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50" yWindow="615" windowWidth="28455" windowHeight="11445" activeTab="2"/>
  </bookViews>
  <sheets>
    <sheet name="Доходы" sheetId="2" r:id="rId1"/>
    <sheet name="Расходы" sheetId="3" r:id="rId2"/>
    <sheet name="Источники" sheetId="4" r:id="rId3"/>
  </sheets>
  <definedNames>
    <definedName name="_xlnm._FilterDatabase" localSheetId="0" hidden="1">Доходы!$A$12:$G$203</definedName>
    <definedName name="_xlnm.Print_Titles" localSheetId="0">Доходы!$11:$12</definedName>
    <definedName name="_xlnm.Print_Titles" localSheetId="2">Источники!$1:$5</definedName>
    <definedName name="_xlnm.Print_Titles" localSheetId="1">Расходы!$1:$5</definedName>
    <definedName name="_xlnm.Print_Area" localSheetId="0">Доходы!$A$1:$G$205</definedName>
    <definedName name="_xlnm.Print_Area" localSheetId="2">Источники!$A$1:$G$26</definedName>
    <definedName name="_xlnm.Print_Area" localSheetId="1">Расходы!$A$1:$G$328</definedName>
  </definedNames>
  <calcPr calcId="125725"/>
</workbook>
</file>

<file path=xl/calcChain.xml><?xml version="1.0" encoding="utf-8"?>
<calcChain xmlns="http://schemas.openxmlformats.org/spreadsheetml/2006/main">
  <c r="F11" i="4"/>
  <c r="G11"/>
  <c r="F12"/>
  <c r="G12"/>
  <c r="F13"/>
  <c r="G13"/>
  <c r="F14"/>
  <c r="G14"/>
  <c r="F15"/>
  <c r="G15"/>
  <c r="F16"/>
  <c r="G16"/>
  <c r="F17"/>
  <c r="G17"/>
  <c r="F18"/>
  <c r="G18"/>
  <c r="F19"/>
  <c r="G19"/>
  <c r="F20"/>
  <c r="G20"/>
  <c r="F21"/>
  <c r="G21"/>
  <c r="F22"/>
  <c r="G22"/>
  <c r="F23"/>
  <c r="G23"/>
  <c r="F24"/>
  <c r="G24"/>
  <c r="G10"/>
  <c r="F10"/>
  <c r="G8"/>
  <c r="F8"/>
  <c r="G6"/>
  <c r="F6"/>
  <c r="G326" i="3"/>
  <c r="F326"/>
  <c r="F11"/>
  <c r="G11"/>
  <c r="F12"/>
  <c r="G12"/>
  <c r="F13"/>
  <c r="G13"/>
  <c r="F14"/>
  <c r="G14"/>
  <c r="F15"/>
  <c r="G15"/>
  <c r="F16"/>
  <c r="G16"/>
  <c r="F17"/>
  <c r="G17"/>
  <c r="F18"/>
  <c r="G18"/>
  <c r="F19"/>
  <c r="G19"/>
  <c r="F20"/>
  <c r="G20"/>
  <c r="F21"/>
  <c r="G21"/>
  <c r="F22"/>
  <c r="G22"/>
  <c r="F23"/>
  <c r="G23"/>
  <c r="F24"/>
  <c r="G24"/>
  <c r="F25"/>
  <c r="G25"/>
  <c r="F26"/>
  <c r="G26"/>
  <c r="F27"/>
  <c r="G27"/>
  <c r="F28"/>
  <c r="G28"/>
  <c r="F29"/>
  <c r="G29"/>
  <c r="F30"/>
  <c r="G30"/>
  <c r="F31"/>
  <c r="G31"/>
  <c r="F32"/>
  <c r="G32"/>
  <c r="F33"/>
  <c r="G33"/>
  <c r="F34"/>
  <c r="G34"/>
  <c r="F35"/>
  <c r="G35"/>
  <c r="F36"/>
  <c r="G36"/>
  <c r="F37"/>
  <c r="G37"/>
  <c r="F38"/>
  <c r="G38"/>
  <c r="F39"/>
  <c r="G39"/>
  <c r="F40"/>
  <c r="G40"/>
  <c r="F41"/>
  <c r="G41"/>
  <c r="F42"/>
  <c r="G42"/>
  <c r="F43"/>
  <c r="G43"/>
  <c r="F44"/>
  <c r="G44"/>
  <c r="F45"/>
  <c r="G45"/>
  <c r="F46"/>
  <c r="G46"/>
  <c r="F47"/>
  <c r="G47"/>
  <c r="F48"/>
  <c r="G48"/>
  <c r="F49"/>
  <c r="G49"/>
  <c r="F50"/>
  <c r="G50"/>
  <c r="F51"/>
  <c r="G51"/>
  <c r="F52"/>
  <c r="G52"/>
  <c r="F53"/>
  <c r="G53"/>
  <c r="F54"/>
  <c r="G54"/>
  <c r="F55"/>
  <c r="G55"/>
  <c r="F56"/>
  <c r="G56"/>
  <c r="F57"/>
  <c r="G57"/>
  <c r="F58"/>
  <c r="G58"/>
  <c r="F59"/>
  <c r="G59"/>
  <c r="F60"/>
  <c r="G60"/>
  <c r="F61"/>
  <c r="G61"/>
  <c r="F62"/>
  <c r="G62"/>
  <c r="F63"/>
  <c r="G63"/>
  <c r="F64"/>
  <c r="G64"/>
  <c r="F65"/>
  <c r="G65"/>
  <c r="F66"/>
  <c r="G66"/>
  <c r="F67"/>
  <c r="G67"/>
  <c r="F68"/>
  <c r="G68"/>
  <c r="F69"/>
  <c r="G69"/>
  <c r="F70"/>
  <c r="G70"/>
  <c r="F71"/>
  <c r="G71"/>
  <c r="F72"/>
  <c r="G72"/>
  <c r="F73"/>
  <c r="G73"/>
  <c r="F74"/>
  <c r="G74"/>
  <c r="F75"/>
  <c r="G75"/>
  <c r="F76"/>
  <c r="G76"/>
  <c r="F77"/>
  <c r="G77"/>
  <c r="F78"/>
  <c r="G78"/>
  <c r="F79"/>
  <c r="G79"/>
  <c r="F80"/>
  <c r="G80"/>
  <c r="F81"/>
  <c r="G81"/>
  <c r="F82"/>
  <c r="G82"/>
  <c r="F83"/>
  <c r="G83"/>
  <c r="F84"/>
  <c r="G84"/>
  <c r="F85"/>
  <c r="G85"/>
  <c r="F86"/>
  <c r="G86"/>
  <c r="F87"/>
  <c r="G87"/>
  <c r="F88"/>
  <c r="G88"/>
  <c r="F89"/>
  <c r="G89"/>
  <c r="F90"/>
  <c r="G90"/>
  <c r="F91"/>
  <c r="G91"/>
  <c r="F92"/>
  <c r="G92"/>
  <c r="F93"/>
  <c r="G93"/>
  <c r="F94"/>
  <c r="G94"/>
  <c r="F95"/>
  <c r="G95"/>
  <c r="F96"/>
  <c r="G96"/>
  <c r="F97"/>
  <c r="G97"/>
  <c r="F98"/>
  <c r="G98"/>
  <c r="F99"/>
  <c r="G99"/>
  <c r="F100"/>
  <c r="G100"/>
  <c r="F101"/>
  <c r="G101"/>
  <c r="F102"/>
  <c r="G102"/>
  <c r="F103"/>
  <c r="G103"/>
  <c r="F104"/>
  <c r="G104"/>
  <c r="F105"/>
  <c r="G105"/>
  <c r="F106"/>
  <c r="G106"/>
  <c r="F107"/>
  <c r="G107"/>
  <c r="F108"/>
  <c r="G108"/>
  <c r="F109"/>
  <c r="G109"/>
  <c r="F110"/>
  <c r="G110"/>
  <c r="F111"/>
  <c r="G111"/>
  <c r="F112"/>
  <c r="G112"/>
  <c r="F113"/>
  <c r="G113"/>
  <c r="F114"/>
  <c r="G114"/>
  <c r="F115"/>
  <c r="G115"/>
  <c r="F116"/>
  <c r="G116"/>
  <c r="F117"/>
  <c r="G117"/>
  <c r="F118"/>
  <c r="G118"/>
  <c r="F119"/>
  <c r="G119"/>
  <c r="F120"/>
  <c r="G120"/>
  <c r="F121"/>
  <c r="G121"/>
  <c r="F122"/>
  <c r="G122"/>
  <c r="F123"/>
  <c r="G123"/>
  <c r="F124"/>
  <c r="G124"/>
  <c r="F125"/>
  <c r="G125"/>
  <c r="F126"/>
  <c r="G126"/>
  <c r="F127"/>
  <c r="G127"/>
  <c r="F128"/>
  <c r="G128"/>
  <c r="F129"/>
  <c r="G129"/>
  <c r="F130"/>
  <c r="G130"/>
  <c r="F131"/>
  <c r="G131"/>
  <c r="F132"/>
  <c r="G132"/>
  <c r="F133"/>
  <c r="G133"/>
  <c r="F134"/>
  <c r="G134"/>
  <c r="F135"/>
  <c r="G135"/>
  <c r="F136"/>
  <c r="G136"/>
  <c r="F137"/>
  <c r="G137"/>
  <c r="F138"/>
  <c r="G138"/>
  <c r="F139"/>
  <c r="G139"/>
  <c r="F140"/>
  <c r="G140"/>
  <c r="F141"/>
  <c r="G141"/>
  <c r="F142"/>
  <c r="G142"/>
  <c r="F143"/>
  <c r="G143"/>
  <c r="F144"/>
  <c r="G144"/>
  <c r="F145"/>
  <c r="G145"/>
  <c r="F146"/>
  <c r="G146"/>
  <c r="F147"/>
  <c r="G147"/>
  <c r="F148"/>
  <c r="G148"/>
  <c r="F149"/>
  <c r="G149"/>
  <c r="F150"/>
  <c r="G150"/>
  <c r="F151"/>
  <c r="G151"/>
  <c r="F152"/>
  <c r="G152"/>
  <c r="F153"/>
  <c r="G153"/>
  <c r="F154"/>
  <c r="G154"/>
  <c r="F155"/>
  <c r="G155"/>
  <c r="F156"/>
  <c r="G156"/>
  <c r="F157"/>
  <c r="G157"/>
  <c r="F158"/>
  <c r="G158"/>
  <c r="F159"/>
  <c r="G159"/>
  <c r="F160"/>
  <c r="G160"/>
  <c r="F161"/>
  <c r="G161"/>
  <c r="F162"/>
  <c r="G162"/>
  <c r="F163"/>
  <c r="G163"/>
  <c r="F164"/>
  <c r="G164"/>
  <c r="F165"/>
  <c r="G165"/>
  <c r="F166"/>
  <c r="G166"/>
  <c r="F167"/>
  <c r="G167"/>
  <c r="F168"/>
  <c r="G168"/>
  <c r="F169"/>
  <c r="G169"/>
  <c r="F170"/>
  <c r="G170"/>
  <c r="F171"/>
  <c r="G171"/>
  <c r="F172"/>
  <c r="G172"/>
  <c r="F173"/>
  <c r="G173"/>
  <c r="F174"/>
  <c r="G174"/>
  <c r="F175"/>
  <c r="G175"/>
  <c r="F176"/>
  <c r="G176"/>
  <c r="F177"/>
  <c r="G177"/>
  <c r="F178"/>
  <c r="G178"/>
  <c r="F179"/>
  <c r="G179"/>
  <c r="F180"/>
  <c r="G180"/>
  <c r="F181"/>
  <c r="G181"/>
  <c r="F182"/>
  <c r="G182"/>
  <c r="F183"/>
  <c r="G183"/>
  <c r="F184"/>
  <c r="G184"/>
  <c r="F185"/>
  <c r="G185"/>
  <c r="F186"/>
  <c r="G186"/>
  <c r="F187"/>
  <c r="G187"/>
  <c r="F188"/>
  <c r="G188"/>
  <c r="F189"/>
  <c r="G189"/>
  <c r="F190"/>
  <c r="G190"/>
  <c r="F191"/>
  <c r="G191"/>
  <c r="F192"/>
  <c r="G192"/>
  <c r="F193"/>
  <c r="G193"/>
  <c r="F194"/>
  <c r="G194"/>
  <c r="F195"/>
  <c r="G195"/>
  <c r="F196"/>
  <c r="G196"/>
  <c r="F197"/>
  <c r="G197"/>
  <c r="F198"/>
  <c r="G198"/>
  <c r="F199"/>
  <c r="G199"/>
  <c r="F200"/>
  <c r="G200"/>
  <c r="F201"/>
  <c r="G201"/>
  <c r="F202"/>
  <c r="G202"/>
  <c r="F203"/>
  <c r="G203"/>
  <c r="F204"/>
  <c r="G204"/>
  <c r="F205"/>
  <c r="G205"/>
  <c r="F206"/>
  <c r="G206"/>
  <c r="F207"/>
  <c r="G207"/>
  <c r="F208"/>
  <c r="G208"/>
  <c r="F209"/>
  <c r="G209"/>
  <c r="F210"/>
  <c r="G210"/>
  <c r="F211"/>
  <c r="G211"/>
  <c r="F212"/>
  <c r="G212"/>
  <c r="F213"/>
  <c r="G213"/>
  <c r="F214"/>
  <c r="G214"/>
  <c r="F215"/>
  <c r="G215"/>
  <c r="F216"/>
  <c r="G216"/>
  <c r="F217"/>
  <c r="G217"/>
  <c r="F218"/>
  <c r="G218"/>
  <c r="F219"/>
  <c r="G219"/>
  <c r="F220"/>
  <c r="G220"/>
  <c r="F221"/>
  <c r="G221"/>
  <c r="F222"/>
  <c r="G222"/>
  <c r="F223"/>
  <c r="G223"/>
  <c r="F224"/>
  <c r="G224"/>
  <c r="F225"/>
  <c r="G225"/>
  <c r="F226"/>
  <c r="G226"/>
  <c r="F227"/>
  <c r="G227"/>
  <c r="F228"/>
  <c r="G228"/>
  <c r="F229"/>
  <c r="G229"/>
  <c r="F230"/>
  <c r="G230"/>
  <c r="F231"/>
  <c r="G231"/>
  <c r="F232"/>
  <c r="G232"/>
  <c r="F233"/>
  <c r="G233"/>
  <c r="F234"/>
  <c r="G234"/>
  <c r="F235"/>
  <c r="G235"/>
  <c r="F236"/>
  <c r="G236"/>
  <c r="F237"/>
  <c r="G237"/>
  <c r="F238"/>
  <c r="G238"/>
  <c r="F239"/>
  <c r="G239"/>
  <c r="F240"/>
  <c r="G240"/>
  <c r="F241"/>
  <c r="G241"/>
  <c r="F242"/>
  <c r="G242"/>
  <c r="F243"/>
  <c r="G243"/>
  <c r="F244"/>
  <c r="G244"/>
  <c r="F245"/>
  <c r="G245"/>
  <c r="F246"/>
  <c r="G246"/>
  <c r="F247"/>
  <c r="G247"/>
  <c r="F248"/>
  <c r="G248"/>
  <c r="F249"/>
  <c r="G249"/>
  <c r="F250"/>
  <c r="G250"/>
  <c r="F251"/>
  <c r="G251"/>
  <c r="F252"/>
  <c r="G252"/>
  <c r="F253"/>
  <c r="G253"/>
  <c r="F254"/>
  <c r="G254"/>
  <c r="F255"/>
  <c r="G255"/>
  <c r="F256"/>
  <c r="G256"/>
  <c r="F257"/>
  <c r="G257"/>
  <c r="F258"/>
  <c r="G258"/>
  <c r="F259"/>
  <c r="G259"/>
  <c r="F260"/>
  <c r="G260"/>
  <c r="F261"/>
  <c r="G261"/>
  <c r="F262"/>
  <c r="G262"/>
  <c r="F263"/>
  <c r="G263"/>
  <c r="F264"/>
  <c r="G264"/>
  <c r="F265"/>
  <c r="G265"/>
  <c r="F266"/>
  <c r="G266"/>
  <c r="F267"/>
  <c r="G267"/>
  <c r="F268"/>
  <c r="G268"/>
  <c r="F269"/>
  <c r="G269"/>
  <c r="F270"/>
  <c r="G270"/>
  <c r="F271"/>
  <c r="G271"/>
  <c r="F272"/>
  <c r="G272"/>
  <c r="F273"/>
  <c r="G273"/>
  <c r="F274"/>
  <c r="G274"/>
  <c r="F275"/>
  <c r="G275"/>
  <c r="F276"/>
  <c r="G276"/>
  <c r="F277"/>
  <c r="G277"/>
  <c r="F278"/>
  <c r="G278"/>
  <c r="F279"/>
  <c r="G279"/>
  <c r="F280"/>
  <c r="G280"/>
  <c r="F281"/>
  <c r="G281"/>
  <c r="F282"/>
  <c r="G282"/>
  <c r="F283"/>
  <c r="G283"/>
  <c r="F284"/>
  <c r="G284"/>
  <c r="F285"/>
  <c r="G285"/>
  <c r="F286"/>
  <c r="G286"/>
  <c r="F287"/>
  <c r="G287"/>
  <c r="F288"/>
  <c r="G288"/>
  <c r="F289"/>
  <c r="G289"/>
  <c r="F290"/>
  <c r="G290"/>
  <c r="F291"/>
  <c r="G291"/>
  <c r="F292"/>
  <c r="G292"/>
  <c r="F293"/>
  <c r="G293"/>
  <c r="F294"/>
  <c r="G294"/>
  <c r="F295"/>
  <c r="G295"/>
  <c r="F296"/>
  <c r="G296"/>
  <c r="F297"/>
  <c r="G297"/>
  <c r="F298"/>
  <c r="G298"/>
  <c r="F299"/>
  <c r="G299"/>
  <c r="F300"/>
  <c r="G300"/>
  <c r="F301"/>
  <c r="G301"/>
  <c r="F302"/>
  <c r="G302"/>
  <c r="F303"/>
  <c r="G303"/>
  <c r="F304"/>
  <c r="G304"/>
  <c r="F305"/>
  <c r="G305"/>
  <c r="F306"/>
  <c r="G306"/>
  <c r="F307"/>
  <c r="G307"/>
  <c r="F308"/>
  <c r="G308"/>
  <c r="F309"/>
  <c r="G309"/>
  <c r="F310"/>
  <c r="G310"/>
  <c r="F311"/>
  <c r="G311"/>
  <c r="F312"/>
  <c r="G312"/>
  <c r="F313"/>
  <c r="G313"/>
  <c r="F314"/>
  <c r="G314"/>
  <c r="F315"/>
  <c r="G315"/>
  <c r="F316"/>
  <c r="G316"/>
  <c r="F317"/>
  <c r="G317"/>
  <c r="F318"/>
  <c r="G318"/>
  <c r="F319"/>
  <c r="G319"/>
  <c r="F320"/>
  <c r="G320"/>
  <c r="F321"/>
  <c r="G321"/>
  <c r="F322"/>
  <c r="G322"/>
  <c r="F323"/>
  <c r="G323"/>
  <c r="F324"/>
  <c r="G324"/>
  <c r="G10"/>
  <c r="F10"/>
  <c r="G9"/>
  <c r="F9"/>
  <c r="G8"/>
  <c r="F8"/>
  <c r="G6"/>
  <c r="F6"/>
  <c r="F18" i="2"/>
  <c r="G18"/>
  <c r="F19"/>
  <c r="G19"/>
  <c r="F20"/>
  <c r="G20"/>
  <c r="F21"/>
  <c r="G21"/>
  <c r="F22"/>
  <c r="G22"/>
  <c r="F23"/>
  <c r="G23"/>
  <c r="F24"/>
  <c r="G24"/>
  <c r="F25"/>
  <c r="G25"/>
  <c r="F26"/>
  <c r="G26"/>
  <c r="F27"/>
  <c r="G27"/>
  <c r="F28"/>
  <c r="G28"/>
  <c r="F29"/>
  <c r="G29"/>
  <c r="F30"/>
  <c r="G30"/>
  <c r="F31"/>
  <c r="G31"/>
  <c r="F32"/>
  <c r="G32"/>
  <c r="F33"/>
  <c r="G33"/>
  <c r="F34"/>
  <c r="G34"/>
  <c r="F35"/>
  <c r="F36"/>
  <c r="G36"/>
  <c r="F37"/>
  <c r="G37"/>
  <c r="F38"/>
  <c r="F39"/>
  <c r="G39"/>
  <c r="F40"/>
  <c r="G40"/>
  <c r="F41"/>
  <c r="F42"/>
  <c r="G42"/>
  <c r="F43"/>
  <c r="G43"/>
  <c r="F44"/>
  <c r="G44"/>
  <c r="F45"/>
  <c r="G45"/>
  <c r="F46"/>
  <c r="G46"/>
  <c r="F47"/>
  <c r="G47"/>
  <c r="F48"/>
  <c r="G48"/>
  <c r="F49"/>
  <c r="G49"/>
  <c r="F50"/>
  <c r="G50"/>
  <c r="F51"/>
  <c r="G51"/>
  <c r="F52"/>
  <c r="G52"/>
  <c r="F53"/>
  <c r="G53"/>
  <c r="F54"/>
  <c r="G54"/>
  <c r="F55"/>
  <c r="G55"/>
  <c r="F56"/>
  <c r="G56"/>
  <c r="F57"/>
  <c r="G57"/>
  <c r="F58"/>
  <c r="G58"/>
  <c r="F59"/>
  <c r="G59"/>
  <c r="F60"/>
  <c r="G60"/>
  <c r="F61"/>
  <c r="G61"/>
  <c r="F62"/>
  <c r="F63"/>
  <c r="G63"/>
  <c r="F64"/>
  <c r="G64"/>
  <c r="F65"/>
  <c r="G65"/>
  <c r="F66"/>
  <c r="G66"/>
  <c r="F67"/>
  <c r="G67"/>
  <c r="F68"/>
  <c r="G68"/>
  <c r="F69"/>
  <c r="G69"/>
  <c r="F70"/>
  <c r="G70"/>
  <c r="F71"/>
  <c r="G71"/>
  <c r="F72"/>
  <c r="G72"/>
  <c r="F73"/>
  <c r="G73"/>
  <c r="F74"/>
  <c r="G74"/>
  <c r="F75"/>
  <c r="G75"/>
  <c r="F76"/>
  <c r="G76"/>
  <c r="F77"/>
  <c r="F78"/>
  <c r="F79"/>
  <c r="F80"/>
  <c r="G80"/>
  <c r="F81"/>
  <c r="G81"/>
  <c r="F82"/>
  <c r="G82"/>
  <c r="F83"/>
  <c r="G83"/>
  <c r="F84"/>
  <c r="G84"/>
  <c r="F85"/>
  <c r="G85"/>
  <c r="F86"/>
  <c r="G86"/>
  <c r="F87"/>
  <c r="G87"/>
  <c r="F88"/>
  <c r="G88"/>
  <c r="F89"/>
  <c r="G89"/>
  <c r="F90"/>
  <c r="G90"/>
  <c r="F91"/>
  <c r="G91"/>
  <c r="F92"/>
  <c r="G92"/>
  <c r="F93"/>
  <c r="G93"/>
  <c r="F94"/>
  <c r="G94"/>
  <c r="F95"/>
  <c r="G95"/>
  <c r="F96"/>
  <c r="G96"/>
  <c r="F97"/>
  <c r="G97"/>
  <c r="F98"/>
  <c r="G98"/>
  <c r="F99"/>
  <c r="G99"/>
  <c r="F100"/>
  <c r="G100"/>
  <c r="F101"/>
  <c r="G101"/>
  <c r="F102"/>
  <c r="G102"/>
  <c r="F103"/>
  <c r="G103"/>
  <c r="F104"/>
  <c r="G104"/>
  <c r="F105"/>
  <c r="G105"/>
  <c r="F106"/>
  <c r="G106"/>
  <c r="F107"/>
  <c r="G107"/>
  <c r="F108"/>
  <c r="G108"/>
  <c r="F109"/>
  <c r="G109"/>
  <c r="F110"/>
  <c r="G110"/>
  <c r="F111"/>
  <c r="G111"/>
  <c r="F112"/>
  <c r="G112"/>
  <c r="F113"/>
  <c r="G113"/>
  <c r="F114"/>
  <c r="G114"/>
  <c r="F115"/>
  <c r="G115"/>
  <c r="F116"/>
  <c r="G116"/>
  <c r="F117"/>
  <c r="G117"/>
  <c r="F118"/>
  <c r="G118"/>
  <c r="F119"/>
  <c r="G119"/>
  <c r="F120"/>
  <c r="G120"/>
  <c r="F121"/>
  <c r="F122"/>
  <c r="F123"/>
  <c r="G123"/>
  <c r="F124"/>
  <c r="G124"/>
  <c r="F125"/>
  <c r="G125"/>
  <c r="F126"/>
  <c r="G126"/>
  <c r="F127"/>
  <c r="G127"/>
  <c r="F128"/>
  <c r="G128"/>
  <c r="F129"/>
  <c r="G129"/>
  <c r="F130"/>
  <c r="G130"/>
  <c r="F131"/>
  <c r="G131"/>
  <c r="F132"/>
  <c r="F133"/>
  <c r="F134"/>
  <c r="G134"/>
  <c r="F135"/>
  <c r="G135"/>
  <c r="F136"/>
  <c r="G136"/>
  <c r="F137"/>
  <c r="G137"/>
  <c r="F138"/>
  <c r="G138"/>
  <c r="F139"/>
  <c r="G139"/>
  <c r="F140"/>
  <c r="G140"/>
  <c r="F141"/>
  <c r="G141"/>
  <c r="F142"/>
  <c r="G142"/>
  <c r="F143"/>
  <c r="G143"/>
  <c r="F144"/>
  <c r="G144"/>
  <c r="F145"/>
  <c r="G145"/>
  <c r="F146"/>
  <c r="G146"/>
  <c r="F147"/>
  <c r="G147"/>
  <c r="F148"/>
  <c r="G148"/>
  <c r="F149"/>
  <c r="G149"/>
  <c r="F150"/>
  <c r="G150"/>
  <c r="F151"/>
  <c r="G151"/>
  <c r="F152"/>
  <c r="G152"/>
  <c r="F153"/>
  <c r="G153"/>
  <c r="F154"/>
  <c r="G154"/>
  <c r="F155"/>
  <c r="G155"/>
  <c r="F156"/>
  <c r="G156"/>
  <c r="F157"/>
  <c r="G157"/>
  <c r="F158"/>
  <c r="G158"/>
  <c r="F159"/>
  <c r="G159"/>
  <c r="F160"/>
  <c r="G160"/>
  <c r="F161"/>
  <c r="G161"/>
  <c r="F162"/>
  <c r="G162"/>
  <c r="F163"/>
  <c r="G163"/>
  <c r="F164"/>
  <c r="G164"/>
  <c r="F165"/>
  <c r="G165"/>
  <c r="F166"/>
  <c r="G166"/>
  <c r="F167"/>
  <c r="G167"/>
  <c r="F168"/>
  <c r="G168"/>
  <c r="F169"/>
  <c r="G169"/>
  <c r="F170"/>
  <c r="G170"/>
  <c r="F171"/>
  <c r="G171"/>
  <c r="F172"/>
  <c r="G172"/>
  <c r="F173"/>
  <c r="G173"/>
  <c r="F174"/>
  <c r="G174"/>
  <c r="F175"/>
  <c r="G175"/>
  <c r="F176"/>
  <c r="G176"/>
  <c r="F177"/>
  <c r="G177"/>
  <c r="F178"/>
  <c r="G178"/>
  <c r="F179"/>
  <c r="G179"/>
  <c r="F180"/>
  <c r="G180"/>
  <c r="F181"/>
  <c r="G181"/>
  <c r="F182"/>
  <c r="G182"/>
  <c r="F183"/>
  <c r="G183"/>
  <c r="F184"/>
  <c r="G184"/>
  <c r="F185"/>
  <c r="G185"/>
  <c r="F186"/>
  <c r="G186"/>
  <c r="F187"/>
  <c r="G187"/>
  <c r="F188"/>
  <c r="G188"/>
  <c r="F189"/>
  <c r="G189"/>
  <c r="F190"/>
  <c r="G190"/>
  <c r="F191"/>
  <c r="G191"/>
  <c r="F192"/>
  <c r="G192"/>
  <c r="F193"/>
  <c r="G193"/>
  <c r="F194"/>
  <c r="G194"/>
  <c r="F195"/>
  <c r="G195"/>
  <c r="F196"/>
  <c r="G196"/>
  <c r="F197"/>
  <c r="G197"/>
  <c r="F198"/>
  <c r="G198"/>
  <c r="F199"/>
  <c r="G199"/>
  <c r="F200"/>
  <c r="G200"/>
  <c r="F201"/>
  <c r="G201"/>
  <c r="F202"/>
  <c r="G202"/>
  <c r="F203"/>
  <c r="G203"/>
  <c r="G17"/>
  <c r="F17"/>
  <c r="G16"/>
  <c r="F16"/>
  <c r="G15"/>
  <c r="F15"/>
  <c r="G13"/>
  <c r="F13"/>
</calcChain>
</file>

<file path=xl/sharedStrings.xml><?xml version="1.0" encoding="utf-8"?>
<sst xmlns="http://schemas.openxmlformats.org/spreadsheetml/2006/main" count="1640" uniqueCount="869">
  <si>
    <t xml:space="preserve">Форма по ОКУД  </t>
  </si>
  <si>
    <t xml:space="preserve">                   Дата  </t>
  </si>
  <si>
    <t xml:space="preserve">Наименование финансового органа </t>
  </si>
  <si>
    <t xml:space="preserve">             по ОКПО  </t>
  </si>
  <si>
    <t xml:space="preserve">Наименование бюджета </t>
  </si>
  <si>
    <t xml:space="preserve">             по ОКТМО  </t>
  </si>
  <si>
    <t>Периодичность: месячная, квартальная, годовая</t>
  </si>
  <si>
    <t xml:space="preserve">Единица измерения:  руб. </t>
  </si>
  <si>
    <t xml:space="preserve">             по ОКЕИ  </t>
  </si>
  <si>
    <t xml:space="preserve">                                                               1. Доходы бюджета</t>
  </si>
  <si>
    <t>Утвержденные бюджетные назначения</t>
  </si>
  <si>
    <t>Исполнено</t>
  </si>
  <si>
    <t>бюджеты муниципальных районов</t>
  </si>
  <si>
    <t>1</t>
  </si>
  <si>
    <t>2</t>
  </si>
  <si>
    <t>3</t>
  </si>
  <si>
    <t>4</t>
  </si>
  <si>
    <t>5</t>
  </si>
  <si>
    <t>6</t>
  </si>
  <si>
    <t>7</t>
  </si>
  <si>
    <t>Доходы бюджета - ИТОГО</t>
  </si>
  <si>
    <t>010</t>
  </si>
  <si>
    <t>х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</si>
  <si>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</si>
  <si>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</si>
  <si>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</si>
  <si>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</si>
  <si>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</si>
  <si>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</si>
  <si>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</si>
  <si>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</si>
  <si>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</si>
  <si>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</si>
  <si>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</si>
  <si>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</si>
  <si>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</si>
  <si>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</si>
  <si>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</si>
  <si>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</si>
  <si>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</si>
  <si>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</si>
  <si>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</si>
  <si>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</si>
  <si>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</si>
  <si>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</si>
  <si>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</si>
  <si>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</si>
  <si>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</si>
  <si>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</si>
  <si>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</si>
  <si>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</si>
  <si>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000 1030225101 0000 110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</si>
  <si>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</si>
  <si>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</si>
  <si>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</si>
  <si>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</si>
  <si>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</si>
  <si>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</si>
  <si>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</si>
  <si>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</si>
  <si>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</si>
  <si>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</si>
  <si>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</si>
  <si>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 xml:space="preserve">  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</si>
  <si>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 xml:space="preserve"> 000 1050101201 0000 110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</si>
  <si>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</si>
  <si>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</si>
  <si>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</si>
  <si>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</si>
  <si>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</si>
  <si>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 xml:space="preserve"> 000 1050102201 0000 110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</si>
  <si>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</si>
  <si>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</si>
  <si>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</si>
  <si>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</si>
  <si>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</si>
  <si>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</si>
  <si>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</si>
  <si>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</si>
  <si>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</si>
  <si>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</si>
  <si>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 5</t>
  </si>
  <si>
    <t xml:space="preserve"> 000 1050402002 0000 110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</si>
  <si>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</si>
  <si>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</si>
  <si>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</si>
  <si>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</si>
  <si>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</si>
  <si>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</si>
  <si>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</si>
  <si>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</si>
  <si>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выдачу разрешения на установку рекламной конструкции</t>
  </si>
  <si>
    <t xml:space="preserve"> 000 1080715001 0000 110</t>
  </si>
  <si>
    <t xml:space="preserve">  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</si>
  <si>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 xml:space="preserve"> 000 1080717001 0000 110</t>
  </si>
  <si>
    <t xml:space="preserve">  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муниципальных районов</t>
  </si>
  <si>
    <t xml:space="preserve"> 000 1080717401 0000 110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</si>
  <si>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</si>
  <si>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</si>
  <si>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</si>
  <si>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 xml:space="preserve"> 000 1110100000 0000 120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</si>
  <si>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</si>
  <si>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 xml:space="preserve"> 000 1110105005 0000 120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</si>
  <si>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</si>
  <si>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</si>
  <si>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</si>
  <si>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</si>
  <si>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</si>
  <si>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000 1110501305 0000 120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</si>
  <si>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</si>
  <si>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</si>
  <si>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</si>
  <si>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</si>
  <si>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</si>
  <si>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000 1110502505 0000 120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</si>
  <si>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</si>
  <si>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 xml:space="preserve"> 000 1110502510 0000 120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</si>
  <si>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</si>
  <si>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</si>
  <si>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</si>
  <si>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</si>
  <si>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</si>
  <si>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</si>
  <si>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 xml:space="preserve">  Доходы от сдачи в аренду имущества, составляющего казну муниципальных районов (за исключением земельных участков)</t>
  </si>
  <si>
    <t xml:space="preserve"> 000 1110507505 0000 120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</si>
  <si>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</si>
  <si>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</si>
  <si>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</si>
  <si>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</si>
  <si>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</si>
  <si>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000 1110701505 0000 120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</si>
  <si>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</si>
  <si>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</si>
  <si>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</si>
  <si>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</si>
  <si>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</si>
  <si>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000 1110904505 0000 120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</si>
  <si>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</si>
  <si>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</si>
  <si>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</si>
  <si>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</si>
  <si>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 7</t>
  </si>
  <si>
    <t xml:space="preserve"> 000 1120101001 0000 120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</si>
  <si>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</si>
  <si>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</si>
  <si>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</si>
  <si>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</si>
  <si>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размещение отходов производства</t>
  </si>
  <si>
    <t xml:space="preserve"> 000 1120104101 0000 120</t>
  </si>
  <si>
    <t xml:space="preserve">  Плата за размещение твердых коммунальных отходов</t>
  </si>
  <si>
    <t xml:space="preserve"> 000 1120104201 0000 120</t>
  </si>
  <si>
    <t xml:space="preserve">  ДОХОДЫ ОТ ОКАЗАНИЯ ПЛАТНЫХ УСЛУГ И КОМПЕНСАЦИИ ЗАТРАТ ГОСУДАРСТВА</t>
  </si>
  <si>
    <t xml:space="preserve"> 000 1130000000 0000 000</t>
  </si>
  <si>
    <t xml:space="preserve">  Доходы от компенсации затрат государства</t>
  </si>
  <si>
    <t xml:space="preserve"> 000 1130200000 0000 130</t>
  </si>
  <si>
    <t xml:space="preserve">  Доходы, поступающие в порядке возмещения расходов, понесенных в связи с эксплуатацией имущества</t>
  </si>
  <si>
    <t xml:space="preserve"> 000 1130206000 0000 130</t>
  </si>
  <si>
    <t xml:space="preserve">  Доходы, поступающие в порядке возмещения расходов, понесенных в связи с эксплуатацией имущества муниципальных районов</t>
  </si>
  <si>
    <t xml:space="preserve"> 000 1130206505 0000 130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</si>
  <si>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</si>
  <si>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</si>
  <si>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муниципальных районов</t>
  </si>
  <si>
    <t xml:space="preserve"> 000 1130299505 0000 130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</si>
  <si>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</si>
  <si>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</si>
  <si>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</si>
  <si>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</si>
  <si>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</si>
  <si>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</si>
  <si>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</si>
  <si>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000 1140205305 0000 410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</si>
  <si>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</si>
  <si>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</si>
  <si>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</si>
  <si>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</si>
  <si>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</si>
  <si>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000 1140601305 0000 430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</si>
  <si>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</si>
  <si>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000 1140601313 0000 430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</si>
  <si>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</si>
  <si>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000 1140602000 0000 430</t>
  </si>
  <si>
    <t xml:space="preserve">  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</si>
  <si>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000 1140602505 0000 430</t>
  </si>
  <si>
    <t xml:space="preserve">  ШТРАФЫ, САНКЦИИ, ВОЗМЕЩЕНИЕ УЩЕРБА</t>
  </si>
  <si>
    <t xml:space="preserve"> 000 1160000000 0000 000</t>
  </si>
  <si>
    <t xml:space="preserve">  Административные штрафы, установленные Кодексом Российской Федерации об административных правонарушениях</t>
  </si>
  <si>
    <t xml:space="preserve"> 000 1160100001 0000 140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</si>
  <si>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</si>
  <si>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 xml:space="preserve"> 000 1160105001 0000 140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</si>
  <si>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</si>
  <si>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 000 1160105301 0000 140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</si>
  <si>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</si>
  <si>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 xml:space="preserve"> 000 1160106001 0000 140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</si>
  <si>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</si>
  <si>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 xml:space="preserve"> 000 1160106301 0000 140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</si>
  <si>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</si>
  <si>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 xml:space="preserve"> 000 1160107001 0000 140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</si>
  <si>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</si>
  <si>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 xml:space="preserve"> 000 1160107301 0000 140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</si>
  <si>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</si>
  <si>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 xml:space="preserve"> 000 1160108001 0000 140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</si>
  <si>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</si>
  <si>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 xml:space="preserve"> 000 1160108301 0000 140</t>
  </si>
  <si>
    <t xml:space="preserve">  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</si>
  <si>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 xml:space="preserve"> 000 1160109001 0000 140</t>
  </si>
  <si>
    <t xml:space="preserve">  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</si>
  <si>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 xml:space="preserve"> 000 1160109301 0000 140</t>
  </si>
  <si>
    <t xml:space="preserve">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</si>
  <si>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 xml:space="preserve"> 000 1160113001 0000 140</t>
  </si>
  <si>
    <t xml:space="preserve">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</si>
  <si>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 xml:space="preserve"> 000 1160113301 0000 140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</si>
  <si>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</si>
  <si>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 xml:space="preserve"> 000 1160114001 0000 140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</si>
  <si>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</si>
  <si>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 000 1160114301 0000 140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</si>
  <si>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</si>
  <si>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 xml:space="preserve"> 000 1160115001 0000 140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</si>
  <si>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</si>
  <si>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 xml:space="preserve"> 000 1160115301 0000 140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</si>
  <si>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</si>
  <si>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 xml:space="preserve"> 000 1160117001 0000 140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</si>
  <si>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</si>
  <si>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 xml:space="preserve"> 000 1160117301 0000 140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</si>
  <si>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</si>
  <si>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 xml:space="preserve"> 000 1160119001 0000 140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</si>
  <si>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</si>
  <si>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 000 1160119301 0000 140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</si>
  <si>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</si>
  <si>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 xml:space="preserve"> 000 1160120001 0000 140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</si>
  <si>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</si>
  <si>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 000 1160120301 0000 140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</si>
  <si>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</si>
  <si>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 000 1160700000 0000 140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</si>
  <si>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</si>
  <si>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 xml:space="preserve"> 000 1160701000 0000 140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</si>
  <si>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</si>
  <si>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 xml:space="preserve"> 000 1160701005 0000 140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</si>
  <si>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</si>
  <si>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 xml:space="preserve"> 000 1160709000 0000 140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</si>
  <si>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</si>
  <si>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 xml:space="preserve"> 000 1160709005 0000 140</t>
  </si>
  <si>
    <t xml:space="preserve">  Платежи в целях возмещения причиненного ущерба (убытков)</t>
  </si>
  <si>
    <t xml:space="preserve"> 000 1161000000 0000 140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</si>
  <si>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</si>
  <si>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 000 1161012000 0000 140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</si>
  <si>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</si>
  <si>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000 1161012301 0000 140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</si>
  <si>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</si>
  <si>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 xml:space="preserve"> 000 1161012901 0000 140</t>
  </si>
  <si>
    <t xml:space="preserve">  Платежи, уплачиваемые в целях возмещения вреда</t>
  </si>
  <si>
    <t xml:space="preserve"> 000 1161100001 0000 140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</si>
  <si>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</si>
  <si>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 xml:space="preserve"> 000 1161105001 0000 140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</si>
  <si>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</si>
  <si>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</si>
  <si>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</si>
  <si>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</si>
  <si>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муниципальных районов</t>
  </si>
  <si>
    <t xml:space="preserve"> 000 1170105005 0000 180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</si>
  <si>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</si>
  <si>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</si>
  <si>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муниципальных районов</t>
  </si>
  <si>
    <t xml:space="preserve"> 000 1170505005 0000 180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</si>
  <si>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</si>
  <si>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</si>
  <si>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</si>
  <si>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</si>
  <si>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</si>
  <si>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000 2021000000 0000 150</t>
  </si>
  <si>
    <t xml:space="preserve">  Дотации на выравнивание бюджетной обеспеченности</t>
  </si>
  <si>
    <t xml:space="preserve"> 000 2021500100 0000 150</t>
  </si>
  <si>
    <t xml:space="preserve">  Дотации бюджетам муниципальных районов на выравнивание бюджетной обеспеченности из бюджета субъекта Российской Федерации</t>
  </si>
  <si>
    <t xml:space="preserve"> 000 2021500105 0000 150</t>
  </si>
  <si>
    <t xml:space="preserve">  Дотации бюджетам на поддержку мер по обеспечению сбалансированности бюджетов</t>
  </si>
  <si>
    <t xml:space="preserve"> 000 2021500200 0000 150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</si>
  <si>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</si>
  <si>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000 2021500205 0000 150</t>
  </si>
  <si>
    <t xml:space="preserve">  Дотации (гранты) бюджетам за достижение показателей деятельности органов местного самоуправления</t>
  </si>
  <si>
    <t xml:space="preserve"> 000 2021654900 0000 150</t>
  </si>
  <si>
    <t xml:space="preserve">  Дотации (гранты) бюджетам муниципальных районов за достижение показателей деятельности органов местного самоуправления</t>
  </si>
  <si>
    <t xml:space="preserve"> 000 2021654905 0000 150</t>
  </si>
  <si>
    <t xml:space="preserve">  Прочие дотации</t>
  </si>
  <si>
    <t xml:space="preserve"> 000 2021999900 0000 150</t>
  </si>
  <si>
    <t xml:space="preserve">  Прочие дотации бюджетам муниципальных районов</t>
  </si>
  <si>
    <t xml:space="preserve"> 000 2021999905 0000 150</t>
  </si>
  <si>
    <t xml:space="preserve">  Субсидии бюджетам бюджетной системы Российской Федерации (межбюджетные субсидии)</t>
  </si>
  <si>
    <t xml:space="preserve"> 000 2022000000 0000 150</t>
  </si>
  <si>
    <t xml:space="preserve">  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</si>
  <si>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000 2022029900 0000 150</t>
  </si>
  <si>
    <t xml:space="preserve">  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</si>
  <si>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000 2022029905 0000 150</t>
  </si>
  <si>
    <t xml:space="preserve">  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</si>
  <si>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 000 2022030200 0000 150</t>
  </si>
  <si>
    <t xml:space="preserve">  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</si>
  <si>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 000 2022030205 0000 150</t>
  </si>
  <si>
    <t xml:space="preserve">  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</si>
  <si>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 xml:space="preserve"> 000 2022509700 0000 150</t>
  </si>
  <si>
    <t xml:space="preserve">  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</si>
  <si>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 xml:space="preserve"> 000 2022509705 0000 150</t>
  </si>
  <si>
    <t xml:space="preserve">  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</si>
  <si>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000 2022530400 0000 150</t>
  </si>
  <si>
    <t xml:space="preserve">  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</si>
  <si>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000 2022530405 0000 150</t>
  </si>
  <si>
    <t xml:space="preserve">  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</si>
  <si>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000 2022546700 0000 150</t>
  </si>
  <si>
    <t xml:space="preserve">  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</si>
  <si>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000 2022546705 0000 150</t>
  </si>
  <si>
    <t xml:space="preserve">  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</si>
  <si>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 xml:space="preserve"> 000 2022549100 0000 150</t>
  </si>
  <si>
    <t xml:space="preserve">  Субсидии бюджетам муниципальных районов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</si>
  <si>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 xml:space="preserve"> 000 2022549105 0000 150</t>
  </si>
  <si>
    <t xml:space="preserve">  Субсидии бюджетам на реализацию мероприятий по обеспечению жильем молодых семей</t>
  </si>
  <si>
    <t xml:space="preserve"> 000 2022549700 0000 150</t>
  </si>
  <si>
    <t xml:space="preserve">  Субсидии бюджетам муниципальных районов на реализацию мероприятий по обеспечению жильем молодых семей</t>
  </si>
  <si>
    <t xml:space="preserve"> 000 2022549705 0000 150</t>
  </si>
  <si>
    <t xml:space="preserve">  Субсидии бюджетам на поддержку отрасли культуры</t>
  </si>
  <si>
    <t xml:space="preserve"> 000 2022551900 0000 150</t>
  </si>
  <si>
    <t xml:space="preserve">  Субсидии бюджетам муниципальных районов на поддержку отрасли культуры</t>
  </si>
  <si>
    <t xml:space="preserve"> 000 2022551905 0000 150</t>
  </si>
  <si>
    <t xml:space="preserve">  Прочие субсидии</t>
  </si>
  <si>
    <t xml:space="preserve"> 000 2022999900 0000 150</t>
  </si>
  <si>
    <t xml:space="preserve">  Прочие субсидии бюджетам муниципальных районов</t>
  </si>
  <si>
    <t xml:space="preserve"> 000 2022999905 0000 150</t>
  </si>
  <si>
    <t xml:space="preserve">  Субвенции бюджетам бюджетной системы Российской Федерации</t>
  </si>
  <si>
    <t xml:space="preserve"> 000 2023000000 0000 150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</si>
  <si>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</si>
  <si>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000 2023002400 0000 150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</si>
  <si>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</si>
  <si>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000 2023002405 0000 150</t>
  </si>
  <si>
    <t xml:space="preserve">  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</si>
  <si>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000 2023002900 0000 150</t>
  </si>
  <si>
    <t xml:space="preserve"> 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</si>
  <si>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000 2023002905 0000 150</t>
  </si>
  <si>
    <t xml:space="preserve">  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</si>
  <si>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000 2023508200 0000 150</t>
  </si>
  <si>
    <t xml:space="preserve">  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</si>
  <si>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000 2023508205 0000 150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</si>
  <si>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</si>
  <si>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000 2023512000 0000 150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</si>
  <si>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</si>
  <si>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000 2023512005 0000 150</t>
  </si>
  <si>
    <t xml:space="preserve">  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N 5-ФЗ "О ветеранах"</t>
  </si>
  <si>
    <t xml:space="preserve"> 000 2023513500 0000 150</t>
  </si>
  <si>
    <t xml:space="preserve">  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N 5-ФЗ "О ветеранах"</t>
  </si>
  <si>
    <t xml:space="preserve"> 000 2023513505 0000 150</t>
  </si>
  <si>
    <t xml:space="preserve">  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N 181-ФЗ "О социальной защите инвалидов в Российской Федерации"</t>
  </si>
  <si>
    <t xml:space="preserve"> 000 2023517600 0000 150</t>
  </si>
  <si>
    <t xml:space="preserve">  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24 ноября 1995 года N 181-ФЗ "О социальной защите инвалидов в Российской Федерации"</t>
  </si>
  <si>
    <t xml:space="preserve"> 000 2023517605 0000 150</t>
  </si>
  <si>
    <t xml:space="preserve">  Субвенции бюджетам на проведение Всероссийской переписи населения 2020 года</t>
  </si>
  <si>
    <t xml:space="preserve"> 000 2023546900 0000 150</t>
  </si>
  <si>
    <t xml:space="preserve">  Субвенции бюджетам муниципальных районов на проведение Всероссийской переписи населения 2020 года</t>
  </si>
  <si>
    <t xml:space="preserve"> 000 2023546905 0000 150</t>
  </si>
  <si>
    <t xml:space="preserve">  Прочие субвенции</t>
  </si>
  <si>
    <t xml:space="preserve"> 000 2023999900 0000 150</t>
  </si>
  <si>
    <t xml:space="preserve">  Прочие субвенции бюджетам муниципальных районов</t>
  </si>
  <si>
    <t xml:space="preserve"> 000 2023999905 0000 150</t>
  </si>
  <si>
    <t xml:space="preserve">  Иные межбюджетные трансферты</t>
  </si>
  <si>
    <t xml:space="preserve"> 000 2024000000 0000 150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</si>
  <si>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</si>
  <si>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000 2024001400 0000 150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</si>
  <si>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</si>
  <si>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000 2024001405 0000 150</t>
  </si>
  <si>
    <t xml:space="preserve">  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</si>
  <si>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000 2024530300 0000 150</t>
  </si>
  <si>
    <t xml:space="preserve">  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</si>
  <si>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000 2024530305 0000 150</t>
  </si>
  <si>
    <t xml:space="preserve">  БЕЗВОЗМЕЗДНЫЕ ПОСТУПЛЕНИЯ ОТ НЕГОСУДАРСТВЕННЫХ ОРГАНИЗАЦИЙ</t>
  </si>
  <si>
    <t xml:space="preserve"> 000 2040000000 0000 000</t>
  </si>
  <si>
    <t xml:space="preserve">  Безвозмездные поступления от негосударственных организаций в бюджеты муниципальных районов</t>
  </si>
  <si>
    <t xml:space="preserve"> 000 2040500005 0000 150</t>
  </si>
  <si>
    <t xml:space="preserve">  Поступления от денежных пожертвований, предоставляемых негосударственными организациями получателям средств бюджетов муниципальных районов</t>
  </si>
  <si>
    <t xml:space="preserve"> 000 2040502005 0000 150</t>
  </si>
  <si>
    <t xml:space="preserve">  ПРОЧИЕ БЕЗВОЗМЕЗДНЫЕ ПОСТУПЛЕНИЯ</t>
  </si>
  <si>
    <t xml:space="preserve"> 000 2070000000 0000 000</t>
  </si>
  <si>
    <t xml:space="preserve">  Прочие безвозмездные поступления в бюджеты муниципальных районов</t>
  </si>
  <si>
    <t xml:space="preserve"> 000 2070500005 0000 150</t>
  </si>
  <si>
    <t xml:space="preserve">  Поступления от денежных пожертвований, предоставляемых физическими лицами получателям средств бюджетов муниципальных районов</t>
  </si>
  <si>
    <t xml:space="preserve"> 000 2070502005 0000 150</t>
  </si>
  <si>
    <t xml:space="preserve"> 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</si>
  <si>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 xml:space="preserve"> 000 2180000000 0000 000</t>
  </si>
  <si>
    <t xml:space="preserve">  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</si>
  <si>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 000 2180000000 0000 150</t>
  </si>
  <si>
    <t xml:space="preserve">  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</si>
  <si>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 000 2180000005 0000 150</t>
  </si>
  <si>
    <t xml:space="preserve">  Доходы бюджетов муниципальных районов от возврата организациями остатков субсидий прошлых лет</t>
  </si>
  <si>
    <t xml:space="preserve"> 000 2180500005 0000 150</t>
  </si>
  <si>
    <t xml:space="preserve">  Доходы бюджетов муниципальных районов от возврата бюджетными учреждениями остатков субсидий прошлых лет</t>
  </si>
  <si>
    <t xml:space="preserve"> 000 2180501005 0000 150</t>
  </si>
  <si>
    <t xml:space="preserve">  Доходы бюджетов муниципальных районов от возврата автономными учреждениями остатков субсидий прошлых лет</t>
  </si>
  <si>
    <t xml:space="preserve"> 000 2180502005 0000 150</t>
  </si>
  <si>
    <t xml:space="preserve">  Доходы бюджетов муниципальных районов от возврата иными организациями остатков субсидий прошлых лет</t>
  </si>
  <si>
    <t xml:space="preserve"> 000 2180503005 0000 150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</si>
  <si>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</si>
  <si>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</si>
  <si>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</si>
  <si>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000 2190000005 0000 150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</si>
  <si>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</si>
  <si>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000 2196001005 0000 150</t>
  </si>
  <si>
    <t xml:space="preserve">                                                            2. Расходы бюджета</t>
  </si>
  <si>
    <t>Расходы бюджета - ИТОГО</t>
  </si>
  <si>
    <t>200</t>
  </si>
  <si>
    <t xml:space="preserve">  ОБЩЕГОСУДАРСТВЕННЫЕ ВОПРОСЫ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</si>
  <si>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</si>
  <si>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</si>
  <si>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</si>
  <si>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</si>
  <si>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</si>
  <si>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 xml:space="preserve">  Расходы на выплаты персоналу государственных (муниципальных) органов</t>
  </si>
  <si>
    <t xml:space="preserve"> 000 0102 0000000000 120</t>
  </si>
  <si>
    <t xml:space="preserve">  Фонд оплаты труда государственных (муниципальных) органов</t>
  </si>
  <si>
    <t xml:space="preserve"> 000 0102 0000000000 121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</si>
  <si>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</si>
  <si>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000 0102 0000000000 122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</si>
  <si>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</si>
  <si>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</si>
  <si>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</si>
  <si>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</si>
  <si>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</si>
  <si>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 Расходы на выплаты персоналу казенных учреждений</t>
  </si>
  <si>
    <t xml:space="preserve"> 000 0103 0000000000 110</t>
  </si>
  <si>
    <t xml:space="preserve">  Иные выплаты персоналу учреждений, за исключением фонда оплаты труда</t>
  </si>
  <si>
    <t xml:space="preserve"> 000 0103 0000000000 112</t>
  </si>
  <si>
    <t xml:space="preserve">  Закупка товаров, работ и услуг для обеспечения государственных (муниципальных) нужд</t>
  </si>
  <si>
    <t xml:space="preserve"> 000 0103 0000000000 200</t>
  </si>
  <si>
    <t xml:space="preserve">  Иные закупки товаров, работ и услуг для обеспечения государственных (муниципальных) нужд</t>
  </si>
  <si>
    <t xml:space="preserve"> 000 0103 0000000000 240</t>
  </si>
  <si>
    <t xml:space="preserve">  Прочая закупка товаров, работ и услуг</t>
  </si>
  <si>
    <t xml:space="preserve"> 000 0103 0000000000 244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</si>
  <si>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</si>
  <si>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</si>
  <si>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</si>
  <si>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</si>
  <si>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</si>
  <si>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</si>
  <si>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</si>
  <si>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</si>
  <si>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</si>
  <si>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000 0104 0000000000 244</t>
  </si>
  <si>
    <t xml:space="preserve">  Социальное обеспечение и иные выплаты населению</t>
  </si>
  <si>
    <t xml:space="preserve"> 000 0104 0000000000 300</t>
  </si>
  <si>
    <t xml:space="preserve">  Социальные выплаты гражданам, кроме публичных нормативных социальных выплат</t>
  </si>
  <si>
    <t xml:space="preserve"> 000 0104 0000000000 320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</si>
  <si>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</si>
  <si>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000 0104 0000000000 321</t>
  </si>
  <si>
    <t xml:space="preserve">  Межбюджетные трансферты</t>
  </si>
  <si>
    <t xml:space="preserve">  Иные бюджетные ассигнования</t>
  </si>
  <si>
    <t xml:space="preserve"> 000 0104 0000000000 800</t>
  </si>
  <si>
    <t xml:space="preserve">  Уплата налогов, сборов и иных платежей</t>
  </si>
  <si>
    <t xml:space="preserve"> 000 0104 0000000000 850</t>
  </si>
  <si>
    <t xml:space="preserve">  Уплата налога на имущество организаций и земельного налога</t>
  </si>
  <si>
    <t xml:space="preserve"> 000 0104 0000000000 851</t>
  </si>
  <si>
    <t xml:space="preserve">  Уплата прочих налогов, сборов</t>
  </si>
  <si>
    <t xml:space="preserve"> 000 0104 0000000000 852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</si>
  <si>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</si>
  <si>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</si>
  <si>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</si>
  <si>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</si>
  <si>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</si>
  <si>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</si>
  <si>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</si>
  <si>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</si>
  <si>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</si>
  <si>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000 0106 0000000000 244</t>
  </si>
  <si>
    <t xml:space="preserve"> 000 0106 0000000000 800</t>
  </si>
  <si>
    <t xml:space="preserve"> 000 0106 0000000000 850</t>
  </si>
  <si>
    <t xml:space="preserve"> 000 0106 0000000000 851</t>
  </si>
  <si>
    <t xml:space="preserve"> 000 0106 0000000000 852</t>
  </si>
  <si>
    <t xml:space="preserve">  Обеспечение проведения выборов и референдумов</t>
  </si>
  <si>
    <t xml:space="preserve"> 000 0107 0000000000 000</t>
  </si>
  <si>
    <t xml:space="preserve"> 000 0107 0000000000 800</t>
  </si>
  <si>
    <t xml:space="preserve">  Специальные расходы</t>
  </si>
  <si>
    <t xml:space="preserve"> 000 0107 0000000000 880</t>
  </si>
  <si>
    <t xml:space="preserve">  Другие общегосударственные вопросы</t>
  </si>
  <si>
    <t xml:space="preserve"> 000 0113 0000000000 000</t>
  </si>
  <si>
    <t xml:space="preserve"> 000 0113 0000000000 100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</si>
  <si>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</si>
  <si>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</si>
  <si>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</si>
  <si>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</si>
  <si>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</si>
  <si>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</si>
  <si>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 Закупка товаров, работ, услуг в целях капитального ремонта государственного (муниципального) имущества</t>
  </si>
  <si>
    <t xml:space="preserve"> 000 0113 0000000000 243</t>
  </si>
  <si>
    <t xml:space="preserve"> 000 0113 0000000000 244</t>
  </si>
  <si>
    <t xml:space="preserve"> 000 0113 0000000000 300</t>
  </si>
  <si>
    <t xml:space="preserve"> 000 0113 0000000000 320</t>
  </si>
  <si>
    <t xml:space="preserve"> 000 0113 0000000000 321</t>
  </si>
  <si>
    <t xml:space="preserve">  Иные выплаты населению</t>
  </si>
  <si>
    <t xml:space="preserve"> 000 0113 0000000000 360</t>
  </si>
  <si>
    <t xml:space="preserve"> 000 0113 0000000000 500</t>
  </si>
  <si>
    <t xml:space="preserve">  Субвенции</t>
  </si>
  <si>
    <t xml:space="preserve"> 000 0113 0000000000 530</t>
  </si>
  <si>
    <t xml:space="preserve"> 000 0113 0000000000 540</t>
  </si>
  <si>
    <t xml:space="preserve">  Предоставление субсидий бюджетным, автономным учреждениям и иным некоммерческим организациям</t>
  </si>
  <si>
    <t xml:space="preserve"> 000 0113 0000000000 600</t>
  </si>
  <si>
    <t xml:space="preserve">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</si>
  <si>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 000 0113 0000000000 630</t>
  </si>
  <si>
    <t xml:space="preserve">  Субсидии (гранты в форме субсидий), не подлежащие казначейскому сопровождению</t>
  </si>
  <si>
    <t xml:space="preserve"> 000 0113 0000000000 633</t>
  </si>
  <si>
    <t xml:space="preserve"> 000 0113 0000000000 800</t>
  </si>
  <si>
    <t xml:space="preserve">  Исполнение судебных актов</t>
  </si>
  <si>
    <t xml:space="preserve"> 000 0113 0000000000 830</t>
  </si>
  <si>
    <t xml:space="preserve">  Исполнение судебных актов Российской Федерации и мировых соглашений по возмещению причиненного вреда</t>
  </si>
  <si>
    <t xml:space="preserve"> 000 0113 0000000000 831</t>
  </si>
  <si>
    <t xml:space="preserve"> 000 0113 0000000000 850</t>
  </si>
  <si>
    <t xml:space="preserve"> 000 0113 0000000000 851</t>
  </si>
  <si>
    <t xml:space="preserve"> 000 0113 0000000000 852</t>
  </si>
  <si>
    <t xml:space="preserve">  Уплата иных платежей</t>
  </si>
  <si>
    <t xml:space="preserve"> 000 0113 0000000000 853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</si>
  <si>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</si>
  <si>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</si>
  <si>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</si>
  <si>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</si>
  <si>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000 0309 0000000000 100</t>
  </si>
  <si>
    <t xml:space="preserve"> 000 0309 0000000000 110</t>
  </si>
  <si>
    <t xml:space="preserve">  Фонд оплаты труда учреждений</t>
  </si>
  <si>
    <t xml:space="preserve"> 000 0309 0000000000 111</t>
  </si>
  <si>
    <t xml:space="preserve"> 000 0309 0000000000 112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</si>
  <si>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</si>
  <si>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000 0309 0000000000 119</t>
  </si>
  <si>
    <t xml:space="preserve"> 000 0309 0000000000 200</t>
  </si>
  <si>
    <t xml:space="preserve"> 000 0309 0000000000 240</t>
  </si>
  <si>
    <t xml:space="preserve"> 000 0309 0000000000 244</t>
  </si>
  <si>
    <t xml:space="preserve"> 000 0309 0000000000 800</t>
  </si>
  <si>
    <t xml:space="preserve"> 000 0309 0000000000 850</t>
  </si>
  <si>
    <t xml:space="preserve"> 000 0309 0000000000 851</t>
  </si>
  <si>
    <t xml:space="preserve"> 000 0309 0000000000 852</t>
  </si>
  <si>
    <t xml:space="preserve">  Обеспечение пожарной безопасности</t>
  </si>
  <si>
    <t xml:space="preserve"> 000 0310 0000000000 000</t>
  </si>
  <si>
    <t xml:space="preserve"> 000 0310 0000000000 500</t>
  </si>
  <si>
    <t xml:space="preserve"> 000 0310 0000000000 540</t>
  </si>
  <si>
    <t xml:space="preserve">  Другие вопросы в области национальной безопасности и правоохранительной деятельности</t>
  </si>
  <si>
    <t xml:space="preserve"> 000 0314 0000000000 000</t>
  </si>
  <si>
    <t xml:space="preserve"> 000 0314 0000000000 200</t>
  </si>
  <si>
    <t xml:space="preserve"> 000 0314 0000000000 240</t>
  </si>
  <si>
    <t xml:space="preserve"> 000 0314 0000000000 244</t>
  </si>
  <si>
    <t xml:space="preserve">  НАЦИОНАЛЬНАЯ ЭКОНОМИКА</t>
  </si>
  <si>
    <t xml:space="preserve"> 000 0400 0000000000 000</t>
  </si>
  <si>
    <t xml:space="preserve">  Сельское хозяйство и рыболовство</t>
  </si>
  <si>
    <t xml:space="preserve"> 000 0405 0000000000 000</t>
  </si>
  <si>
    <t xml:space="preserve"> 000 0405 0000000000 200</t>
  </si>
  <si>
    <t xml:space="preserve"> 000 0405 0000000000 240</t>
  </si>
  <si>
    <t xml:space="preserve"> 000 0405 0000000000 244</t>
  </si>
  <si>
    <t xml:space="preserve">  Транспорт</t>
  </si>
  <si>
    <t xml:space="preserve"> 000 0408 0000000000 000</t>
  </si>
  <si>
    <t xml:space="preserve"> 000 0408 0000000000 200</t>
  </si>
  <si>
    <t xml:space="preserve"> 000 0408 0000000000 240</t>
  </si>
  <si>
    <t xml:space="preserve"> 000 0408 0000000000 244</t>
  </si>
  <si>
    <t xml:space="preserve"> 000 0408 0000000000 500</t>
  </si>
  <si>
    <t xml:space="preserve"> 000 0408 0000000000 540</t>
  </si>
  <si>
    <t xml:space="preserve"> 000 0408 0000000000 800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</si>
  <si>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</si>
  <si>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000 0408 0000000000 810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</si>
  <si>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</si>
  <si>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 000 0408 0000000000 811</t>
  </si>
  <si>
    <t xml:space="preserve">  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</si>
  <si>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</si>
  <si>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</si>
  <si>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</si>
  <si>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000 0409 0000000000 244</t>
  </si>
  <si>
    <t xml:space="preserve">  Связь и информатика</t>
  </si>
  <si>
    <t xml:space="preserve"> 000 0410 0000000000 000</t>
  </si>
  <si>
    <t xml:space="preserve"> 000 0410 0000000000 200</t>
  </si>
  <si>
    <t xml:space="preserve"> 000 0410 0000000000 240</t>
  </si>
  <si>
    <t xml:space="preserve"> 000 0410 0000000000 244</t>
  </si>
  <si>
    <t xml:space="preserve">  Другие вопросы в области национальной экономики</t>
  </si>
  <si>
    <t xml:space="preserve"> 000 0412 0000000000 000</t>
  </si>
  <si>
    <t xml:space="preserve"> 000 0412 0000000000 200</t>
  </si>
  <si>
    <t xml:space="preserve"> 000 0412 0000000000 240</t>
  </si>
  <si>
    <t xml:space="preserve"> 000 0412 0000000000 244</t>
  </si>
  <si>
    <t xml:space="preserve"> 000 0412 0000000000 600</t>
  </si>
  <si>
    <t xml:space="preserve">  Субсидии автономным учреждениям</t>
  </si>
  <si>
    <t xml:space="preserve"> 000 0412 0000000000 620</t>
  </si>
  <si>
    <t xml:space="preserve">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</si>
  <si>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000 0412 0000000000 621</t>
  </si>
  <si>
    <t xml:space="preserve">  Субсидии автономным учреждениям на иные цели</t>
  </si>
  <si>
    <t xml:space="preserve"> 000 0412 0000000000 622</t>
  </si>
  <si>
    <t xml:space="preserve"> 000 0412 0000000000 800</t>
  </si>
  <si>
    <t xml:space="preserve"> 000 0412 0000000000 810</t>
  </si>
  <si>
    <t xml:space="preserve"> 000 0412 0000000000 811</t>
  </si>
  <si>
    <t xml:space="preserve">  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</si>
  <si>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 000 0412 0000000000 813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</si>
  <si>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</si>
  <si>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</si>
  <si>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</si>
  <si>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</si>
  <si>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</si>
  <si>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</si>
  <si>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</si>
  <si>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 Капитальные вложения в объекты государственной (муниципальной) собственности</t>
  </si>
  <si>
    <t xml:space="preserve"> 000 0501 0000000000 400</t>
  </si>
  <si>
    <t xml:space="preserve">  Бюджетные инвестиции</t>
  </si>
  <si>
    <t xml:space="preserve"> 000 0501 0000000000 410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</si>
  <si>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</si>
  <si>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 xml:space="preserve"> 000 0501 0000000000 412</t>
  </si>
  <si>
    <t xml:space="preserve"> 000 0501 0000000000 800</t>
  </si>
  <si>
    <t xml:space="preserve"> 000 0501 0000000000 850</t>
  </si>
  <si>
    <t xml:space="preserve"> 000 0501 0000000000 853</t>
  </si>
  <si>
    <t xml:space="preserve">  Коммунальное хозяйство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</si>
  <si>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</si>
  <si>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</si>
  <si>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</si>
  <si>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000 0502 0000000000 243</t>
  </si>
  <si>
    <t xml:space="preserve"> 000 0502 0000000000 244</t>
  </si>
  <si>
    <t xml:space="preserve"> 000 0502 0000000000 500</t>
  </si>
  <si>
    <t xml:space="preserve"> 000 0502 0000000000 540</t>
  </si>
  <si>
    <t xml:space="preserve">  Благоустройство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</si>
  <si>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</si>
  <si>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</si>
  <si>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</si>
  <si>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</si>
  <si>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000 0503 0000000000 500</t>
  </si>
  <si>
    <t xml:space="preserve">  Субсидии</t>
  </si>
  <si>
    <t xml:space="preserve"> 000 0503 0000000000 520</t>
  </si>
  <si>
    <t xml:space="preserve">  Субсидии, за исключением субсидий на софинансирование капитальных вложений в объекты государственной (муниципальной) собственности</t>
  </si>
  <si>
    <t xml:space="preserve"> 000 0503 0000000000 521</t>
  </si>
  <si>
    <t xml:space="preserve"> 000 0503 0000000000 540</t>
  </si>
  <si>
    <t xml:space="preserve">  Субсидии бюджетным учреждениям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</si>
  <si>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</si>
  <si>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 Другие вопросы в области жилищно-коммунального хозяйства</t>
  </si>
  <si>
    <t xml:space="preserve"> 000 0505 0000000000 000</t>
  </si>
  <si>
    <t xml:space="preserve"> 000 0505 0000000000 100</t>
  </si>
  <si>
    <t xml:space="preserve"> 000 0505 0000000000 110</t>
  </si>
  <si>
    <t xml:space="preserve"> 000 0505 0000000000 111</t>
  </si>
  <si>
    <t xml:space="preserve"> 000 0505 0000000000 112</t>
  </si>
  <si>
    <t xml:space="preserve"> 000 0505 0000000000 119</t>
  </si>
  <si>
    <t xml:space="preserve"> 000 0505 0000000000 200</t>
  </si>
  <si>
    <t xml:space="preserve"> 000 0505 0000000000 240</t>
  </si>
  <si>
    <t xml:space="preserve"> 000 0505 0000000000 244</t>
  </si>
  <si>
    <t xml:space="preserve"> 000 0505 0000000000 800</t>
  </si>
  <si>
    <t xml:space="preserve"> 000 0505 0000000000 850</t>
  </si>
  <si>
    <t xml:space="preserve"> 000 0505 0000000000 851</t>
  </si>
  <si>
    <t xml:space="preserve"> 000 0505 0000000000 853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</si>
  <si>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</si>
  <si>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</si>
  <si>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</si>
  <si>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</si>
  <si>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000 0701 0000000000 600</t>
  </si>
  <si>
    <t xml:space="preserve"> 000 0701 0000000000 610</t>
  </si>
  <si>
    <t xml:space="preserve"> 000 0701 0000000000 611</t>
  </si>
  <si>
    <t xml:space="preserve">  Субсидии бюджетным учреждениям на иные цели</t>
  </si>
  <si>
    <t xml:space="preserve"> 000 0701 0000000000 612</t>
  </si>
  <si>
    <t xml:space="preserve"> 000 0701 0000000000 620</t>
  </si>
  <si>
    <t xml:space="preserve"> 000 0701 0000000000 621</t>
  </si>
  <si>
    <t xml:space="preserve"> 000 0701 0000000000 622</t>
  </si>
  <si>
    <t xml:space="preserve">  Общее образование</t>
  </si>
  <si>
    <t xml:space="preserve"> 000 0702 0000000000 000</t>
  </si>
  <si>
    <t xml:space="preserve"> 000 0702 0000000000 400</t>
  </si>
  <si>
    <t xml:space="preserve"> 000 0702 0000000000 410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</si>
  <si>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</si>
  <si>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000 0702 0000000000 414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</si>
  <si>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</si>
  <si>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</si>
  <si>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</si>
  <si>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000 0702 0000000000 612</t>
  </si>
  <si>
    <t xml:space="preserve">  Дополнительное образование детей</t>
  </si>
  <si>
    <t xml:space="preserve"> 000 0703 0000000000 000</t>
  </si>
  <si>
    <t xml:space="preserve"> 000 0703 0000000000 600</t>
  </si>
  <si>
    <t xml:space="preserve"> 000 0703 0000000000 620</t>
  </si>
  <si>
    <t xml:space="preserve"> 000 0703 0000000000 621</t>
  </si>
  <si>
    <t xml:space="preserve"> 000 0703 0000000000 622</t>
  </si>
  <si>
    <t xml:space="preserve">  Молодежная политика</t>
  </si>
  <si>
    <t xml:space="preserve"> 000 0707 0000000000 000</t>
  </si>
  <si>
    <t xml:space="preserve"> 000 0707 0000000000 100</t>
  </si>
  <si>
    <t xml:space="preserve"> 000 0707 0000000000 110</t>
  </si>
  <si>
    <t xml:space="preserve">  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</si>
  <si>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 000 0707 0000000000 113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</si>
  <si>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</si>
  <si>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</si>
  <si>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</si>
  <si>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000 0707 0000000000 300</t>
  </si>
  <si>
    <t xml:space="preserve">  Премии и гранты</t>
  </si>
  <si>
    <t xml:space="preserve"> 000 0707 0000000000 350</t>
  </si>
  <si>
    <t xml:space="preserve"> 000 0707 0000000000 600</t>
  </si>
  <si>
    <t xml:space="preserve"> 000 0707 0000000000 610</t>
  </si>
  <si>
    <t xml:space="preserve"> 000 0707 0000000000 612</t>
  </si>
  <si>
    <t xml:space="preserve"> 000 0707 0000000000 620</t>
  </si>
  <si>
    <t xml:space="preserve"> 000 0707 0000000000 622</t>
  </si>
  <si>
    <t xml:space="preserve">  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</si>
  <si>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</si>
  <si>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</si>
  <si>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</si>
  <si>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</si>
  <si>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000 0709 0000000000 112</t>
  </si>
  <si>
    <t xml:space="preserve"> 000 0709 0000000000 119</t>
  </si>
  <si>
    <t xml:space="preserve"> 000 0709 0000000000 120</t>
  </si>
  <si>
    <t xml:space="preserve"> 000 0709 0000000000 121</t>
  </si>
  <si>
    <t xml:space="preserve"> 000 0709 0000000000 122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</si>
  <si>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</si>
  <si>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</si>
  <si>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</si>
  <si>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000 0709 0000000000 244</t>
  </si>
  <si>
    <t xml:space="preserve"> 000 0709 0000000000 300</t>
  </si>
  <si>
    <t xml:space="preserve"> 000 0709 0000000000 320</t>
  </si>
  <si>
    <t xml:space="preserve">  Приобретение товаров, работ, услуг в пользу граждан в целях их социального обеспечения</t>
  </si>
  <si>
    <t xml:space="preserve"> 000 0709 0000000000 323</t>
  </si>
  <si>
    <t xml:space="preserve"> 000 0709 0000000000 800</t>
  </si>
  <si>
    <t xml:space="preserve"> 000 0709 0000000000 850</t>
  </si>
  <si>
    <t xml:space="preserve"> 000 0709 0000000000 851</t>
  </si>
  <si>
    <t xml:space="preserve"> 000 0709 0000000000 852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</si>
  <si>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</si>
  <si>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</si>
  <si>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</si>
  <si>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</si>
  <si>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000 0801 0000000000 500</t>
  </si>
  <si>
    <t xml:space="preserve"> 000 0801 0000000000 520</t>
  </si>
  <si>
    <t xml:space="preserve"> 000 0801 0000000000 521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</si>
  <si>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</si>
  <si>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</si>
  <si>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</si>
  <si>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</si>
  <si>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 xml:space="preserve">  Кинематография</t>
  </si>
  <si>
    <t xml:space="preserve"> 000 0802 0000000000 000</t>
  </si>
  <si>
    <t xml:space="preserve"> 000 0802 0000000000 500</t>
  </si>
  <si>
    <t xml:space="preserve"> 000 0802 0000000000 520</t>
  </si>
  <si>
    <t xml:space="preserve"> 000 0802 0000000000 521</t>
  </si>
  <si>
    <t xml:space="preserve">  Другие вопросы в области культуры, кинематографии</t>
  </si>
  <si>
    <t xml:space="preserve"> 000 0804 0000000000 000</t>
  </si>
  <si>
    <t xml:space="preserve"> 000 0804 0000000000 100</t>
  </si>
  <si>
    <t xml:space="preserve"> 000 0804 0000000000 110</t>
  </si>
  <si>
    <t xml:space="preserve"> 000 0804 0000000000 111</t>
  </si>
  <si>
    <t xml:space="preserve"> 000 0804 0000000000 112</t>
  </si>
  <si>
    <t xml:space="preserve"> 000 0804 0000000000 119</t>
  </si>
  <si>
    <t xml:space="preserve"> 000 0804 0000000000 120</t>
  </si>
  <si>
    <t xml:space="preserve"> 000 0804 0000000000 121</t>
  </si>
  <si>
    <t xml:space="preserve"> 000 0804 0000000000 122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</si>
  <si>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</si>
  <si>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</si>
  <si>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</si>
  <si>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000 0804 0000000000 244</t>
  </si>
  <si>
    <t xml:space="preserve"> 000 0804 0000000000 300</t>
  </si>
  <si>
    <t xml:space="preserve"> 000 0804 0000000000 350</t>
  </si>
  <si>
    <t xml:space="preserve"> 000 0804 0000000000 800</t>
  </si>
  <si>
    <t xml:space="preserve"> 000 0804 0000000000 850</t>
  </si>
  <si>
    <t xml:space="preserve"> 000 0804 0000000000 851</t>
  </si>
  <si>
    <t xml:space="preserve"> 000 0804 0000000000 852</t>
  </si>
  <si>
    <t xml:space="preserve"> 000 0804 0000000000 853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</si>
  <si>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</si>
  <si>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</si>
  <si>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</si>
  <si>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</si>
  <si>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000 1001 0000000000 300</t>
  </si>
  <si>
    <t xml:space="preserve">  Публичные нормативные социальные выплаты гражданам</t>
  </si>
  <si>
    <t xml:space="preserve"> 000 1001 0000000000 310</t>
  </si>
  <si>
    <t xml:space="preserve">  Иные пенсии, социальные доплаты к пенсиям</t>
  </si>
  <si>
    <t xml:space="preserve"> 000 1001 0000000000 312</t>
  </si>
  <si>
    <t xml:space="preserve"> 000 1001 0000000000 500</t>
  </si>
  <si>
    <t xml:space="preserve"> 000 1001 0000000000 540</t>
  </si>
  <si>
    <t xml:space="preserve">  Социальное обеспечение населения</t>
  </si>
  <si>
    <t xml:space="preserve"> 000 1003 0000000000 000</t>
  </si>
  <si>
    <t xml:space="preserve"> 000 1003 0000000000 300</t>
  </si>
  <si>
    <t xml:space="preserve"> 000 1003 0000000000 310</t>
  </si>
  <si>
    <t xml:space="preserve">  Пособия, компенсации, меры социальной поддержки по публичным нормативным обязательствам</t>
  </si>
  <si>
    <t xml:space="preserve"> 000 1003 0000000000 313</t>
  </si>
  <si>
    <t xml:space="preserve"> 000 1003 0000000000 320</t>
  </si>
  <si>
    <t xml:space="preserve"> 000 1003 0000000000 321</t>
  </si>
  <si>
    <t xml:space="preserve">  Публичные нормативные выплаты гражданам несоциального характера</t>
  </si>
  <si>
    <t xml:space="preserve"> 000 1003 0000000000 330</t>
  </si>
  <si>
    <t xml:space="preserve"> 000 1003 0000000000 600</t>
  </si>
  <si>
    <t xml:space="preserve"> 000 1003 0000000000 610</t>
  </si>
  <si>
    <t xml:space="preserve"> 000 1003 0000000000 612</t>
  </si>
  <si>
    <t xml:space="preserve"> 000 1003 0000000000 620</t>
  </si>
  <si>
    <t xml:space="preserve"> 000 1003 0000000000 622</t>
  </si>
  <si>
    <t xml:space="preserve">  Охрана семьи и детства</t>
  </si>
  <si>
    <t xml:space="preserve"> 000 1004 0000000000 000</t>
  </si>
  <si>
    <t xml:space="preserve"> 000 1004 0000000000 300</t>
  </si>
  <si>
    <t xml:space="preserve"> 000 1004 0000000000 310</t>
  </si>
  <si>
    <t xml:space="preserve"> 000 1004 0000000000 313</t>
  </si>
  <si>
    <t xml:space="preserve"> 000 1004 0000000000 320</t>
  </si>
  <si>
    <t xml:space="preserve">  Субсидии гражданам на приобретение жилья</t>
  </si>
  <si>
    <t xml:space="preserve"> 000 1004 0000000000 322</t>
  </si>
  <si>
    <t xml:space="preserve"> 000 1004 0000000000 400</t>
  </si>
  <si>
    <t xml:space="preserve"> 000 1004 0000000000 410</t>
  </si>
  <si>
    <t xml:space="preserve"> 000 1004 0000000000 412</t>
  </si>
  <si>
    <t xml:space="preserve"> 000 1004 0000000000 600</t>
  </si>
  <si>
    <t xml:space="preserve"> 000 1004 0000000000 610</t>
  </si>
  <si>
    <t xml:space="preserve"> 000 1004 0000000000 612</t>
  </si>
  <si>
    <t xml:space="preserve"> 000 1004 0000000000 620</t>
  </si>
  <si>
    <t xml:space="preserve"> 000 1004 0000000000 622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</si>
  <si>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</si>
  <si>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</si>
  <si>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</si>
  <si>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</si>
  <si>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000 1101 0000000000 100</t>
  </si>
  <si>
    <t xml:space="preserve"> 000 1101 0000000000 110</t>
  </si>
  <si>
    <t xml:space="preserve"> 000 1101 0000000000 113</t>
  </si>
  <si>
    <t xml:space="preserve"> 000 1101 0000000000 200</t>
  </si>
  <si>
    <t xml:space="preserve"> 000 1101 0000000000 240</t>
  </si>
  <si>
    <t xml:space="preserve"> 000 1101 0000000000 244</t>
  </si>
  <si>
    <t xml:space="preserve"> 000 1101 0000000000 500</t>
  </si>
  <si>
    <t xml:space="preserve"> 000 1101 0000000000 540</t>
  </si>
  <si>
    <t xml:space="preserve"> 000 1101 0000000000 600</t>
  </si>
  <si>
    <t xml:space="preserve"> 000 1101 0000000000 620</t>
  </si>
  <si>
    <t xml:space="preserve"> 000 1101 0000000000 621</t>
  </si>
  <si>
    <t xml:space="preserve"> 000 1101 0000000000 622</t>
  </si>
  <si>
    <t xml:space="preserve">  СРЕДСТВА МАССОВОЙ ИНФОРМАЦИИ</t>
  </si>
  <si>
    <t xml:space="preserve"> 000 1200 0000000000 000</t>
  </si>
  <si>
    <t xml:space="preserve">  Периодическая печать и издательства</t>
  </si>
  <si>
    <t xml:space="preserve"> 000 1202 0000000000 000</t>
  </si>
  <si>
    <t xml:space="preserve"> 000 1202 0000000000 600</t>
  </si>
  <si>
    <t xml:space="preserve"> 000 1202 0000000000 620</t>
  </si>
  <si>
    <t xml:space="preserve"> 000 1202 0000000000 621</t>
  </si>
  <si>
    <t xml:space="preserve">  ОБСЛУЖИВАНИЕ ГОСУДАРСТВЕННОГО (МУНИЦИПАЛЬНОГО) ДОЛГА</t>
  </si>
  <si>
    <t xml:space="preserve"> 000 1300 0000000000 000</t>
  </si>
  <si>
    <t xml:space="preserve">  Обслуживание государственного (муниципального) внутреннего долга</t>
  </si>
  <si>
    <t xml:space="preserve"> 000 1301 0000000000 000</t>
  </si>
  <si>
    <t xml:space="preserve">  Обслуживание государственного (муниципального) долга</t>
  </si>
  <si>
    <t xml:space="preserve"> 000 1301 0000000000 700</t>
  </si>
  <si>
    <t xml:space="preserve">  Обслуживание муниципального долга</t>
  </si>
  <si>
    <t xml:space="preserve"> 000 1301 0000000000 730</t>
  </si>
  <si>
    <t xml:space="preserve">  МЕЖБЮДЖЕТНЫЕ ТРАНСФЕРТЫ ОБЩЕГО ХАРАКТЕРА БЮДЖЕТАМ БЮДЖЕТНОЙ СИСТЕМЫ РОССИЙСКОЙ ФЕДЕРАЦИИ</t>
  </si>
  <si>
    <t xml:space="preserve"> 000 1400 0000000000 000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</si>
  <si>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</si>
  <si>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 xml:space="preserve"> 000 1401 0000000000 000</t>
  </si>
  <si>
    <t xml:space="preserve"> 000 1401 0000000000 500</t>
  </si>
  <si>
    <t xml:space="preserve">  Дотации</t>
  </si>
  <si>
    <t xml:space="preserve"> 000 1401 0000000000 510</t>
  </si>
  <si>
    <t xml:space="preserve"> 000 1401 0000000000 511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</si>
  <si>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</si>
  <si>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</si>
  <si>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</si>
  <si>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</si>
  <si>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</si>
  <si>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</si>
  <si>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</si>
  <si>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</si>
  <si>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</si>
  <si>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</si>
  <si>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</si>
  <si>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</si>
  <si>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</si>
  <si>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муниципальных районов в валюте Российской Федерации</t>
  </si>
  <si>
    <t xml:space="preserve"> 000 0102000005 0000 710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</si>
  <si>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</si>
  <si>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</si>
  <si>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</si>
  <si>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</si>
  <si>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</si>
  <si>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</si>
  <si>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остатков средств бюджетов</t>
  </si>
  <si>
    <t xml:space="preserve"> 000 0105000000 0000 500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</si>
  <si>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</si>
  <si>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</si>
  <si>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</si>
  <si>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</si>
  <si>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бюджетов муниципальных районов</t>
  </si>
  <si>
    <t xml:space="preserve"> 000 0105020105 0000 510</t>
  </si>
  <si>
    <t>уменьшение остатков средств, всего</t>
  </si>
  <si>
    <t>720</t>
  </si>
  <si>
    <t xml:space="preserve">  Уменьшение остатков средств бюджетов</t>
  </si>
  <si>
    <t xml:space="preserve"> 000 0105000000 0000 600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</si>
  <si>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</si>
  <si>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</si>
  <si>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</si>
  <si>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</si>
  <si>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муниципальных районов</t>
  </si>
  <si>
    <t xml:space="preserve"> 000 0105020105 0000 610</t>
  </si>
  <si>
    <t/>
  </si>
  <si>
    <t xml:space="preserve">ОТЧЕТ ОБ ИСПОЛНЕНИИ БЮДЖЕТА </t>
  </si>
  <si>
    <t>0503117</t>
  </si>
  <si>
    <t>на  1 декабря  2020 г.</t>
  </si>
  <si>
    <t>Управление финансов МР "Печора"</t>
  </si>
  <si>
    <t>Бюджет МО МР "Печора"</t>
  </si>
  <si>
    <t>383</t>
  </si>
  <si>
    <t>Неисполненные назначения</t>
  </si>
  <si>
    <t>% исполнения</t>
  </si>
  <si>
    <t>Наименование 
показателя</t>
  </si>
  <si>
    <t xml:space="preserve">Код расхода по бюджетной классификации </t>
  </si>
</sst>
</file>

<file path=xl/styles.xml><?xml version="1.0" encoding="utf-8"?>
<styleSheet xmlns="http://schemas.openxmlformats.org/spreadsheetml/2006/main">
  <numFmts count="1">
    <numFmt numFmtId="164" formatCode="dd\.mm\.yyyy"/>
  </numFmts>
  <fonts count="29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sz val="8"/>
      <color rgb="FF000000"/>
      <name val="Arial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color rgb="FF000000"/>
      <name val="Arial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Calibri"/>
      <family val="2"/>
      <scheme val="minor"/>
    </font>
    <font>
      <b/>
      <sz val="8"/>
      <color rgb="FF000000"/>
      <name val="Arial"/>
      <family val="2"/>
      <charset val="204"/>
    </font>
    <font>
      <b/>
      <sz val="1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name val="Arial"/>
      <family val="2"/>
      <charset val="204"/>
    </font>
    <font>
      <b/>
      <sz val="12"/>
      <color rgb="FF000000"/>
      <name val="Arial"/>
      <family val="2"/>
      <charset val="204"/>
    </font>
    <font>
      <i/>
      <sz val="10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199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3" fillId="0" borderId="3"/>
    <xf numFmtId="0" fontId="6" fillId="0" borderId="4">
      <alignment horizontal="center"/>
    </xf>
    <xf numFmtId="0" fontId="4" fillId="0" borderId="5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6" fillId="0" borderId="1">
      <alignment horizontal="right"/>
    </xf>
    <xf numFmtId="0" fontId="6" fillId="0" borderId="1"/>
    <xf numFmtId="0" fontId="6" fillId="0" borderId="1">
      <alignment horizontal="center"/>
    </xf>
    <xf numFmtId="0" fontId="6" fillId="0" borderId="6">
      <alignment horizontal="right"/>
    </xf>
    <xf numFmtId="164" fontId="6" fillId="0" borderId="9">
      <alignment horizontal="center"/>
    </xf>
    <xf numFmtId="49" fontId="6" fillId="0" borderId="1"/>
    <xf numFmtId="0" fontId="6" fillId="0" borderId="1">
      <alignment horizontal="right"/>
    </xf>
    <xf numFmtId="0" fontId="6" fillId="0" borderId="10">
      <alignment horizontal="center"/>
    </xf>
    <xf numFmtId="0" fontId="6" fillId="0" borderId="2">
      <alignment wrapText="1"/>
    </xf>
    <xf numFmtId="49" fontId="6" fillId="0" borderId="11">
      <alignment horizontal="center"/>
    </xf>
    <xf numFmtId="0" fontId="6" fillId="0" borderId="12">
      <alignment wrapText="1"/>
    </xf>
    <xf numFmtId="49" fontId="6" fillId="0" borderId="9">
      <alignment horizontal="center"/>
    </xf>
    <xf numFmtId="0" fontId="6" fillId="0" borderId="13">
      <alignment horizontal="left"/>
    </xf>
    <xf numFmtId="49" fontId="6" fillId="0" borderId="13"/>
    <xf numFmtId="0" fontId="6" fillId="0" borderId="9">
      <alignment horizontal="center"/>
    </xf>
    <xf numFmtId="49" fontId="6" fillId="0" borderId="14">
      <alignment horizontal="center"/>
    </xf>
    <xf numFmtId="0" fontId="9" fillId="0" borderId="1"/>
    <xf numFmtId="0" fontId="9" fillId="0" borderId="15"/>
    <xf numFmtId="49" fontId="6" fillId="0" borderId="16">
      <alignment horizontal="center" vertical="center" wrapText="1"/>
    </xf>
    <xf numFmtId="49" fontId="6" fillId="0" borderId="4">
      <alignment horizontal="center" vertical="center" wrapText="1"/>
    </xf>
    <xf numFmtId="0" fontId="6" fillId="0" borderId="17">
      <alignment horizontal="left" wrapText="1"/>
    </xf>
    <xf numFmtId="49" fontId="6" fillId="0" borderId="18">
      <alignment horizontal="center" wrapText="1"/>
    </xf>
    <xf numFmtId="49" fontId="6" fillId="0" borderId="19">
      <alignment horizontal="center"/>
    </xf>
    <xf numFmtId="4" fontId="6" fillId="0" borderId="16">
      <alignment horizontal="right" shrinkToFit="1"/>
    </xf>
    <xf numFmtId="4" fontId="6" fillId="0" borderId="20">
      <alignment horizontal="right" shrinkToFit="1"/>
    </xf>
    <xf numFmtId="0" fontId="6" fillId="0" borderId="21">
      <alignment horizontal="left" wrapText="1"/>
    </xf>
    <xf numFmtId="0" fontId="6" fillId="0" borderId="22">
      <alignment horizontal="left" wrapText="1" indent="1"/>
    </xf>
    <xf numFmtId="49" fontId="6" fillId="0" borderId="23">
      <alignment horizontal="center" wrapText="1"/>
    </xf>
    <xf numFmtId="49" fontId="6" fillId="0" borderId="24">
      <alignment horizontal="center"/>
    </xf>
    <xf numFmtId="49" fontId="6" fillId="0" borderId="25">
      <alignment horizontal="center"/>
    </xf>
    <xf numFmtId="0" fontId="6" fillId="0" borderId="26">
      <alignment horizontal="left" wrapText="1" indent="1"/>
    </xf>
    <xf numFmtId="0" fontId="6" fillId="0" borderId="20">
      <alignment horizontal="left" wrapText="1" indent="2"/>
    </xf>
    <xf numFmtId="49" fontId="6" fillId="0" borderId="27">
      <alignment horizontal="center"/>
    </xf>
    <xf numFmtId="49" fontId="6" fillId="0" borderId="16">
      <alignment horizontal="center"/>
    </xf>
    <xf numFmtId="0" fontId="6" fillId="0" borderId="9">
      <alignment horizontal="left" wrapText="1" indent="2"/>
    </xf>
    <xf numFmtId="0" fontId="6" fillId="0" borderId="15"/>
    <xf numFmtId="0" fontId="6" fillId="2" borderId="15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28">
      <alignment horizontal="left" wrapText="1"/>
    </xf>
    <xf numFmtId="49" fontId="6" fillId="0" borderId="19">
      <alignment horizontal="center" wrapText="1"/>
    </xf>
    <xf numFmtId="4" fontId="6" fillId="0" borderId="29">
      <alignment horizontal="right" shrinkToFit="1"/>
    </xf>
    <xf numFmtId="4" fontId="6" fillId="0" borderId="30">
      <alignment horizontal="right" shrinkToFit="1"/>
    </xf>
    <xf numFmtId="0" fontId="6" fillId="0" borderId="31">
      <alignment horizontal="left" wrapText="1"/>
    </xf>
    <xf numFmtId="49" fontId="6" fillId="0" borderId="27">
      <alignment horizontal="center" wrapText="1"/>
    </xf>
    <xf numFmtId="49" fontId="6" fillId="0" borderId="20">
      <alignment horizontal="center"/>
    </xf>
    <xf numFmtId="0" fontId="6" fillId="0" borderId="30">
      <alignment horizontal="left" wrapText="1" indent="2"/>
    </xf>
    <xf numFmtId="0" fontId="6" fillId="0" borderId="11">
      <alignment horizontal="left" wrapText="1" indent="2"/>
    </xf>
    <xf numFmtId="0" fontId="6" fillId="0" borderId="12"/>
    <xf numFmtId="0" fontId="6" fillId="0" borderId="32"/>
    <xf numFmtId="0" fontId="1" fillId="0" borderId="33">
      <alignment horizontal="left" wrapText="1"/>
    </xf>
    <xf numFmtId="0" fontId="6" fillId="0" borderId="34">
      <alignment horizontal="center" wrapText="1"/>
    </xf>
    <xf numFmtId="49" fontId="6" fillId="0" borderId="35">
      <alignment horizontal="center" wrapText="1"/>
    </xf>
    <xf numFmtId="4" fontId="6" fillId="0" borderId="19">
      <alignment horizontal="right" shrinkToFit="1"/>
    </xf>
    <xf numFmtId="4" fontId="6" fillId="0" borderId="36">
      <alignment horizontal="right" shrinkToFit="1"/>
    </xf>
    <xf numFmtId="0" fontId="1" fillId="0" borderId="9">
      <alignment horizontal="left" wrapText="1"/>
    </xf>
    <xf numFmtId="0" fontId="4" fillId="0" borderId="15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6" fillId="0" borderId="2">
      <alignment horizontal="left"/>
    </xf>
    <xf numFmtId="0" fontId="6" fillId="0" borderId="22">
      <alignment horizontal="left" wrapText="1"/>
    </xf>
    <xf numFmtId="0" fontId="6" fillId="0" borderId="26">
      <alignment horizontal="left" wrapText="1"/>
    </xf>
    <xf numFmtId="0" fontId="4" fillId="0" borderId="24"/>
    <xf numFmtId="0" fontId="4" fillId="0" borderId="25"/>
    <xf numFmtId="0" fontId="6" fillId="0" borderId="28">
      <alignment horizontal="left" wrapText="1" indent="1"/>
    </xf>
    <xf numFmtId="49" fontId="6" fillId="0" borderId="37">
      <alignment horizontal="center" wrapText="1"/>
    </xf>
    <xf numFmtId="49" fontId="6" fillId="0" borderId="29">
      <alignment horizontal="center"/>
    </xf>
    <xf numFmtId="0" fontId="6" fillId="0" borderId="31">
      <alignment horizontal="left" wrapText="1" indent="1"/>
    </xf>
    <xf numFmtId="0" fontId="6" fillId="0" borderId="22">
      <alignment horizontal="left" wrapText="1" indent="2"/>
    </xf>
    <xf numFmtId="0" fontId="6" fillId="0" borderId="26">
      <alignment horizontal="left" wrapText="1" indent="2"/>
    </xf>
    <xf numFmtId="0" fontId="6" fillId="0" borderId="38">
      <alignment horizontal="left" wrapText="1" indent="2"/>
    </xf>
    <xf numFmtId="49" fontId="6" fillId="0" borderId="37">
      <alignment horizontal="center" shrinkToFit="1"/>
    </xf>
    <xf numFmtId="49" fontId="6" fillId="0" borderId="29">
      <alignment horizontal="center" shrinkToFit="1"/>
    </xf>
    <xf numFmtId="0" fontId="6" fillId="0" borderId="31">
      <alignment horizontal="left" wrapText="1" indent="2"/>
    </xf>
    <xf numFmtId="0" fontId="4" fillId="0" borderId="13"/>
    <xf numFmtId="0" fontId="10" fillId="0" borderId="39">
      <alignment horizontal="center" vertical="center" textRotation="90" wrapText="1"/>
    </xf>
    <xf numFmtId="0" fontId="6" fillId="0" borderId="16">
      <alignment horizontal="center" vertical="top" wrapText="1"/>
    </xf>
    <xf numFmtId="0" fontId="6" fillId="0" borderId="16">
      <alignment horizontal="center" vertical="top"/>
    </xf>
    <xf numFmtId="49" fontId="6" fillId="0" borderId="16">
      <alignment horizontal="center" vertical="top" wrapText="1"/>
    </xf>
    <xf numFmtId="0" fontId="1" fillId="0" borderId="40"/>
    <xf numFmtId="49" fontId="1" fillId="0" borderId="18">
      <alignment horizontal="center"/>
    </xf>
    <xf numFmtId="0" fontId="9" fillId="0" borderId="8"/>
    <xf numFmtId="49" fontId="11" fillId="0" borderId="41">
      <alignment horizontal="left" vertical="center" wrapText="1"/>
    </xf>
    <xf numFmtId="49" fontId="1" fillId="0" borderId="27">
      <alignment horizontal="center" vertical="center" wrapText="1"/>
    </xf>
    <xf numFmtId="49" fontId="6" fillId="0" borderId="42">
      <alignment horizontal="left" vertical="center" wrapText="1" indent="2"/>
    </xf>
    <xf numFmtId="49" fontId="6" fillId="0" borderId="23">
      <alignment horizontal="center" vertical="center" wrapText="1"/>
    </xf>
    <xf numFmtId="0" fontId="6" fillId="0" borderId="24">
      <alignment shrinkToFit="1"/>
    </xf>
    <xf numFmtId="4" fontId="6" fillId="0" borderId="24">
      <alignment horizontal="right" shrinkToFit="1"/>
    </xf>
    <xf numFmtId="4" fontId="6" fillId="0" borderId="25">
      <alignment horizontal="right" shrinkToFit="1"/>
    </xf>
    <xf numFmtId="49" fontId="6" fillId="0" borderId="38">
      <alignment horizontal="left" vertical="center" wrapText="1" indent="3"/>
    </xf>
    <xf numFmtId="49" fontId="6" fillId="0" borderId="37">
      <alignment horizontal="center" vertical="center" wrapText="1"/>
    </xf>
    <xf numFmtId="49" fontId="6" fillId="0" borderId="41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3">
      <alignment horizontal="left" vertical="center" wrapText="1" indent="3"/>
    </xf>
    <xf numFmtId="0" fontId="11" fillId="0" borderId="40">
      <alignment horizontal="left" vertical="center" wrapText="1"/>
    </xf>
    <xf numFmtId="49" fontId="6" fillId="0" borderId="44">
      <alignment horizontal="center" vertical="center" wrapText="1"/>
    </xf>
    <xf numFmtId="4" fontId="6" fillId="0" borderId="4">
      <alignment horizontal="right" shrinkToFit="1"/>
    </xf>
    <xf numFmtId="4" fontId="6" fillId="0" borderId="45">
      <alignment horizontal="right" shrinkToFit="1"/>
    </xf>
    <xf numFmtId="0" fontId="10" fillId="0" borderId="13">
      <alignment horizontal="center" vertical="center" textRotation="90" wrapText="1"/>
    </xf>
    <xf numFmtId="49" fontId="6" fillId="0" borderId="13">
      <alignment horizontal="left" vertical="center" wrapText="1" indent="3"/>
    </xf>
    <xf numFmtId="49" fontId="6" fillId="0" borderId="15">
      <alignment horizontal="center" vertical="center" wrapText="1"/>
    </xf>
    <xf numFmtId="4" fontId="6" fillId="0" borderId="15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0" fillId="0" borderId="2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49" fontId="1" fillId="0" borderId="18">
      <alignment horizontal="center" vertical="center" wrapText="1"/>
    </xf>
    <xf numFmtId="0" fontId="6" fillId="0" borderId="25">
      <alignment shrinkToFit="1"/>
    </xf>
    <xf numFmtId="0" fontId="10" fillId="0" borderId="13">
      <alignment horizontal="center" vertical="center" textRotation="90"/>
    </xf>
    <xf numFmtId="0" fontId="10" fillId="0" borderId="2">
      <alignment horizontal="center" vertical="center" textRotation="90"/>
    </xf>
    <xf numFmtId="0" fontId="10" fillId="0" borderId="39">
      <alignment horizontal="center" vertical="center" textRotation="90"/>
    </xf>
    <xf numFmtId="49" fontId="11" fillId="0" borderId="40">
      <alignment horizontal="left" vertical="center" wrapText="1"/>
    </xf>
    <xf numFmtId="0" fontId="10" fillId="0" borderId="16">
      <alignment horizontal="center" vertical="center" textRotation="90"/>
    </xf>
    <xf numFmtId="0" fontId="1" fillId="0" borderId="18">
      <alignment horizontal="center" vertical="center"/>
    </xf>
    <xf numFmtId="0" fontId="6" fillId="0" borderId="41">
      <alignment horizontal="left" vertical="center" wrapText="1"/>
    </xf>
    <xf numFmtId="0" fontId="6" fillId="0" borderId="23">
      <alignment horizontal="center" vertical="center"/>
    </xf>
    <xf numFmtId="0" fontId="6" fillId="0" borderId="37">
      <alignment horizontal="center" vertical="center"/>
    </xf>
    <xf numFmtId="0" fontId="6" fillId="0" borderId="27">
      <alignment horizontal="center" vertical="center"/>
    </xf>
    <xf numFmtId="0" fontId="6" fillId="0" borderId="43">
      <alignment horizontal="left" vertical="center" wrapText="1"/>
    </xf>
    <xf numFmtId="0" fontId="1" fillId="0" borderId="27">
      <alignment horizontal="center" vertical="center"/>
    </xf>
    <xf numFmtId="0" fontId="6" fillId="0" borderId="44">
      <alignment horizontal="center" vertical="center"/>
    </xf>
    <xf numFmtId="49" fontId="1" fillId="0" borderId="18">
      <alignment horizontal="center" vertical="center"/>
    </xf>
    <xf numFmtId="49" fontId="6" fillId="0" borderId="41">
      <alignment horizontal="left" vertical="center" wrapText="1"/>
    </xf>
    <xf numFmtId="49" fontId="6" fillId="0" borderId="23">
      <alignment horizontal="center" vertical="center"/>
    </xf>
    <xf numFmtId="49" fontId="6" fillId="0" borderId="37">
      <alignment horizontal="center" vertical="center"/>
    </xf>
    <xf numFmtId="49" fontId="6" fillId="0" borderId="27">
      <alignment horizontal="center" vertical="center"/>
    </xf>
    <xf numFmtId="49" fontId="6" fillId="0" borderId="43">
      <alignment horizontal="left" vertical="center" wrapText="1"/>
    </xf>
    <xf numFmtId="49" fontId="6" fillId="0" borderId="44">
      <alignment horizontal="center" vertical="center"/>
    </xf>
    <xf numFmtId="49" fontId="6" fillId="0" borderId="2">
      <alignment horizontal="center" wrapText="1"/>
    </xf>
    <xf numFmtId="0" fontId="6" fillId="0" borderId="2">
      <alignment horizontal="center"/>
    </xf>
    <xf numFmtId="49" fontId="6" fillId="0" borderId="1">
      <alignment horizontal="left"/>
    </xf>
    <xf numFmtId="0" fontId="6" fillId="0" borderId="13">
      <alignment horizontal="center"/>
    </xf>
    <xf numFmtId="49" fontId="6" fillId="0" borderId="13">
      <alignment horizontal="center"/>
    </xf>
    <xf numFmtId="0" fontId="12" fillId="0" borderId="2">
      <alignment wrapText="1"/>
    </xf>
    <xf numFmtId="0" fontId="13" fillId="0" borderId="2"/>
    <xf numFmtId="0" fontId="12" fillId="0" borderId="16">
      <alignment wrapText="1"/>
    </xf>
    <xf numFmtId="0" fontId="12" fillId="0" borderId="13">
      <alignment wrapText="1"/>
    </xf>
    <xf numFmtId="0" fontId="13" fillId="0" borderId="13"/>
    <xf numFmtId="0" fontId="16" fillId="0" borderId="0"/>
    <xf numFmtId="0" fontId="16" fillId="0" borderId="0"/>
    <xf numFmtId="0" fontId="16" fillId="0" borderId="0"/>
    <xf numFmtId="0" fontId="14" fillId="0" borderId="1"/>
    <xf numFmtId="0" fontId="14" fillId="0" borderId="1"/>
    <xf numFmtId="0" fontId="15" fillId="3" borderId="1"/>
    <xf numFmtId="0" fontId="14" fillId="0" borderId="1"/>
    <xf numFmtId="0" fontId="20" fillId="0" borderId="1"/>
    <xf numFmtId="0" fontId="16" fillId="0" borderId="1"/>
    <xf numFmtId="0" fontId="22" fillId="0" borderId="1">
      <alignment horizontal="left"/>
    </xf>
    <xf numFmtId="49" fontId="22" fillId="0" borderId="27">
      <alignment horizontal="center"/>
    </xf>
    <xf numFmtId="49" fontId="22" fillId="0" borderId="9">
      <alignment horizontal="center"/>
    </xf>
    <xf numFmtId="0" fontId="18" fillId="0" borderId="1"/>
    <xf numFmtId="0" fontId="18" fillId="0" borderId="8"/>
    <xf numFmtId="0" fontId="22" fillId="0" borderId="26">
      <alignment horizontal="left" wrapText="1" indent="1"/>
    </xf>
    <xf numFmtId="0" fontId="22" fillId="0" borderId="1"/>
    <xf numFmtId="0" fontId="22" fillId="0" borderId="9">
      <alignment horizontal="center"/>
    </xf>
    <xf numFmtId="4" fontId="22" fillId="0" borderId="20">
      <alignment horizontal="right" shrinkToFit="1"/>
    </xf>
    <xf numFmtId="0" fontId="22" fillId="0" borderId="9">
      <alignment horizontal="left" wrapText="1" indent="2"/>
    </xf>
    <xf numFmtId="0" fontId="22" fillId="2" borderId="15"/>
    <xf numFmtId="0" fontId="24" fillId="0" borderId="1">
      <alignment horizontal="left" wrapText="1"/>
    </xf>
    <xf numFmtId="49" fontId="18" fillId="0" borderId="1"/>
    <xf numFmtId="49" fontId="22" fillId="0" borderId="1"/>
    <xf numFmtId="0" fontId="22" fillId="0" borderId="2">
      <alignment wrapText="1"/>
    </xf>
    <xf numFmtId="0" fontId="22" fillId="0" borderId="1">
      <alignment horizontal="right"/>
    </xf>
    <xf numFmtId="0" fontId="22" fillId="0" borderId="12">
      <alignment wrapText="1"/>
    </xf>
    <xf numFmtId="49" fontId="22" fillId="0" borderId="1">
      <alignment horizontal="right"/>
    </xf>
    <xf numFmtId="0" fontId="22" fillId="0" borderId="22">
      <alignment horizontal="left" wrapText="1" indent="1"/>
    </xf>
    <xf numFmtId="0" fontId="17" fillId="0" borderId="2"/>
    <xf numFmtId="0" fontId="16" fillId="0" borderId="1"/>
    <xf numFmtId="49" fontId="22" fillId="0" borderId="16">
      <alignment horizontal="center" vertical="center" wrapText="1"/>
    </xf>
    <xf numFmtId="0" fontId="16" fillId="0" borderId="1"/>
    <xf numFmtId="0" fontId="16" fillId="0" borderId="1"/>
  </cellStyleXfs>
  <cellXfs count="158">
    <xf numFmtId="0" fontId="0" fillId="0" borderId="0" xfId="0"/>
    <xf numFmtId="0" fontId="17" fillId="0" borderId="1" xfId="1" applyNumberFormat="1" applyFont="1" applyAlignment="1" applyProtection="1">
      <alignment vertical="center"/>
    </xf>
    <xf numFmtId="0" fontId="18" fillId="0" borderId="1" xfId="5" applyNumberFormat="1" applyFont="1" applyAlignment="1" applyProtection="1">
      <alignment vertical="center"/>
    </xf>
    <xf numFmtId="0" fontId="19" fillId="0" borderId="0" xfId="0" applyFont="1" applyAlignment="1" applyProtection="1">
      <alignment vertical="center"/>
      <protection locked="0"/>
    </xf>
    <xf numFmtId="0" fontId="18" fillId="0" borderId="1" xfId="11" applyNumberFormat="1" applyFont="1" applyAlignment="1" applyProtection="1">
      <alignment horizontal="left" vertical="center"/>
    </xf>
    <xf numFmtId="0" fontId="18" fillId="0" borderId="1" xfId="18" applyNumberFormat="1" applyFont="1" applyAlignment="1" applyProtection="1">
      <alignment vertical="center"/>
    </xf>
    <xf numFmtId="49" fontId="18" fillId="0" borderId="1" xfId="22" applyNumberFormat="1" applyFont="1" applyAlignment="1" applyProtection="1">
      <alignment vertical="center"/>
    </xf>
    <xf numFmtId="49" fontId="18" fillId="0" borderId="16" xfId="35" applyFont="1" applyAlignment="1">
      <alignment horizontal="center" vertical="center" wrapText="1"/>
    </xf>
    <xf numFmtId="49" fontId="18" fillId="0" borderId="16" xfId="35" applyNumberFormat="1" applyFont="1" applyAlignment="1" applyProtection="1">
      <alignment horizontal="center" vertical="center" wrapText="1"/>
    </xf>
    <xf numFmtId="0" fontId="18" fillId="0" borderId="5" xfId="10" applyNumberFormat="1" applyFont="1" applyAlignment="1" applyProtection="1">
      <alignment vertical="center"/>
    </xf>
    <xf numFmtId="4" fontId="18" fillId="0" borderId="16" xfId="40" applyNumberFormat="1" applyFont="1" applyAlignment="1" applyProtection="1">
      <alignment horizontal="right" vertical="center" shrinkToFit="1"/>
    </xf>
    <xf numFmtId="0" fontId="18" fillId="0" borderId="8" xfId="15" applyNumberFormat="1" applyFont="1" applyAlignment="1" applyProtection="1">
      <alignment vertical="center"/>
    </xf>
    <xf numFmtId="0" fontId="18" fillId="0" borderId="22" xfId="43" applyNumberFormat="1" applyFont="1" applyAlignment="1" applyProtection="1">
      <alignment horizontal="left" vertical="center" wrapText="1"/>
    </xf>
    <xf numFmtId="49" fontId="18" fillId="0" borderId="23" xfId="44" applyNumberFormat="1" applyFont="1" applyAlignment="1" applyProtection="1">
      <alignment horizontal="center" vertical="center" wrapText="1"/>
    </xf>
    <xf numFmtId="49" fontId="18" fillId="0" borderId="24" xfId="45" applyNumberFormat="1" applyFont="1" applyAlignment="1" applyProtection="1">
      <alignment horizontal="center" vertical="center"/>
    </xf>
    <xf numFmtId="0" fontId="18" fillId="0" borderId="20" xfId="48" applyNumberFormat="1" applyFont="1" applyAlignment="1" applyProtection="1">
      <alignment horizontal="left" vertical="center" wrapText="1"/>
    </xf>
    <xf numFmtId="49" fontId="18" fillId="0" borderId="27" xfId="49" applyNumberFormat="1" applyFont="1" applyAlignment="1" applyProtection="1">
      <alignment horizontal="center" vertical="center"/>
    </xf>
    <xf numFmtId="49" fontId="18" fillId="0" borderId="16" xfId="50" applyNumberFormat="1" applyFont="1" applyAlignment="1" applyProtection="1">
      <alignment horizontal="center" vertical="center"/>
    </xf>
    <xf numFmtId="0" fontId="18" fillId="0" borderId="15" xfId="52" applyNumberFormat="1" applyFont="1" applyAlignment="1" applyProtection="1">
      <alignment vertical="center"/>
    </xf>
    <xf numFmtId="0" fontId="18" fillId="2" borderId="1" xfId="54" applyNumberFormat="1" applyFont="1" applyAlignment="1" applyProtection="1">
      <alignment vertical="center"/>
    </xf>
    <xf numFmtId="0" fontId="21" fillId="0" borderId="1" xfId="173" applyNumberFormat="1" applyFont="1" applyBorder="1" applyAlignment="1" applyProtection="1">
      <alignment horizontal="center" vertical="center"/>
    </xf>
    <xf numFmtId="0" fontId="19" fillId="0" borderId="1" xfId="174" applyFont="1" applyAlignment="1">
      <alignment vertical="center"/>
    </xf>
    <xf numFmtId="0" fontId="19" fillId="0" borderId="1" xfId="0" applyFont="1" applyBorder="1" applyAlignment="1" applyProtection="1">
      <alignment vertical="center"/>
      <protection locked="0"/>
    </xf>
    <xf numFmtId="0" fontId="18" fillId="0" borderId="1" xfId="175" applyNumberFormat="1" applyFont="1" applyBorder="1" applyAlignment="1" applyProtection="1">
      <alignment horizontal="left" vertical="center"/>
      <protection locked="0"/>
    </xf>
    <xf numFmtId="0" fontId="18" fillId="0" borderId="1" xfId="176" applyNumberFormat="1" applyFont="1" applyBorder="1" applyAlignment="1" applyProtection="1">
      <alignment horizontal="center" vertical="center"/>
      <protection locked="0"/>
    </xf>
    <xf numFmtId="49" fontId="18" fillId="0" borderId="1" xfId="177" applyNumberFormat="1" applyFont="1" applyBorder="1" applyAlignment="1" applyProtection="1">
      <alignment horizontal="right" vertical="center"/>
      <protection locked="0"/>
    </xf>
    <xf numFmtId="0" fontId="18" fillId="0" borderId="1" xfId="178" applyNumberFormat="1" applyFont="1" applyBorder="1" applyAlignment="1" applyProtection="1">
      <alignment vertical="center"/>
      <protection locked="0"/>
    </xf>
    <xf numFmtId="49" fontId="23" fillId="0" borderId="6" xfId="179" applyNumberFormat="1" applyFont="1" applyBorder="1" applyAlignment="1" applyProtection="1">
      <alignment horizontal="right" vertical="center"/>
    </xf>
    <xf numFmtId="49" fontId="23" fillId="0" borderId="7" xfId="180" applyNumberFormat="1" applyFont="1" applyBorder="1" applyAlignment="1" applyProtection="1">
      <alignment horizontal="center" vertical="center"/>
    </xf>
    <xf numFmtId="0" fontId="18" fillId="0" borderId="1" xfId="181" applyNumberFormat="1" applyFont="1" applyBorder="1" applyAlignment="1" applyProtection="1">
      <alignment vertical="center"/>
      <protection locked="0"/>
    </xf>
    <xf numFmtId="0" fontId="18" fillId="0" borderId="1" xfId="174" applyNumberFormat="1" applyFont="1" applyFill="1" applyBorder="1" applyAlignment="1" applyProtection="1">
      <alignment horizontal="left" vertical="center"/>
    </xf>
    <xf numFmtId="0" fontId="18" fillId="0" borderId="1" xfId="182" applyNumberFormat="1" applyFont="1" applyBorder="1" applyAlignment="1" applyProtection="1">
      <alignment horizontal="right" vertical="center"/>
      <protection locked="0"/>
    </xf>
    <xf numFmtId="0" fontId="23" fillId="0" borderId="6" xfId="183" applyNumberFormat="1" applyFont="1" applyBorder="1" applyAlignment="1" applyProtection="1">
      <alignment horizontal="right" vertical="center"/>
    </xf>
    <xf numFmtId="14" fontId="23" fillId="0" borderId="9" xfId="184" applyNumberFormat="1" applyFont="1" applyBorder="1" applyAlignment="1" applyProtection="1">
      <alignment horizontal="center" vertical="center"/>
    </xf>
    <xf numFmtId="0" fontId="23" fillId="2" borderId="10" xfId="185" applyNumberFormat="1" applyFont="1" applyBorder="1" applyAlignment="1" applyProtection="1">
      <alignment horizontal="center" vertical="center"/>
    </xf>
    <xf numFmtId="0" fontId="23" fillId="0" borderId="1" xfId="175" applyNumberFormat="1" applyFont="1" applyBorder="1" applyAlignment="1" applyProtection="1">
      <alignment horizontal="left" vertical="center"/>
    </xf>
    <xf numFmtId="0" fontId="18" fillId="0" borderId="2" xfId="174" applyFont="1" applyBorder="1" applyAlignment="1">
      <alignment horizontal="left" vertical="center" wrapText="1"/>
    </xf>
    <xf numFmtId="49" fontId="23" fillId="0" borderId="11" xfId="186" applyNumberFormat="1" applyFont="1" applyBorder="1" applyAlignment="1" applyProtection="1">
      <alignment horizontal="center" vertical="center"/>
    </xf>
    <xf numFmtId="0" fontId="17" fillId="0" borderId="12" xfId="174" applyFont="1" applyBorder="1" applyAlignment="1">
      <alignment horizontal="left" vertical="center" wrapText="1"/>
    </xf>
    <xf numFmtId="49" fontId="23" fillId="0" borderId="9" xfId="187" applyNumberFormat="1" applyFont="1" applyBorder="1" applyAlignment="1" applyProtection="1">
      <alignment horizontal="center" vertical="center"/>
    </xf>
    <xf numFmtId="0" fontId="23" fillId="0" borderId="1" xfId="188" applyNumberFormat="1" applyFont="1" applyAlignment="1" applyProtection="1">
      <alignment horizontal="left" vertical="center"/>
    </xf>
    <xf numFmtId="49" fontId="23" fillId="0" borderId="13" xfId="189" applyNumberFormat="1" applyFont="1" applyBorder="1" applyAlignment="1" applyProtection="1">
      <alignment vertical="center"/>
    </xf>
    <xf numFmtId="0" fontId="23" fillId="0" borderId="1" xfId="182" applyNumberFormat="1" applyFont="1" applyBorder="1" applyAlignment="1" applyProtection="1">
      <alignment horizontal="right" vertical="center"/>
    </xf>
    <xf numFmtId="0" fontId="23" fillId="0" borderId="9" xfId="190" applyNumberFormat="1" applyFont="1" applyBorder="1" applyAlignment="1" applyProtection="1">
      <alignment horizontal="center" vertical="center"/>
    </xf>
    <xf numFmtId="49" fontId="23" fillId="0" borderId="1" xfId="191" applyNumberFormat="1" applyFont="1" applyBorder="1" applyAlignment="1" applyProtection="1">
      <alignment vertical="center"/>
    </xf>
    <xf numFmtId="49" fontId="23" fillId="0" borderId="14" xfId="192" applyNumberFormat="1" applyFont="1" applyBorder="1" applyAlignment="1" applyProtection="1">
      <alignment horizontal="center" vertical="center"/>
    </xf>
    <xf numFmtId="0" fontId="18" fillId="0" borderId="46" xfId="174" applyFont="1" applyBorder="1" applyAlignment="1">
      <alignment horizontal="center" vertical="center" wrapText="1"/>
    </xf>
    <xf numFmtId="0" fontId="18" fillId="0" borderId="47" xfId="174" applyFont="1" applyBorder="1" applyAlignment="1">
      <alignment horizontal="center" vertical="center" wrapText="1"/>
    </xf>
    <xf numFmtId="4" fontId="17" fillId="4" borderId="19" xfId="195" applyNumberFormat="1" applyFont="1" applyFill="1" applyBorder="1" applyAlignment="1">
      <alignment vertical="center"/>
    </xf>
    <xf numFmtId="10" fontId="17" fillId="4" borderId="36" xfId="195" applyNumberFormat="1" applyFont="1" applyFill="1" applyBorder="1" applyAlignment="1">
      <alignment vertical="center"/>
    </xf>
    <xf numFmtId="49" fontId="18" fillId="0" borderId="24" xfId="45" applyNumberFormat="1" applyFont="1" applyBorder="1" applyAlignment="1" applyProtection="1">
      <alignment horizontal="center" vertical="center"/>
    </xf>
    <xf numFmtId="49" fontId="18" fillId="0" borderId="25" xfId="45" applyNumberFormat="1" applyFont="1" applyBorder="1" applyAlignment="1" applyProtection="1">
      <alignment horizontal="center" vertical="center"/>
    </xf>
    <xf numFmtId="4" fontId="17" fillId="5" borderId="16" xfId="195" applyNumberFormat="1" applyFont="1" applyFill="1" applyBorder="1" applyAlignment="1">
      <alignment vertical="center"/>
    </xf>
    <xf numFmtId="10" fontId="17" fillId="5" borderId="20" xfId="195" applyNumberFormat="1" applyFont="1" applyFill="1" applyBorder="1" applyAlignment="1">
      <alignment vertical="center"/>
    </xf>
    <xf numFmtId="4" fontId="18" fillId="6" borderId="16" xfId="195" applyNumberFormat="1" applyFont="1" applyFill="1" applyBorder="1" applyAlignment="1">
      <alignment vertical="center"/>
    </xf>
    <xf numFmtId="10" fontId="18" fillId="6" borderId="20" xfId="195" applyNumberFormat="1" applyFont="1" applyFill="1" applyBorder="1" applyAlignment="1">
      <alignment vertical="center"/>
    </xf>
    <xf numFmtId="0" fontId="17" fillId="4" borderId="17" xfId="37" applyNumberFormat="1" applyFont="1" applyFill="1" applyAlignment="1" applyProtection="1">
      <alignment horizontal="left" vertical="center" wrapText="1"/>
    </xf>
    <xf numFmtId="49" fontId="17" fillId="4" borderId="18" xfId="38" applyNumberFormat="1" applyFont="1" applyFill="1" applyAlignment="1" applyProtection="1">
      <alignment horizontal="center" vertical="center" wrapText="1"/>
    </xf>
    <xf numFmtId="49" fontId="17" fillId="4" borderId="19" xfId="39" applyNumberFormat="1" applyFont="1" applyFill="1" applyAlignment="1" applyProtection="1">
      <alignment horizontal="center" vertical="center"/>
    </xf>
    <xf numFmtId="49" fontId="18" fillId="0" borderId="24" xfId="35" applyNumberFormat="1" applyFont="1" applyBorder="1" applyAlignment="1" applyProtection="1">
      <alignment horizontal="center" vertical="center" wrapText="1"/>
    </xf>
    <xf numFmtId="4" fontId="17" fillId="4" borderId="19" xfId="40" applyNumberFormat="1" applyFont="1" applyFill="1" applyBorder="1" applyAlignment="1" applyProtection="1">
      <alignment horizontal="right" vertical="center" shrinkToFit="1"/>
    </xf>
    <xf numFmtId="0" fontId="17" fillId="5" borderId="20" xfId="48" applyNumberFormat="1" applyFont="1" applyFill="1" applyAlignment="1" applyProtection="1">
      <alignment horizontal="left" vertical="center" wrapText="1"/>
    </xf>
    <xf numFmtId="49" fontId="17" fillId="5" borderId="27" xfId="49" applyNumberFormat="1" applyFont="1" applyFill="1" applyAlignment="1" applyProtection="1">
      <alignment horizontal="center" vertical="center"/>
    </xf>
    <xf numFmtId="49" fontId="17" fillId="5" borderId="16" xfId="50" applyNumberFormat="1" applyFont="1" applyFill="1" applyAlignment="1" applyProtection="1">
      <alignment horizontal="center" vertical="center"/>
    </xf>
    <xf numFmtId="4" fontId="17" fillId="5" borderId="16" xfId="40" applyNumberFormat="1" applyFont="1" applyFill="1" applyAlignment="1" applyProtection="1">
      <alignment horizontal="right" vertical="center" shrinkToFit="1"/>
    </xf>
    <xf numFmtId="0" fontId="18" fillId="0" borderId="1" xfId="55" applyNumberFormat="1" applyFont="1" applyAlignment="1" applyProtection="1">
      <alignment horizontal="left" vertical="center" wrapText="1"/>
    </xf>
    <xf numFmtId="49" fontId="18" fillId="0" borderId="1" xfId="56" applyNumberFormat="1" applyFont="1" applyAlignment="1" applyProtection="1">
      <alignment horizontal="center" vertical="center" wrapText="1"/>
    </xf>
    <xf numFmtId="49" fontId="18" fillId="0" borderId="1" xfId="57" applyNumberFormat="1" applyFont="1" applyAlignment="1" applyProtection="1">
      <alignment horizontal="center" vertical="center"/>
    </xf>
    <xf numFmtId="0" fontId="18" fillId="0" borderId="2" xfId="58" applyNumberFormat="1" applyFont="1" applyAlignment="1" applyProtection="1">
      <alignment horizontal="left" vertical="center"/>
    </xf>
    <xf numFmtId="49" fontId="18" fillId="0" borderId="2" xfId="59" applyNumberFormat="1" applyFont="1" applyAlignment="1" applyProtection="1">
      <alignment vertical="center"/>
    </xf>
    <xf numFmtId="0" fontId="18" fillId="0" borderId="2" xfId="61" applyNumberFormat="1" applyFont="1" applyAlignment="1" applyProtection="1">
      <alignment vertical="center"/>
    </xf>
    <xf numFmtId="49" fontId="18" fillId="0" borderId="27" xfId="67" applyNumberFormat="1" applyFont="1" applyAlignment="1" applyProtection="1">
      <alignment horizontal="center" vertical="center" wrapText="1"/>
    </xf>
    <xf numFmtId="0" fontId="18" fillId="0" borderId="30" xfId="69" applyNumberFormat="1" applyFont="1" applyAlignment="1" applyProtection="1">
      <alignment horizontal="left" vertical="center" wrapText="1"/>
    </xf>
    <xf numFmtId="0" fontId="18" fillId="0" borderId="12" xfId="71" applyNumberFormat="1" applyFont="1" applyAlignment="1" applyProtection="1">
      <alignment vertical="center"/>
    </xf>
    <xf numFmtId="0" fontId="18" fillId="0" borderId="32" xfId="72" applyNumberFormat="1" applyFont="1" applyAlignment="1" applyProtection="1">
      <alignment vertical="center"/>
    </xf>
    <xf numFmtId="0" fontId="17" fillId="0" borderId="33" xfId="73" applyNumberFormat="1" applyFont="1" applyAlignment="1" applyProtection="1">
      <alignment horizontal="left" vertical="center" wrapText="1"/>
    </xf>
    <xf numFmtId="0" fontId="18" fillId="0" borderId="34" xfId="74" applyNumberFormat="1" applyFont="1" applyAlignment="1" applyProtection="1">
      <alignment horizontal="center" vertical="center" wrapText="1"/>
    </xf>
    <xf numFmtId="49" fontId="18" fillId="0" borderId="35" xfId="75" applyNumberFormat="1" applyFont="1" applyAlignment="1" applyProtection="1">
      <alignment horizontal="center" vertical="center" wrapText="1"/>
    </xf>
    <xf numFmtId="4" fontId="18" fillId="0" borderId="19" xfId="76" applyNumberFormat="1" applyFont="1" applyAlignment="1" applyProtection="1">
      <alignment horizontal="right" vertical="center" shrinkToFit="1"/>
    </xf>
    <xf numFmtId="0" fontId="18" fillId="0" borderId="15" xfId="79" applyNumberFormat="1" applyFont="1" applyAlignment="1" applyProtection="1">
      <alignment vertical="center"/>
    </xf>
    <xf numFmtId="49" fontId="18" fillId="0" borderId="16" xfId="174" applyNumberFormat="1" applyFont="1" applyFill="1" applyBorder="1" applyAlignment="1" applyProtection="1">
      <alignment horizontal="center" vertical="center" wrapText="1"/>
    </xf>
    <xf numFmtId="49" fontId="18" fillId="0" borderId="16" xfId="196" applyFont="1" applyAlignment="1">
      <alignment horizontal="center" vertical="center" wrapText="1"/>
    </xf>
    <xf numFmtId="0" fontId="18" fillId="0" borderId="48" xfId="197" applyFont="1" applyBorder="1" applyAlignment="1">
      <alignment horizontal="center" vertical="center" wrapText="1"/>
    </xf>
    <xf numFmtId="0" fontId="18" fillId="0" borderId="46" xfId="197" applyFont="1" applyBorder="1" applyAlignment="1">
      <alignment horizontal="center" vertical="center" wrapText="1"/>
    </xf>
    <xf numFmtId="0" fontId="18" fillId="0" borderId="46" xfId="197" applyFont="1" applyBorder="1" applyAlignment="1">
      <alignment horizontal="center" vertical="center"/>
    </xf>
    <xf numFmtId="49" fontId="18" fillId="0" borderId="16" xfId="196" applyNumberFormat="1" applyFont="1" applyAlignment="1" applyProtection="1">
      <alignment horizontal="center" vertical="center" wrapText="1"/>
    </xf>
    <xf numFmtId="49" fontId="18" fillId="0" borderId="24" xfId="196" applyNumberFormat="1" applyFont="1" applyBorder="1" applyAlignment="1" applyProtection="1">
      <alignment horizontal="center" vertical="center" wrapText="1"/>
    </xf>
    <xf numFmtId="49" fontId="18" fillId="0" borderId="4" xfId="193" applyNumberFormat="1" applyFont="1" applyBorder="1" applyAlignment="1" applyProtection="1">
      <alignment horizontal="center" vertical="center" wrapText="1"/>
      <protection locked="0"/>
    </xf>
    <xf numFmtId="0" fontId="17" fillId="4" borderId="28" xfId="62" applyNumberFormat="1" applyFont="1" applyFill="1" applyAlignment="1" applyProtection="1">
      <alignment horizontal="left" vertical="center" wrapText="1"/>
    </xf>
    <xf numFmtId="49" fontId="17" fillId="4" borderId="19" xfId="63" applyNumberFormat="1" applyFont="1" applyFill="1" applyAlignment="1" applyProtection="1">
      <alignment horizontal="center" vertical="center" wrapText="1"/>
    </xf>
    <xf numFmtId="4" fontId="17" fillId="4" borderId="29" xfId="64" applyNumberFormat="1" applyFont="1" applyFill="1" applyAlignment="1" applyProtection="1">
      <alignment horizontal="right" vertical="center" shrinkToFit="1"/>
    </xf>
    <xf numFmtId="0" fontId="17" fillId="5" borderId="30" xfId="69" applyNumberFormat="1" applyFont="1" applyFill="1" applyAlignment="1" applyProtection="1">
      <alignment horizontal="left" vertical="center" wrapText="1"/>
    </xf>
    <xf numFmtId="0" fontId="25" fillId="5" borderId="30" xfId="69" applyNumberFormat="1" applyFont="1" applyFill="1" applyAlignment="1" applyProtection="1">
      <alignment horizontal="left" vertical="center" wrapText="1"/>
    </xf>
    <xf numFmtId="49" fontId="25" fillId="5" borderId="27" xfId="49" applyNumberFormat="1" applyFont="1" applyFill="1" applyAlignment="1" applyProtection="1">
      <alignment horizontal="center" vertical="center"/>
    </xf>
    <xf numFmtId="49" fontId="25" fillId="5" borderId="16" xfId="50" applyNumberFormat="1" applyFont="1" applyFill="1" applyAlignment="1" applyProtection="1">
      <alignment horizontal="center" vertical="center"/>
    </xf>
    <xf numFmtId="4" fontId="25" fillId="5" borderId="16" xfId="40" applyNumberFormat="1" applyFont="1" applyFill="1" applyAlignment="1" applyProtection="1">
      <alignment horizontal="right" vertical="center" shrinkToFit="1"/>
    </xf>
    <xf numFmtId="4" fontId="25" fillId="5" borderId="16" xfId="195" applyNumberFormat="1" applyFont="1" applyFill="1" applyBorder="1" applyAlignment="1">
      <alignment vertical="center"/>
    </xf>
    <xf numFmtId="10" fontId="25" fillId="5" borderId="20" xfId="195" applyNumberFormat="1" applyFont="1" applyFill="1" applyBorder="1" applyAlignment="1">
      <alignment vertical="center"/>
    </xf>
    <xf numFmtId="0" fontId="26" fillId="0" borderId="1" xfId="55" applyNumberFormat="1" applyFont="1" applyAlignment="1" applyProtection="1">
      <alignment horizontal="left" vertical="center" wrapText="1"/>
    </xf>
    <xf numFmtId="0" fontId="26" fillId="0" borderId="1" xfId="80" applyNumberFormat="1" applyFont="1" applyAlignment="1" applyProtection="1">
      <alignment horizontal="center" vertical="center" wrapText="1"/>
    </xf>
    <xf numFmtId="49" fontId="26" fillId="0" borderId="1" xfId="56" applyNumberFormat="1" applyFont="1" applyAlignment="1" applyProtection="1">
      <alignment horizontal="center" vertical="center" wrapText="1"/>
    </xf>
    <xf numFmtId="49" fontId="26" fillId="0" borderId="1" xfId="57" applyNumberFormat="1" applyFont="1" applyAlignment="1" applyProtection="1">
      <alignment horizontal="center" vertical="center"/>
    </xf>
    <xf numFmtId="0" fontId="26" fillId="0" borderId="1" xfId="5" applyNumberFormat="1" applyFont="1" applyAlignment="1" applyProtection="1">
      <alignment vertical="center"/>
    </xf>
    <xf numFmtId="0" fontId="16" fillId="0" borderId="0" xfId="0" applyFont="1" applyAlignment="1" applyProtection="1">
      <alignment vertical="center"/>
      <protection locked="0"/>
    </xf>
    <xf numFmtId="0" fontId="27" fillId="0" borderId="1" xfId="81" applyNumberFormat="1" applyFont="1" applyAlignment="1" applyProtection="1">
      <alignment horizontal="center" vertical="center"/>
    </xf>
    <xf numFmtId="0" fontId="27" fillId="0" borderId="1" xfId="81" applyFont="1" applyAlignment="1">
      <alignment horizontal="center" vertical="center"/>
    </xf>
    <xf numFmtId="49" fontId="26" fillId="0" borderId="1" xfId="22" applyNumberFormat="1" applyFont="1" applyAlignment="1" applyProtection="1">
      <alignment vertical="center"/>
    </xf>
    <xf numFmtId="0" fontId="27" fillId="0" borderId="2" xfId="82" applyNumberFormat="1" applyFont="1" applyAlignment="1" applyProtection="1">
      <alignment vertical="center"/>
    </xf>
    <xf numFmtId="49" fontId="26" fillId="0" borderId="2" xfId="83" applyNumberFormat="1" applyFont="1" applyAlignment="1" applyProtection="1">
      <alignment horizontal="left" vertical="center"/>
    </xf>
    <xf numFmtId="0" fontId="26" fillId="0" borderId="2" xfId="60" applyNumberFormat="1" applyFont="1" applyAlignment="1" applyProtection="1">
      <alignment vertical="center"/>
    </xf>
    <xf numFmtId="49" fontId="26" fillId="0" borderId="2" xfId="59" applyNumberFormat="1" applyFont="1" applyAlignment="1" applyProtection="1">
      <alignment vertical="center"/>
    </xf>
    <xf numFmtId="0" fontId="26" fillId="0" borderId="2" xfId="61" applyNumberFormat="1" applyFont="1" applyAlignment="1" applyProtection="1">
      <alignment vertical="center"/>
    </xf>
    <xf numFmtId="49" fontId="26" fillId="0" borderId="16" xfId="174" applyNumberFormat="1" applyFont="1" applyFill="1" applyBorder="1" applyAlignment="1" applyProtection="1">
      <alignment horizontal="center" vertical="center" wrapText="1"/>
    </xf>
    <xf numFmtId="49" fontId="26" fillId="0" borderId="16" xfId="196" applyFont="1" applyAlignment="1">
      <alignment horizontal="center" vertical="center" wrapText="1"/>
    </xf>
    <xf numFmtId="49" fontId="26" fillId="0" borderId="16" xfId="198" applyNumberFormat="1" applyFont="1" applyFill="1" applyBorder="1" applyAlignment="1" applyProtection="1">
      <alignment horizontal="center" vertical="center" wrapText="1"/>
    </xf>
    <xf numFmtId="0" fontId="26" fillId="0" borderId="46" xfId="198" applyFont="1" applyBorder="1" applyAlignment="1">
      <alignment horizontal="center" vertical="center" wrapText="1"/>
    </xf>
    <xf numFmtId="0" fontId="26" fillId="0" borderId="46" xfId="198" applyFont="1" applyBorder="1" applyAlignment="1">
      <alignment horizontal="center" vertical="center"/>
    </xf>
    <xf numFmtId="0" fontId="26" fillId="0" borderId="5" xfId="10" applyNumberFormat="1" applyFont="1" applyAlignment="1" applyProtection="1">
      <alignment vertical="center"/>
    </xf>
    <xf numFmtId="0" fontId="16" fillId="0" borderId="1" xfId="0" applyFont="1" applyBorder="1" applyAlignment="1" applyProtection="1">
      <alignment vertical="center"/>
      <protection locked="0"/>
    </xf>
    <xf numFmtId="49" fontId="26" fillId="0" borderId="16" xfId="196" applyNumberFormat="1" applyFont="1" applyBorder="1" applyAlignment="1" applyProtection="1">
      <alignment horizontal="center" vertical="center" wrapText="1"/>
    </xf>
    <xf numFmtId="49" fontId="26" fillId="0" borderId="16" xfId="196" applyNumberFormat="1" applyFont="1" applyAlignment="1" applyProtection="1">
      <alignment horizontal="center" vertical="center" wrapText="1"/>
    </xf>
    <xf numFmtId="49" fontId="26" fillId="0" borderId="4" xfId="193" applyNumberFormat="1" applyFont="1" applyBorder="1" applyAlignment="1" applyProtection="1">
      <alignment horizontal="center" vertical="center" wrapText="1"/>
      <protection locked="0"/>
    </xf>
    <xf numFmtId="4" fontId="27" fillId="4" borderId="49" xfId="195" applyNumberFormat="1" applyFont="1" applyFill="1" applyBorder="1" applyAlignment="1">
      <alignment vertical="center"/>
    </xf>
    <xf numFmtId="10" fontId="27" fillId="4" borderId="50" xfId="195" applyNumberFormat="1" applyFont="1" applyFill="1" applyBorder="1" applyAlignment="1">
      <alignment vertical="center"/>
    </xf>
    <xf numFmtId="0" fontId="26" fillId="0" borderId="8" xfId="15" applyNumberFormat="1" applyFont="1" applyAlignment="1" applyProtection="1">
      <alignment vertical="center"/>
    </xf>
    <xf numFmtId="0" fontId="26" fillId="0" borderId="22" xfId="84" applyNumberFormat="1" applyFont="1" applyAlignment="1" applyProtection="1">
      <alignment horizontal="left" vertical="center" wrapText="1"/>
    </xf>
    <xf numFmtId="49" fontId="26" fillId="0" borderId="23" xfId="44" applyNumberFormat="1" applyFont="1" applyAlignment="1" applyProtection="1">
      <alignment horizontal="center" vertical="center" wrapText="1"/>
    </xf>
    <xf numFmtId="49" fontId="26" fillId="0" borderId="24" xfId="45" applyNumberFormat="1" applyFont="1" applyAlignment="1" applyProtection="1">
      <alignment horizontal="center" vertical="center"/>
    </xf>
    <xf numFmtId="0" fontId="26" fillId="0" borderId="24" xfId="86" applyNumberFormat="1" applyFont="1" applyAlignment="1" applyProtection="1">
      <alignment vertical="center"/>
    </xf>
    <xf numFmtId="0" fontId="26" fillId="0" borderId="24" xfId="86" applyNumberFormat="1" applyFont="1" applyBorder="1" applyAlignment="1" applyProtection="1">
      <alignment vertical="center"/>
    </xf>
    <xf numFmtId="0" fontId="26" fillId="0" borderId="25" xfId="86" applyNumberFormat="1" applyFont="1" applyBorder="1" applyAlignment="1" applyProtection="1">
      <alignment vertical="center"/>
    </xf>
    <xf numFmtId="0" fontId="26" fillId="0" borderId="28" xfId="88" applyNumberFormat="1" applyFont="1" applyAlignment="1" applyProtection="1">
      <alignment horizontal="left" vertical="center" wrapText="1"/>
    </xf>
    <xf numFmtId="49" fontId="26" fillId="0" borderId="37" xfId="89" applyNumberFormat="1" applyFont="1" applyAlignment="1" applyProtection="1">
      <alignment horizontal="center" vertical="center" wrapText="1"/>
    </xf>
    <xf numFmtId="49" fontId="26" fillId="0" borderId="29" xfId="90" applyNumberFormat="1" applyFont="1" applyAlignment="1" applyProtection="1">
      <alignment horizontal="center" vertical="center"/>
    </xf>
    <xf numFmtId="4" fontId="26" fillId="0" borderId="29" xfId="64" applyNumberFormat="1" applyFont="1" applyAlignment="1" applyProtection="1">
      <alignment horizontal="right" vertical="center" shrinkToFit="1"/>
    </xf>
    <xf numFmtId="4" fontId="27" fillId="5" borderId="29" xfId="195" applyNumberFormat="1" applyFont="1" applyFill="1" applyBorder="1" applyAlignment="1">
      <alignment vertical="center"/>
    </xf>
    <xf numFmtId="10" fontId="27" fillId="5" borderId="30" xfId="195" applyNumberFormat="1" applyFont="1" applyFill="1" applyBorder="1" applyAlignment="1">
      <alignment vertical="center"/>
    </xf>
    <xf numFmtId="0" fontId="26" fillId="0" borderId="22" xfId="92" applyNumberFormat="1" applyFont="1" applyAlignment="1" applyProtection="1">
      <alignment horizontal="left" vertical="center" wrapText="1"/>
    </xf>
    <xf numFmtId="49" fontId="26" fillId="0" borderId="24" xfId="45" applyNumberFormat="1" applyFont="1" applyBorder="1" applyAlignment="1" applyProtection="1">
      <alignment horizontal="center" vertical="center"/>
    </xf>
    <xf numFmtId="49" fontId="26" fillId="0" borderId="25" xfId="45" applyNumberFormat="1" applyFont="1" applyBorder="1" applyAlignment="1" applyProtection="1">
      <alignment horizontal="center" vertical="center"/>
    </xf>
    <xf numFmtId="0" fontId="26" fillId="0" borderId="38" xfId="94" applyNumberFormat="1" applyFont="1" applyAlignment="1" applyProtection="1">
      <alignment horizontal="left" vertical="center" wrapText="1"/>
    </xf>
    <xf numFmtId="49" fontId="26" fillId="0" borderId="37" xfId="95" applyNumberFormat="1" applyFont="1" applyAlignment="1" applyProtection="1">
      <alignment horizontal="center" vertical="center" shrinkToFit="1"/>
    </xf>
    <xf numFmtId="49" fontId="26" fillId="0" borderId="29" xfId="96" applyNumberFormat="1" applyFont="1" applyAlignment="1" applyProtection="1">
      <alignment horizontal="center" vertical="center" shrinkToFit="1"/>
    </xf>
    <xf numFmtId="4" fontId="26" fillId="6" borderId="29" xfId="195" applyNumberFormat="1" applyFont="1" applyFill="1" applyBorder="1" applyAlignment="1">
      <alignment vertical="center"/>
    </xf>
    <xf numFmtId="10" fontId="26" fillId="6" borderId="30" xfId="195" applyNumberFormat="1" applyFont="1" applyFill="1" applyBorder="1" applyAlignment="1">
      <alignment vertical="center"/>
    </xf>
    <xf numFmtId="0" fontId="26" fillId="0" borderId="13" xfId="98" applyNumberFormat="1" applyFont="1" applyAlignment="1" applyProtection="1">
      <alignment vertical="center"/>
    </xf>
    <xf numFmtId="0" fontId="26" fillId="0" borderId="15" xfId="79" applyNumberFormat="1" applyFont="1" applyAlignment="1" applyProtection="1">
      <alignment vertical="center"/>
    </xf>
    <xf numFmtId="0" fontId="28" fillId="0" borderId="15" xfId="34" applyNumberFormat="1" applyFont="1" applyAlignment="1" applyProtection="1">
      <alignment vertical="center"/>
    </xf>
    <xf numFmtId="0" fontId="26" fillId="0" borderId="1" xfId="18" applyNumberFormat="1" applyFont="1" applyAlignment="1" applyProtection="1">
      <alignment vertical="center"/>
    </xf>
    <xf numFmtId="0" fontId="26" fillId="2" borderId="1" xfId="54" applyNumberFormat="1" applyFont="1" applyAlignment="1" applyProtection="1">
      <alignment vertical="center"/>
    </xf>
    <xf numFmtId="0" fontId="27" fillId="4" borderId="28" xfId="62" applyNumberFormat="1" applyFont="1" applyFill="1" applyAlignment="1" applyProtection="1">
      <alignment horizontal="left" vertical="center" wrapText="1"/>
    </xf>
    <xf numFmtId="49" fontId="27" fillId="4" borderId="18" xfId="38" applyNumberFormat="1" applyFont="1" applyFill="1" applyAlignment="1" applyProtection="1">
      <alignment horizontal="center" vertical="center" wrapText="1"/>
    </xf>
    <xf numFmtId="49" fontId="27" fillId="4" borderId="19" xfId="39" applyNumberFormat="1" applyFont="1" applyFill="1" applyAlignment="1" applyProtection="1">
      <alignment horizontal="center" vertical="center"/>
    </xf>
    <xf numFmtId="4" fontId="27" fillId="4" borderId="16" xfId="40" applyNumberFormat="1" applyFont="1" applyFill="1" applyAlignment="1" applyProtection="1">
      <alignment horizontal="right" vertical="center" shrinkToFit="1"/>
    </xf>
    <xf numFmtId="0" fontId="27" fillId="5" borderId="28" xfId="88" applyNumberFormat="1" applyFont="1" applyFill="1" applyAlignment="1" applyProtection="1">
      <alignment horizontal="left" vertical="center" wrapText="1"/>
    </xf>
    <xf numFmtId="49" fontId="27" fillId="5" borderId="37" xfId="89" applyNumberFormat="1" applyFont="1" applyFill="1" applyAlignment="1" applyProtection="1">
      <alignment horizontal="center" vertical="center" wrapText="1"/>
    </xf>
    <xf numFmtId="49" fontId="27" fillId="5" borderId="29" xfId="90" applyNumberFormat="1" applyFont="1" applyFill="1" applyAlignment="1" applyProtection="1">
      <alignment horizontal="center" vertical="center"/>
    </xf>
    <xf numFmtId="4" fontId="27" fillId="5" borderId="29" xfId="64" applyNumberFormat="1" applyFont="1" applyFill="1" applyAlignment="1" applyProtection="1">
      <alignment horizontal="right" vertical="center" shrinkToFit="1"/>
    </xf>
  </cellXfs>
  <cellStyles count="199">
    <cellStyle name="br" xfId="168"/>
    <cellStyle name="col" xfId="167"/>
    <cellStyle name="style0" xfId="169"/>
    <cellStyle name="td" xfId="170"/>
    <cellStyle name="tr" xfId="166"/>
    <cellStyle name="xl100" xfId="60"/>
    <cellStyle name="xl101" xfId="61"/>
    <cellStyle name="xl102" xfId="82"/>
    <cellStyle name="xl103" xfId="88"/>
    <cellStyle name="xl104" xfId="84"/>
    <cellStyle name="xl105" xfId="92"/>
    <cellStyle name="xl106" xfId="94"/>
    <cellStyle name="xl107" xfId="98"/>
    <cellStyle name="xl108" xfId="80"/>
    <cellStyle name="xl109" xfId="83"/>
    <cellStyle name="xl110" xfId="89"/>
    <cellStyle name="xl111" xfId="95"/>
    <cellStyle name="xl112" xfId="81"/>
    <cellStyle name="xl113" xfId="90"/>
    <cellStyle name="xl114" xfId="96"/>
    <cellStyle name="xl115" xfId="91"/>
    <cellStyle name="xl116" xfId="85"/>
    <cellStyle name="xl117" xfId="93"/>
    <cellStyle name="xl118" xfId="97"/>
    <cellStyle name="xl119" xfId="86"/>
    <cellStyle name="xl120" xfId="87"/>
    <cellStyle name="xl121" xfId="99"/>
    <cellStyle name="xl122" xfId="122"/>
    <cellStyle name="xl123" xfId="126"/>
    <cellStyle name="xl124" xfId="130"/>
    <cellStyle name="xl125" xfId="136"/>
    <cellStyle name="xl126" xfId="137"/>
    <cellStyle name="xl127" xfId="138"/>
    <cellStyle name="xl128" xfId="140"/>
    <cellStyle name="xl129" xfId="161"/>
    <cellStyle name="xl130" xfId="164"/>
    <cellStyle name="xl131" xfId="100"/>
    <cellStyle name="xl132" xfId="103"/>
    <cellStyle name="xl133" xfId="106"/>
    <cellStyle name="xl134" xfId="108"/>
    <cellStyle name="xl135" xfId="113"/>
    <cellStyle name="xl136" xfId="115"/>
    <cellStyle name="xl137" xfId="117"/>
    <cellStyle name="xl138" xfId="118"/>
    <cellStyle name="xl139" xfId="123"/>
    <cellStyle name="xl140" xfId="127"/>
    <cellStyle name="xl141" xfId="131"/>
    <cellStyle name="xl142" xfId="139"/>
    <cellStyle name="xl143" xfId="142"/>
    <cellStyle name="xl144" xfId="146"/>
    <cellStyle name="xl145" xfId="150"/>
    <cellStyle name="xl146" xfId="154"/>
    <cellStyle name="xl147" xfId="104"/>
    <cellStyle name="xl148" xfId="107"/>
    <cellStyle name="xl149" xfId="109"/>
    <cellStyle name="xl150" xfId="114"/>
    <cellStyle name="xl151" xfId="116"/>
    <cellStyle name="xl152" xfId="119"/>
    <cellStyle name="xl153" xfId="124"/>
    <cellStyle name="xl154" xfId="128"/>
    <cellStyle name="xl155" xfId="132"/>
    <cellStyle name="xl156" xfId="134"/>
    <cellStyle name="xl157" xfId="141"/>
    <cellStyle name="xl158" xfId="143"/>
    <cellStyle name="xl159" xfId="144"/>
    <cellStyle name="xl160" xfId="145"/>
    <cellStyle name="xl161" xfId="147"/>
    <cellStyle name="xl162" xfId="148"/>
    <cellStyle name="xl163" xfId="149"/>
    <cellStyle name="xl164" xfId="151"/>
    <cellStyle name="xl165" xfId="152"/>
    <cellStyle name="xl166" xfId="153"/>
    <cellStyle name="xl167" xfId="155"/>
    <cellStyle name="xl168" xfId="102"/>
    <cellStyle name="xl169" xfId="110"/>
    <cellStyle name="xl170" xfId="120"/>
    <cellStyle name="xl171" xfId="125"/>
    <cellStyle name="xl172" xfId="129"/>
    <cellStyle name="xl173" xfId="133"/>
    <cellStyle name="xl174" xfId="156"/>
    <cellStyle name="xl175" xfId="159"/>
    <cellStyle name="xl176" xfId="162"/>
    <cellStyle name="xl177" xfId="165"/>
    <cellStyle name="xl178" xfId="157"/>
    <cellStyle name="xl179" xfId="160"/>
    <cellStyle name="xl180" xfId="158"/>
    <cellStyle name="xl181" xfId="111"/>
    <cellStyle name="xl182" xfId="101"/>
    <cellStyle name="xl183" xfId="112"/>
    <cellStyle name="xl184" xfId="121"/>
    <cellStyle name="xl185" xfId="135"/>
    <cellStyle name="xl186" xfId="163"/>
    <cellStyle name="xl187" xfId="105"/>
    <cellStyle name="xl21" xfId="171"/>
    <cellStyle name="xl22" xfId="1"/>
    <cellStyle name="xl22 2" xfId="173"/>
    <cellStyle name="xl23" xfId="7"/>
    <cellStyle name="xl24" xfId="11"/>
    <cellStyle name="xl24 2" xfId="175"/>
    <cellStyle name="xl25" xfId="18"/>
    <cellStyle name="xl25 2" xfId="181"/>
    <cellStyle name="xl26" xfId="33"/>
    <cellStyle name="xl27" xfId="5"/>
    <cellStyle name="xl27 2" xfId="178"/>
    <cellStyle name="xl28" xfId="35"/>
    <cellStyle name="xl28 2" xfId="196"/>
    <cellStyle name="xl29" xfId="37"/>
    <cellStyle name="xl30" xfId="43"/>
    <cellStyle name="xl30 2" xfId="193"/>
    <cellStyle name="xl31" xfId="48"/>
    <cellStyle name="xl32" xfId="172"/>
    <cellStyle name="xl33" xfId="12"/>
    <cellStyle name="xl34" xfId="29"/>
    <cellStyle name="xl35" xfId="38"/>
    <cellStyle name="xl36" xfId="44"/>
    <cellStyle name="xl37" xfId="49"/>
    <cellStyle name="xl37 2" xfId="176"/>
    <cellStyle name="xl38" xfId="52"/>
    <cellStyle name="xl39" xfId="30"/>
    <cellStyle name="xl40" xfId="22"/>
    <cellStyle name="xl40 2" xfId="188"/>
    <cellStyle name="xl41" xfId="39"/>
    <cellStyle name="xl42" xfId="45"/>
    <cellStyle name="xl43" xfId="50"/>
    <cellStyle name="xl44" xfId="36"/>
    <cellStyle name="xl45" xfId="40"/>
    <cellStyle name="xl46" xfId="54"/>
    <cellStyle name="xl47" xfId="2"/>
    <cellStyle name="xl48" xfId="19"/>
    <cellStyle name="xl49" xfId="25"/>
    <cellStyle name="xl49 2" xfId="189"/>
    <cellStyle name="xl50" xfId="27"/>
    <cellStyle name="xl50 2" xfId="191"/>
    <cellStyle name="xl51" xfId="8"/>
    <cellStyle name="xl52" xfId="13"/>
    <cellStyle name="xl53" xfId="20"/>
    <cellStyle name="xl54" xfId="3"/>
    <cellStyle name="xl54 2" xfId="194"/>
    <cellStyle name="xl55" xfId="34"/>
    <cellStyle name="xl56" xfId="9"/>
    <cellStyle name="xl57" xfId="14"/>
    <cellStyle name="xl58" xfId="21"/>
    <cellStyle name="xl59" xfId="24"/>
    <cellStyle name="xl60" xfId="26"/>
    <cellStyle name="xl61" xfId="28"/>
    <cellStyle name="xl61 2" xfId="177"/>
    <cellStyle name="xl62" xfId="31"/>
    <cellStyle name="xl62 2" xfId="182"/>
    <cellStyle name="xl63" xfId="32"/>
    <cellStyle name="xl64" xfId="4"/>
    <cellStyle name="xl65" xfId="10"/>
    <cellStyle name="xl66" xfId="15"/>
    <cellStyle name="xl66 2" xfId="179"/>
    <cellStyle name="xl67" xfId="41"/>
    <cellStyle name="xl67 2" xfId="183"/>
    <cellStyle name="xl68" xfId="46"/>
    <cellStyle name="xl69" xfId="42"/>
    <cellStyle name="xl70" xfId="47"/>
    <cellStyle name="xl70 2" xfId="180"/>
    <cellStyle name="xl71" xfId="51"/>
    <cellStyle name="xl71 2" xfId="184"/>
    <cellStyle name="xl72" xfId="53"/>
    <cellStyle name="xl72 2" xfId="185"/>
    <cellStyle name="xl73" xfId="6"/>
    <cellStyle name="xl73 2" xfId="186"/>
    <cellStyle name="xl74" xfId="16"/>
    <cellStyle name="xl74 2" xfId="187"/>
    <cellStyle name="xl75" xfId="23"/>
    <cellStyle name="xl75 2" xfId="190"/>
    <cellStyle name="xl76" xfId="17"/>
    <cellStyle name="xl76 2" xfId="192"/>
    <cellStyle name="xl77" xfId="55"/>
    <cellStyle name="xl78" xfId="58"/>
    <cellStyle name="xl79" xfId="62"/>
    <cellStyle name="xl80" xfId="71"/>
    <cellStyle name="xl81" xfId="73"/>
    <cellStyle name="xl82" xfId="69"/>
    <cellStyle name="xl83" xfId="56"/>
    <cellStyle name="xl84" xfId="67"/>
    <cellStyle name="xl85" xfId="72"/>
    <cellStyle name="xl86" xfId="74"/>
    <cellStyle name="xl87" xfId="79"/>
    <cellStyle name="xl88" xfId="57"/>
    <cellStyle name="xl89" xfId="63"/>
    <cellStyle name="xl90" xfId="75"/>
    <cellStyle name="xl91" xfId="59"/>
    <cellStyle name="xl92" xfId="64"/>
    <cellStyle name="xl93" xfId="76"/>
    <cellStyle name="xl94" xfId="65"/>
    <cellStyle name="xl95" xfId="68"/>
    <cellStyle name="xl96" xfId="77"/>
    <cellStyle name="xl97" xfId="66"/>
    <cellStyle name="xl98" xfId="78"/>
    <cellStyle name="xl99" xfId="70"/>
    <cellStyle name="Обычный" xfId="0" builtinId="0"/>
    <cellStyle name="Обычный 2" xfId="174"/>
    <cellStyle name="Обычный 3" xfId="195"/>
    <cellStyle name="Обычный 6" xfId="197"/>
    <cellStyle name="Обычный 8" xfId="198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5"/>
  <sheetViews>
    <sheetView topLeftCell="A133" zoomScaleNormal="100" zoomScaleSheetLayoutView="100" workbookViewId="0">
      <selection activeCell="A136" sqref="A136:G136"/>
    </sheetView>
  </sheetViews>
  <sheetFormatPr defaultRowHeight="12.75"/>
  <cols>
    <col min="1" max="1" width="50.85546875" style="3" customWidth="1"/>
    <col min="2" max="2" width="7.42578125" style="3" customWidth="1"/>
    <col min="3" max="3" width="24.85546875" style="3" customWidth="1"/>
    <col min="4" max="5" width="17.5703125" style="3" customWidth="1"/>
    <col min="6" max="6" width="16.85546875" style="3" customWidth="1"/>
    <col min="7" max="7" width="11.28515625" style="3" customWidth="1"/>
    <col min="8" max="8" width="9.7109375" style="3" customWidth="1"/>
    <col min="9" max="16384" width="9.140625" style="3"/>
  </cols>
  <sheetData>
    <row r="1" spans="1:8" s="22" customFormat="1" ht="17.100000000000001" customHeight="1">
      <c r="A1" s="20" t="s">
        <v>859</v>
      </c>
      <c r="B1" s="20"/>
      <c r="C1" s="20"/>
      <c r="D1" s="20"/>
      <c r="E1" s="20"/>
      <c r="F1" s="20"/>
      <c r="G1" s="20"/>
      <c r="H1" s="21"/>
    </row>
    <row r="2" spans="1:8" s="22" customFormat="1" ht="17.100000000000001" customHeight="1" thickBot="1">
      <c r="A2" s="20"/>
      <c r="B2" s="20"/>
      <c r="C2" s="20"/>
      <c r="D2" s="20"/>
      <c r="E2" s="20"/>
      <c r="F2" s="20"/>
      <c r="G2" s="20"/>
      <c r="H2" s="21"/>
    </row>
    <row r="3" spans="1:8" s="22" customFormat="1" ht="14.1" customHeight="1">
      <c r="A3" s="23"/>
      <c r="B3" s="24"/>
      <c r="C3" s="24"/>
      <c r="D3" s="25"/>
      <c r="E3" s="26"/>
      <c r="F3" s="27" t="s">
        <v>0</v>
      </c>
      <c r="G3" s="28" t="s">
        <v>860</v>
      </c>
      <c r="H3" s="21"/>
    </row>
    <row r="4" spans="1:8" s="22" customFormat="1" ht="14.1" customHeight="1">
      <c r="A4" s="29"/>
      <c r="B4" s="29"/>
      <c r="C4" s="30" t="s">
        <v>861</v>
      </c>
      <c r="D4" s="31"/>
      <c r="E4" s="26"/>
      <c r="F4" s="32" t="s">
        <v>1</v>
      </c>
      <c r="G4" s="33">
        <v>44197</v>
      </c>
      <c r="H4" s="21"/>
    </row>
    <row r="5" spans="1:8" s="22" customFormat="1" ht="14.1" customHeight="1">
      <c r="A5" s="23"/>
      <c r="B5" s="23"/>
      <c r="C5" s="23"/>
      <c r="D5" s="31"/>
      <c r="E5" s="26"/>
      <c r="F5" s="32"/>
      <c r="G5" s="34"/>
      <c r="H5" s="21"/>
    </row>
    <row r="6" spans="1:8" s="22" customFormat="1" ht="15.2" customHeight="1">
      <c r="A6" s="35" t="s">
        <v>2</v>
      </c>
      <c r="B6" s="36" t="s">
        <v>862</v>
      </c>
      <c r="C6" s="36"/>
      <c r="D6" s="36"/>
      <c r="E6" s="26"/>
      <c r="F6" s="32" t="s">
        <v>3</v>
      </c>
      <c r="G6" s="37" t="s">
        <v>858</v>
      </c>
      <c r="H6" s="21"/>
    </row>
    <row r="7" spans="1:8" s="22" customFormat="1" ht="15.2" customHeight="1">
      <c r="A7" s="35" t="s">
        <v>4</v>
      </c>
      <c r="B7" s="38" t="s">
        <v>863</v>
      </c>
      <c r="C7" s="38"/>
      <c r="D7" s="38"/>
      <c r="E7" s="26"/>
      <c r="F7" s="32" t="s">
        <v>5</v>
      </c>
      <c r="G7" s="39" t="s">
        <v>858</v>
      </c>
      <c r="H7" s="21"/>
    </row>
    <row r="8" spans="1:8" s="22" customFormat="1" ht="14.1" customHeight="1">
      <c r="A8" s="35" t="s">
        <v>6</v>
      </c>
      <c r="B8" s="40"/>
      <c r="C8" s="41" t="s">
        <v>858</v>
      </c>
      <c r="D8" s="42"/>
      <c r="E8" s="26"/>
      <c r="F8" s="32"/>
      <c r="G8" s="43"/>
      <c r="H8" s="21"/>
    </row>
    <row r="9" spans="1:8" s="22" customFormat="1" ht="14.1" customHeight="1" thickBot="1">
      <c r="A9" s="35" t="s">
        <v>7</v>
      </c>
      <c r="B9" s="35"/>
      <c r="C9" s="44" t="s">
        <v>858</v>
      </c>
      <c r="D9" s="42"/>
      <c r="E9" s="26"/>
      <c r="F9" s="32" t="s">
        <v>8</v>
      </c>
      <c r="G9" s="45" t="s">
        <v>864</v>
      </c>
      <c r="H9" s="21"/>
    </row>
    <row r="10" spans="1:8" ht="24.75" customHeight="1">
      <c r="A10" s="1" t="s">
        <v>9</v>
      </c>
      <c r="B10" s="1"/>
      <c r="C10" s="4"/>
      <c r="D10" s="6"/>
      <c r="E10" s="2"/>
      <c r="F10" s="2"/>
      <c r="G10" s="2"/>
      <c r="H10" s="2"/>
    </row>
    <row r="11" spans="1:8" ht="73.5" customHeight="1">
      <c r="A11" s="7"/>
      <c r="B11" s="7"/>
      <c r="C11" s="7"/>
      <c r="D11" s="8" t="s">
        <v>12</v>
      </c>
      <c r="E11" s="8" t="s">
        <v>12</v>
      </c>
      <c r="F11" s="46" t="s">
        <v>865</v>
      </c>
      <c r="G11" s="47" t="s">
        <v>866</v>
      </c>
      <c r="H11" s="9"/>
    </row>
    <row r="12" spans="1:8" ht="11.45" customHeight="1" thickBot="1">
      <c r="A12" s="8" t="s">
        <v>13</v>
      </c>
      <c r="B12" s="8" t="s">
        <v>14</v>
      </c>
      <c r="C12" s="8" t="s">
        <v>15</v>
      </c>
      <c r="D12" s="59" t="s">
        <v>16</v>
      </c>
      <c r="E12" s="59" t="s">
        <v>17</v>
      </c>
      <c r="F12" s="8" t="s">
        <v>18</v>
      </c>
      <c r="G12" s="8" t="s">
        <v>19</v>
      </c>
      <c r="H12" s="9"/>
    </row>
    <row r="13" spans="1:8" ht="21.75" customHeight="1">
      <c r="A13" s="56" t="s">
        <v>20</v>
      </c>
      <c r="B13" s="57" t="s">
        <v>21</v>
      </c>
      <c r="C13" s="58" t="s">
        <v>22</v>
      </c>
      <c r="D13" s="60">
        <v>2084367096.99</v>
      </c>
      <c r="E13" s="60">
        <v>2084319127.21</v>
      </c>
      <c r="F13" s="48">
        <f>D13-E13</f>
        <v>47969.77999997139</v>
      </c>
      <c r="G13" s="49">
        <f>E13/D13</f>
        <v>0.99997698592533468</v>
      </c>
      <c r="H13" s="11"/>
    </row>
    <row r="14" spans="1:8" ht="15" customHeight="1">
      <c r="A14" s="12" t="s">
        <v>23</v>
      </c>
      <c r="B14" s="13"/>
      <c r="C14" s="14"/>
      <c r="D14" s="14"/>
      <c r="E14" s="14"/>
      <c r="F14" s="50"/>
      <c r="G14" s="51"/>
      <c r="H14" s="11"/>
    </row>
    <row r="15" spans="1:8">
      <c r="A15" s="61" t="s">
        <v>24</v>
      </c>
      <c r="B15" s="62" t="s">
        <v>21</v>
      </c>
      <c r="C15" s="63" t="s">
        <v>25</v>
      </c>
      <c r="D15" s="64">
        <v>773948700</v>
      </c>
      <c r="E15" s="64">
        <v>788263898.91999996</v>
      </c>
      <c r="F15" s="52">
        <f t="shared" ref="F15:F17" si="0">D15-E15</f>
        <v>-14315198.919999957</v>
      </c>
      <c r="G15" s="53">
        <f t="shared" ref="G15:G17" si="1">E15/D15</f>
        <v>1.0184963149624775</v>
      </c>
      <c r="H15" s="11"/>
    </row>
    <row r="16" spans="1:8">
      <c r="A16" s="15" t="s">
        <v>26</v>
      </c>
      <c r="B16" s="16" t="s">
        <v>21</v>
      </c>
      <c r="C16" s="17" t="s">
        <v>27</v>
      </c>
      <c r="D16" s="10">
        <v>607172000</v>
      </c>
      <c r="E16" s="10">
        <v>622252370.45000005</v>
      </c>
      <c r="F16" s="54">
        <f t="shared" si="0"/>
        <v>-15080370.450000048</v>
      </c>
      <c r="G16" s="55">
        <f t="shared" si="1"/>
        <v>1.0248370650326433</v>
      </c>
      <c r="H16" s="11"/>
    </row>
    <row r="17" spans="1:8">
      <c r="A17" s="15" t="s">
        <v>28</v>
      </c>
      <c r="B17" s="16" t="s">
        <v>21</v>
      </c>
      <c r="C17" s="17" t="s">
        <v>29</v>
      </c>
      <c r="D17" s="10">
        <v>607172000</v>
      </c>
      <c r="E17" s="10">
        <v>622252370.45000005</v>
      </c>
      <c r="F17" s="54">
        <f t="shared" si="0"/>
        <v>-15080370.450000048</v>
      </c>
      <c r="G17" s="55">
        <f t="shared" si="1"/>
        <v>1.0248370650326433</v>
      </c>
      <c r="H17" s="11"/>
    </row>
    <row r="18" spans="1:8" ht="76.5">
      <c r="A18" s="15" t="s">
        <v>30</v>
      </c>
      <c r="B18" s="16" t="s">
        <v>21</v>
      </c>
      <c r="C18" s="17" t="s">
        <v>31</v>
      </c>
      <c r="D18" s="10">
        <v>604495000</v>
      </c>
      <c r="E18" s="10">
        <v>619698177.61000001</v>
      </c>
      <c r="F18" s="54">
        <f t="shared" ref="F18:F81" si="2">D18-E18</f>
        <v>-15203177.610000014</v>
      </c>
      <c r="G18" s="55">
        <f t="shared" ref="G18:G81" si="3">E18/D18</f>
        <v>1.0251502123425338</v>
      </c>
      <c r="H18" s="11"/>
    </row>
    <row r="19" spans="1:8" ht="114.75">
      <c r="A19" s="15" t="s">
        <v>32</v>
      </c>
      <c r="B19" s="16" t="s">
        <v>21</v>
      </c>
      <c r="C19" s="17" t="s">
        <v>33</v>
      </c>
      <c r="D19" s="10">
        <v>1295000</v>
      </c>
      <c r="E19" s="10">
        <v>1235326.94</v>
      </c>
      <c r="F19" s="54">
        <f t="shared" si="2"/>
        <v>59673.060000000056</v>
      </c>
      <c r="G19" s="55">
        <f t="shared" si="3"/>
        <v>0.9539204169884169</v>
      </c>
      <c r="H19" s="11"/>
    </row>
    <row r="20" spans="1:8" ht="51">
      <c r="A20" s="15" t="s">
        <v>34</v>
      </c>
      <c r="B20" s="16" t="s">
        <v>21</v>
      </c>
      <c r="C20" s="17" t="s">
        <v>35</v>
      </c>
      <c r="D20" s="10">
        <v>1382000</v>
      </c>
      <c r="E20" s="10">
        <v>1318865.8999999999</v>
      </c>
      <c r="F20" s="54">
        <f t="shared" si="2"/>
        <v>63134.100000000093</v>
      </c>
      <c r="G20" s="55">
        <f t="shared" si="3"/>
        <v>0.95431685962373369</v>
      </c>
      <c r="H20" s="11"/>
    </row>
    <row r="21" spans="1:8" ht="38.25">
      <c r="A21" s="15" t="s">
        <v>36</v>
      </c>
      <c r="B21" s="16" t="s">
        <v>21</v>
      </c>
      <c r="C21" s="17" t="s">
        <v>37</v>
      </c>
      <c r="D21" s="10">
        <v>7416700</v>
      </c>
      <c r="E21" s="10">
        <v>7280711.3399999999</v>
      </c>
      <c r="F21" s="54">
        <f t="shared" si="2"/>
        <v>135988.66000000015</v>
      </c>
      <c r="G21" s="55">
        <f t="shared" si="3"/>
        <v>0.98166453274367305</v>
      </c>
      <c r="H21" s="11"/>
    </row>
    <row r="22" spans="1:8" ht="25.5">
      <c r="A22" s="15" t="s">
        <v>38</v>
      </c>
      <c r="B22" s="16" t="s">
        <v>21</v>
      </c>
      <c r="C22" s="17" t="s">
        <v>39</v>
      </c>
      <c r="D22" s="10">
        <v>7416700</v>
      </c>
      <c r="E22" s="10">
        <v>7280711.3399999999</v>
      </c>
      <c r="F22" s="54">
        <f t="shared" si="2"/>
        <v>135988.66000000015</v>
      </c>
      <c r="G22" s="55">
        <f t="shared" si="3"/>
        <v>0.98166453274367305</v>
      </c>
      <c r="H22" s="11"/>
    </row>
    <row r="23" spans="1:8" ht="76.5">
      <c r="A23" s="15" t="s">
        <v>40</v>
      </c>
      <c r="B23" s="16" t="s">
        <v>21</v>
      </c>
      <c r="C23" s="17" t="s">
        <v>41</v>
      </c>
      <c r="D23" s="10">
        <v>3482700</v>
      </c>
      <c r="E23" s="10">
        <v>3358138.91</v>
      </c>
      <c r="F23" s="54">
        <f t="shared" si="2"/>
        <v>124561.08999999985</v>
      </c>
      <c r="G23" s="55">
        <f t="shared" si="3"/>
        <v>0.96423433255807278</v>
      </c>
      <c r="H23" s="11"/>
    </row>
    <row r="24" spans="1:8" ht="114.75">
      <c r="A24" s="15" t="s">
        <v>42</v>
      </c>
      <c r="B24" s="16" t="s">
        <v>21</v>
      </c>
      <c r="C24" s="17" t="s">
        <v>43</v>
      </c>
      <c r="D24" s="10">
        <v>3482700</v>
      </c>
      <c r="E24" s="10">
        <v>3358138.91</v>
      </c>
      <c r="F24" s="54">
        <f t="shared" si="2"/>
        <v>124561.08999999985</v>
      </c>
      <c r="G24" s="55">
        <f t="shared" si="3"/>
        <v>0.96423433255807278</v>
      </c>
      <c r="H24" s="11"/>
    </row>
    <row r="25" spans="1:8" ht="89.25">
      <c r="A25" s="15" t="s">
        <v>44</v>
      </c>
      <c r="B25" s="16" t="s">
        <v>21</v>
      </c>
      <c r="C25" s="17" t="s">
        <v>45</v>
      </c>
      <c r="D25" s="10">
        <v>21900</v>
      </c>
      <c r="E25" s="10">
        <v>24019.83</v>
      </c>
      <c r="F25" s="54">
        <f t="shared" si="2"/>
        <v>-2119.8300000000017</v>
      </c>
      <c r="G25" s="55">
        <f t="shared" si="3"/>
        <v>1.0967958904109589</v>
      </c>
      <c r="H25" s="11"/>
    </row>
    <row r="26" spans="1:8" ht="127.5">
      <c r="A26" s="15" t="s">
        <v>46</v>
      </c>
      <c r="B26" s="16" t="s">
        <v>21</v>
      </c>
      <c r="C26" s="17" t="s">
        <v>47</v>
      </c>
      <c r="D26" s="10">
        <v>21900</v>
      </c>
      <c r="E26" s="10">
        <v>24019.83</v>
      </c>
      <c r="F26" s="54">
        <f t="shared" si="2"/>
        <v>-2119.8300000000017</v>
      </c>
      <c r="G26" s="55">
        <f t="shared" si="3"/>
        <v>1.0967958904109589</v>
      </c>
      <c r="H26" s="11"/>
    </row>
    <row r="27" spans="1:8" ht="76.5">
      <c r="A27" s="15" t="s">
        <v>48</v>
      </c>
      <c r="B27" s="16" t="s">
        <v>21</v>
      </c>
      <c r="C27" s="17" t="s">
        <v>49</v>
      </c>
      <c r="D27" s="10">
        <v>4494100</v>
      </c>
      <c r="E27" s="10">
        <v>4517640.34</v>
      </c>
      <c r="F27" s="54">
        <f t="shared" si="2"/>
        <v>-23540.339999999851</v>
      </c>
      <c r="G27" s="55">
        <f t="shared" si="3"/>
        <v>1.0052380543379096</v>
      </c>
      <c r="H27" s="11"/>
    </row>
    <row r="28" spans="1:8" ht="114.75">
      <c r="A28" s="15" t="s">
        <v>50</v>
      </c>
      <c r="B28" s="16" t="s">
        <v>21</v>
      </c>
      <c r="C28" s="17" t="s">
        <v>51</v>
      </c>
      <c r="D28" s="10">
        <v>4494100</v>
      </c>
      <c r="E28" s="10">
        <v>4517640.34</v>
      </c>
      <c r="F28" s="54">
        <f t="shared" si="2"/>
        <v>-23540.339999999851</v>
      </c>
      <c r="G28" s="55">
        <f t="shared" si="3"/>
        <v>1.0052380543379096</v>
      </c>
      <c r="H28" s="11"/>
    </row>
    <row r="29" spans="1:8" ht="76.5">
      <c r="A29" s="15" t="s">
        <v>52</v>
      </c>
      <c r="B29" s="16" t="s">
        <v>21</v>
      </c>
      <c r="C29" s="17" t="s">
        <v>53</v>
      </c>
      <c r="D29" s="10">
        <v>-582000</v>
      </c>
      <c r="E29" s="10">
        <v>-619087.74</v>
      </c>
      <c r="F29" s="54">
        <f t="shared" si="2"/>
        <v>37087.739999999991</v>
      </c>
      <c r="G29" s="55">
        <f t="shared" si="3"/>
        <v>1.0637246391752577</v>
      </c>
      <c r="H29" s="11"/>
    </row>
    <row r="30" spans="1:8" ht="114.75">
      <c r="A30" s="15" t="s">
        <v>54</v>
      </c>
      <c r="B30" s="16" t="s">
        <v>21</v>
      </c>
      <c r="C30" s="17" t="s">
        <v>55</v>
      </c>
      <c r="D30" s="10">
        <v>-582000</v>
      </c>
      <c r="E30" s="10">
        <v>-619087.74</v>
      </c>
      <c r="F30" s="54">
        <f t="shared" si="2"/>
        <v>37087.739999999991</v>
      </c>
      <c r="G30" s="55">
        <f t="shared" si="3"/>
        <v>1.0637246391752577</v>
      </c>
      <c r="H30" s="11"/>
    </row>
    <row r="31" spans="1:8">
      <c r="A31" s="15" t="s">
        <v>56</v>
      </c>
      <c r="B31" s="16" t="s">
        <v>21</v>
      </c>
      <c r="C31" s="17" t="s">
        <v>57</v>
      </c>
      <c r="D31" s="10">
        <v>78893000</v>
      </c>
      <c r="E31" s="10">
        <v>76526790.900000006</v>
      </c>
      <c r="F31" s="54">
        <f t="shared" si="2"/>
        <v>2366209.099999994</v>
      </c>
      <c r="G31" s="55">
        <f t="shared" si="3"/>
        <v>0.97000736313741409</v>
      </c>
      <c r="H31" s="11"/>
    </row>
    <row r="32" spans="1:8" ht="25.5">
      <c r="A32" s="15" t="s">
        <v>58</v>
      </c>
      <c r="B32" s="16" t="s">
        <v>21</v>
      </c>
      <c r="C32" s="17" t="s">
        <v>59</v>
      </c>
      <c r="D32" s="10">
        <v>39600000</v>
      </c>
      <c r="E32" s="10">
        <v>38269002.969999999</v>
      </c>
      <c r="F32" s="54">
        <f t="shared" si="2"/>
        <v>1330997.0300000012</v>
      </c>
      <c r="G32" s="55">
        <f t="shared" si="3"/>
        <v>0.96638896388888884</v>
      </c>
      <c r="H32" s="11"/>
    </row>
    <row r="33" spans="1:8" ht="25.5">
      <c r="A33" s="15" t="s">
        <v>60</v>
      </c>
      <c r="B33" s="16" t="s">
        <v>21</v>
      </c>
      <c r="C33" s="17" t="s">
        <v>61</v>
      </c>
      <c r="D33" s="10">
        <v>32400000</v>
      </c>
      <c r="E33" s="10">
        <v>31326354.699999999</v>
      </c>
      <c r="F33" s="54">
        <f t="shared" si="2"/>
        <v>1073645.3000000007</v>
      </c>
      <c r="G33" s="55">
        <f t="shared" si="3"/>
        <v>0.96686279938271602</v>
      </c>
      <c r="H33" s="11"/>
    </row>
    <row r="34" spans="1:8" ht="25.5">
      <c r="A34" s="15" t="s">
        <v>60</v>
      </c>
      <c r="B34" s="16" t="s">
        <v>21</v>
      </c>
      <c r="C34" s="17" t="s">
        <v>62</v>
      </c>
      <c r="D34" s="10">
        <v>32400000</v>
      </c>
      <c r="E34" s="10">
        <v>31326269.359999999</v>
      </c>
      <c r="F34" s="54">
        <f t="shared" si="2"/>
        <v>1073730.6400000006</v>
      </c>
      <c r="G34" s="55">
        <f t="shared" si="3"/>
        <v>0.96686016543209874</v>
      </c>
      <c r="H34" s="11"/>
    </row>
    <row r="35" spans="1:8" ht="38.25">
      <c r="A35" s="15" t="s">
        <v>63</v>
      </c>
      <c r="B35" s="16" t="s">
        <v>21</v>
      </c>
      <c r="C35" s="17" t="s">
        <v>64</v>
      </c>
      <c r="D35" s="10">
        <v>0</v>
      </c>
      <c r="E35" s="10">
        <v>85.34</v>
      </c>
      <c r="F35" s="54">
        <f t="shared" si="2"/>
        <v>-85.34</v>
      </c>
      <c r="G35" s="55">
        <v>0</v>
      </c>
      <c r="H35" s="11"/>
    </row>
    <row r="36" spans="1:8" ht="38.25">
      <c r="A36" s="15" t="s">
        <v>65</v>
      </c>
      <c r="B36" s="16" t="s">
        <v>21</v>
      </c>
      <c r="C36" s="17" t="s">
        <v>66</v>
      </c>
      <c r="D36" s="10">
        <v>7200000</v>
      </c>
      <c r="E36" s="10">
        <v>6942648.2699999996</v>
      </c>
      <c r="F36" s="54">
        <f t="shared" si="2"/>
        <v>257351.73000000045</v>
      </c>
      <c r="G36" s="55">
        <f t="shared" si="3"/>
        <v>0.96425670416666664</v>
      </c>
      <c r="H36" s="11"/>
    </row>
    <row r="37" spans="1:8" ht="63.75">
      <c r="A37" s="15" t="s">
        <v>67</v>
      </c>
      <c r="B37" s="16" t="s">
        <v>21</v>
      </c>
      <c r="C37" s="17" t="s">
        <v>68</v>
      </c>
      <c r="D37" s="10">
        <v>7200000</v>
      </c>
      <c r="E37" s="10">
        <v>6946110.5700000003</v>
      </c>
      <c r="F37" s="54">
        <f t="shared" si="2"/>
        <v>253889.4299999997</v>
      </c>
      <c r="G37" s="55">
        <f t="shared" si="3"/>
        <v>0.96473757916666669</v>
      </c>
      <c r="H37" s="11"/>
    </row>
    <row r="38" spans="1:8" ht="51">
      <c r="A38" s="15" t="s">
        <v>69</v>
      </c>
      <c r="B38" s="16" t="s">
        <v>21</v>
      </c>
      <c r="C38" s="17" t="s">
        <v>70</v>
      </c>
      <c r="D38" s="10">
        <v>0</v>
      </c>
      <c r="E38" s="10">
        <v>-3462.3</v>
      </c>
      <c r="F38" s="54">
        <f t="shared" si="2"/>
        <v>3462.3</v>
      </c>
      <c r="G38" s="55">
        <v>0</v>
      </c>
      <c r="H38" s="11"/>
    </row>
    <row r="39" spans="1:8" ht="25.5">
      <c r="A39" s="15" t="s">
        <v>71</v>
      </c>
      <c r="B39" s="16" t="s">
        <v>21</v>
      </c>
      <c r="C39" s="17" t="s">
        <v>72</v>
      </c>
      <c r="D39" s="10">
        <v>31200000</v>
      </c>
      <c r="E39" s="10">
        <v>31816874.449999999</v>
      </c>
      <c r="F39" s="54">
        <f t="shared" si="2"/>
        <v>-616874.44999999925</v>
      </c>
      <c r="G39" s="55">
        <f t="shared" si="3"/>
        <v>1.0197716169871796</v>
      </c>
      <c r="H39" s="11"/>
    </row>
    <row r="40" spans="1:8" ht="25.5">
      <c r="A40" s="15" t="s">
        <v>71</v>
      </c>
      <c r="B40" s="16" t="s">
        <v>21</v>
      </c>
      <c r="C40" s="17" t="s">
        <v>73</v>
      </c>
      <c r="D40" s="10">
        <v>31200000</v>
      </c>
      <c r="E40" s="10">
        <v>31816841.829999998</v>
      </c>
      <c r="F40" s="54">
        <f t="shared" si="2"/>
        <v>-616841.82999999821</v>
      </c>
      <c r="G40" s="55">
        <f t="shared" si="3"/>
        <v>1.019770571474359</v>
      </c>
      <c r="H40" s="11"/>
    </row>
    <row r="41" spans="1:8" ht="38.25">
      <c r="A41" s="15" t="s">
        <v>74</v>
      </c>
      <c r="B41" s="16" t="s">
        <v>21</v>
      </c>
      <c r="C41" s="17" t="s">
        <v>75</v>
      </c>
      <c r="D41" s="10">
        <v>0</v>
      </c>
      <c r="E41" s="10">
        <v>32.619999999999997</v>
      </c>
      <c r="F41" s="54">
        <f t="shared" si="2"/>
        <v>-32.619999999999997</v>
      </c>
      <c r="G41" s="55">
        <v>0</v>
      </c>
      <c r="H41" s="11"/>
    </row>
    <row r="42" spans="1:8">
      <c r="A42" s="15" t="s">
        <v>76</v>
      </c>
      <c r="B42" s="16" t="s">
        <v>21</v>
      </c>
      <c r="C42" s="17" t="s">
        <v>77</v>
      </c>
      <c r="D42" s="10">
        <v>108000</v>
      </c>
      <c r="E42" s="10">
        <v>120345.78</v>
      </c>
      <c r="F42" s="54">
        <f t="shared" si="2"/>
        <v>-12345.779999999999</v>
      </c>
      <c r="G42" s="55">
        <f t="shared" si="3"/>
        <v>1.1143127777777777</v>
      </c>
      <c r="H42" s="11"/>
    </row>
    <row r="43" spans="1:8">
      <c r="A43" s="15" t="s">
        <v>76</v>
      </c>
      <c r="B43" s="16" t="s">
        <v>21</v>
      </c>
      <c r="C43" s="17" t="s">
        <v>78</v>
      </c>
      <c r="D43" s="10">
        <v>108000</v>
      </c>
      <c r="E43" s="10">
        <v>120345.78</v>
      </c>
      <c r="F43" s="54">
        <f t="shared" si="2"/>
        <v>-12345.779999999999</v>
      </c>
      <c r="G43" s="55">
        <f t="shared" si="3"/>
        <v>1.1143127777777777</v>
      </c>
      <c r="H43" s="11"/>
    </row>
    <row r="44" spans="1:8" ht="25.5">
      <c r="A44" s="15" t="s">
        <v>79</v>
      </c>
      <c r="B44" s="16" t="s">
        <v>21</v>
      </c>
      <c r="C44" s="17" t="s">
        <v>80</v>
      </c>
      <c r="D44" s="10">
        <v>7985000</v>
      </c>
      <c r="E44" s="10">
        <v>6320567.7000000002</v>
      </c>
      <c r="F44" s="54">
        <f t="shared" si="2"/>
        <v>1664432.2999999998</v>
      </c>
      <c r="G44" s="55">
        <f t="shared" si="3"/>
        <v>0.79155512836568565</v>
      </c>
      <c r="H44" s="11"/>
    </row>
    <row r="45" spans="1:8" ht="38.25">
      <c r="A45" s="15" t="s">
        <v>81</v>
      </c>
      <c r="B45" s="16" t="s">
        <v>21</v>
      </c>
      <c r="C45" s="17" t="s">
        <v>82</v>
      </c>
      <c r="D45" s="10">
        <v>7985000</v>
      </c>
      <c r="E45" s="10">
        <v>6320567.7000000002</v>
      </c>
      <c r="F45" s="54">
        <f t="shared" si="2"/>
        <v>1664432.2999999998</v>
      </c>
      <c r="G45" s="55">
        <f t="shared" si="3"/>
        <v>0.79155512836568565</v>
      </c>
      <c r="H45" s="11"/>
    </row>
    <row r="46" spans="1:8">
      <c r="A46" s="15" t="s">
        <v>83</v>
      </c>
      <c r="B46" s="16" t="s">
        <v>21</v>
      </c>
      <c r="C46" s="17" t="s">
        <v>84</v>
      </c>
      <c r="D46" s="10">
        <v>11215000</v>
      </c>
      <c r="E46" s="10">
        <v>11229250.91</v>
      </c>
      <c r="F46" s="54">
        <f t="shared" si="2"/>
        <v>-14250.910000000149</v>
      </c>
      <c r="G46" s="55">
        <f t="shared" si="3"/>
        <v>1.0012707008470798</v>
      </c>
      <c r="H46" s="11"/>
    </row>
    <row r="47" spans="1:8" ht="38.25">
      <c r="A47" s="15" t="s">
        <v>85</v>
      </c>
      <c r="B47" s="16" t="s">
        <v>21</v>
      </c>
      <c r="C47" s="17" t="s">
        <v>86</v>
      </c>
      <c r="D47" s="10">
        <v>11100000</v>
      </c>
      <c r="E47" s="10">
        <v>11114950.91</v>
      </c>
      <c r="F47" s="54">
        <f t="shared" si="2"/>
        <v>-14950.910000000149</v>
      </c>
      <c r="G47" s="55">
        <f t="shared" si="3"/>
        <v>1.0013469288288288</v>
      </c>
      <c r="H47" s="11"/>
    </row>
    <row r="48" spans="1:8" ht="51">
      <c r="A48" s="15" t="s">
        <v>87</v>
      </c>
      <c r="B48" s="16" t="s">
        <v>21</v>
      </c>
      <c r="C48" s="17" t="s">
        <v>88</v>
      </c>
      <c r="D48" s="10">
        <v>11100000</v>
      </c>
      <c r="E48" s="10">
        <v>11114950.91</v>
      </c>
      <c r="F48" s="54">
        <f t="shared" si="2"/>
        <v>-14950.910000000149</v>
      </c>
      <c r="G48" s="55">
        <f t="shared" si="3"/>
        <v>1.0013469288288288</v>
      </c>
      <c r="H48" s="11"/>
    </row>
    <row r="49" spans="1:8" ht="38.25">
      <c r="A49" s="15" t="s">
        <v>89</v>
      </c>
      <c r="B49" s="16" t="s">
        <v>21</v>
      </c>
      <c r="C49" s="17" t="s">
        <v>90</v>
      </c>
      <c r="D49" s="10">
        <v>115000</v>
      </c>
      <c r="E49" s="10">
        <v>114300</v>
      </c>
      <c r="F49" s="54">
        <f t="shared" si="2"/>
        <v>700</v>
      </c>
      <c r="G49" s="55">
        <f t="shared" si="3"/>
        <v>0.99391304347826082</v>
      </c>
      <c r="H49" s="11"/>
    </row>
    <row r="50" spans="1:8" ht="25.5">
      <c r="A50" s="15" t="s">
        <v>91</v>
      </c>
      <c r="B50" s="16" t="s">
        <v>21</v>
      </c>
      <c r="C50" s="17" t="s">
        <v>92</v>
      </c>
      <c r="D50" s="10">
        <v>10000</v>
      </c>
      <c r="E50" s="10">
        <v>10000</v>
      </c>
      <c r="F50" s="54">
        <f t="shared" si="2"/>
        <v>0</v>
      </c>
      <c r="G50" s="55">
        <f t="shared" si="3"/>
        <v>1</v>
      </c>
      <c r="H50" s="11"/>
    </row>
    <row r="51" spans="1:8" ht="63.75">
      <c r="A51" s="15" t="s">
        <v>93</v>
      </c>
      <c r="B51" s="16" t="s">
        <v>21</v>
      </c>
      <c r="C51" s="17" t="s">
        <v>94</v>
      </c>
      <c r="D51" s="10">
        <v>105000</v>
      </c>
      <c r="E51" s="10">
        <v>104300</v>
      </c>
      <c r="F51" s="54">
        <f t="shared" si="2"/>
        <v>700</v>
      </c>
      <c r="G51" s="55">
        <f t="shared" si="3"/>
        <v>0.99333333333333329</v>
      </c>
      <c r="H51" s="11"/>
    </row>
    <row r="52" spans="1:8" ht="89.25">
      <c r="A52" s="15" t="s">
        <v>95</v>
      </c>
      <c r="B52" s="16" t="s">
        <v>21</v>
      </c>
      <c r="C52" s="17" t="s">
        <v>96</v>
      </c>
      <c r="D52" s="10">
        <v>105000</v>
      </c>
      <c r="E52" s="10">
        <v>104300</v>
      </c>
      <c r="F52" s="54">
        <f t="shared" si="2"/>
        <v>700</v>
      </c>
      <c r="G52" s="55">
        <f t="shared" si="3"/>
        <v>0.99333333333333329</v>
      </c>
      <c r="H52" s="11"/>
    </row>
    <row r="53" spans="1:8" ht="38.25">
      <c r="A53" s="15" t="s">
        <v>97</v>
      </c>
      <c r="B53" s="16" t="s">
        <v>21</v>
      </c>
      <c r="C53" s="17" t="s">
        <v>98</v>
      </c>
      <c r="D53" s="10">
        <v>23425000</v>
      </c>
      <c r="E53" s="10">
        <v>24409233.629999999</v>
      </c>
      <c r="F53" s="54">
        <f t="shared" si="2"/>
        <v>-984233.62999999896</v>
      </c>
      <c r="G53" s="55">
        <f t="shared" si="3"/>
        <v>1.0420163769477053</v>
      </c>
      <c r="H53" s="11"/>
    </row>
    <row r="54" spans="1:8" ht="76.5">
      <c r="A54" s="15" t="s">
        <v>99</v>
      </c>
      <c r="B54" s="16" t="s">
        <v>21</v>
      </c>
      <c r="C54" s="17" t="s">
        <v>100</v>
      </c>
      <c r="D54" s="10">
        <v>325000</v>
      </c>
      <c r="E54" s="10">
        <v>324831.18</v>
      </c>
      <c r="F54" s="54">
        <f t="shared" si="2"/>
        <v>168.82000000000698</v>
      </c>
      <c r="G54" s="55">
        <f t="shared" si="3"/>
        <v>0.99948055384615386</v>
      </c>
      <c r="H54" s="11"/>
    </row>
    <row r="55" spans="1:8" ht="51">
      <c r="A55" s="15" t="s">
        <v>101</v>
      </c>
      <c r="B55" s="16" t="s">
        <v>21</v>
      </c>
      <c r="C55" s="17" t="s">
        <v>102</v>
      </c>
      <c r="D55" s="10">
        <v>325000</v>
      </c>
      <c r="E55" s="10">
        <v>324831.18</v>
      </c>
      <c r="F55" s="54">
        <f t="shared" si="2"/>
        <v>168.82000000000698</v>
      </c>
      <c r="G55" s="55">
        <f t="shared" si="3"/>
        <v>0.99948055384615386</v>
      </c>
      <c r="H55" s="11"/>
    </row>
    <row r="56" spans="1:8" ht="89.25">
      <c r="A56" s="15" t="s">
        <v>103</v>
      </c>
      <c r="B56" s="16" t="s">
        <v>21</v>
      </c>
      <c r="C56" s="17" t="s">
        <v>104</v>
      </c>
      <c r="D56" s="10">
        <v>18885000</v>
      </c>
      <c r="E56" s="10">
        <v>19897820.469999999</v>
      </c>
      <c r="F56" s="54">
        <f t="shared" si="2"/>
        <v>-1012820.4699999988</v>
      </c>
      <c r="G56" s="55">
        <f t="shared" si="3"/>
        <v>1.0536309489012443</v>
      </c>
      <c r="H56" s="11"/>
    </row>
    <row r="57" spans="1:8" ht="63.75">
      <c r="A57" s="15" t="s">
        <v>105</v>
      </c>
      <c r="B57" s="16" t="s">
        <v>21</v>
      </c>
      <c r="C57" s="17" t="s">
        <v>106</v>
      </c>
      <c r="D57" s="10">
        <v>7507000</v>
      </c>
      <c r="E57" s="10">
        <v>7459235.75</v>
      </c>
      <c r="F57" s="54">
        <f t="shared" si="2"/>
        <v>47764.25</v>
      </c>
      <c r="G57" s="55">
        <f t="shared" si="3"/>
        <v>0.99363737178633271</v>
      </c>
      <c r="H57" s="11"/>
    </row>
    <row r="58" spans="1:8" ht="89.25">
      <c r="A58" s="15" t="s">
        <v>107</v>
      </c>
      <c r="B58" s="16" t="s">
        <v>21</v>
      </c>
      <c r="C58" s="17" t="s">
        <v>108</v>
      </c>
      <c r="D58" s="10">
        <v>2099000</v>
      </c>
      <c r="E58" s="10">
        <v>2022221.97</v>
      </c>
      <c r="F58" s="54">
        <f t="shared" si="2"/>
        <v>76778.030000000028</v>
      </c>
      <c r="G58" s="55">
        <f t="shared" si="3"/>
        <v>0.96342161505478796</v>
      </c>
      <c r="H58" s="11"/>
    </row>
    <row r="59" spans="1:8" ht="76.5">
      <c r="A59" s="15" t="s">
        <v>109</v>
      </c>
      <c r="B59" s="16" t="s">
        <v>21</v>
      </c>
      <c r="C59" s="17" t="s">
        <v>110</v>
      </c>
      <c r="D59" s="10">
        <v>5408000</v>
      </c>
      <c r="E59" s="10">
        <v>5437013.7800000003</v>
      </c>
      <c r="F59" s="54">
        <f t="shared" si="2"/>
        <v>-29013.780000000261</v>
      </c>
      <c r="G59" s="55">
        <f t="shared" si="3"/>
        <v>1.005364974112426</v>
      </c>
      <c r="H59" s="11"/>
    </row>
    <row r="60" spans="1:8" ht="76.5">
      <c r="A60" s="15" t="s">
        <v>111</v>
      </c>
      <c r="B60" s="16" t="s">
        <v>21</v>
      </c>
      <c r="C60" s="17" t="s">
        <v>112</v>
      </c>
      <c r="D60" s="10">
        <v>128000</v>
      </c>
      <c r="E60" s="10">
        <v>124481.67</v>
      </c>
      <c r="F60" s="54">
        <f t="shared" si="2"/>
        <v>3518.3300000000017</v>
      </c>
      <c r="G60" s="55">
        <f t="shared" si="3"/>
        <v>0.97251304687499995</v>
      </c>
      <c r="H60" s="11"/>
    </row>
    <row r="61" spans="1:8" ht="76.5">
      <c r="A61" s="15" t="s">
        <v>113</v>
      </c>
      <c r="B61" s="16" t="s">
        <v>21</v>
      </c>
      <c r="C61" s="17" t="s">
        <v>114</v>
      </c>
      <c r="D61" s="10">
        <v>128000</v>
      </c>
      <c r="E61" s="10">
        <v>124481.67</v>
      </c>
      <c r="F61" s="54">
        <f t="shared" si="2"/>
        <v>3518.3300000000017</v>
      </c>
      <c r="G61" s="55">
        <f t="shared" si="3"/>
        <v>0.97251304687499995</v>
      </c>
      <c r="H61" s="11"/>
    </row>
    <row r="62" spans="1:8" ht="76.5">
      <c r="A62" s="15" t="s">
        <v>115</v>
      </c>
      <c r="B62" s="16" t="s">
        <v>21</v>
      </c>
      <c r="C62" s="17" t="s">
        <v>116</v>
      </c>
      <c r="D62" s="10">
        <v>0</v>
      </c>
      <c r="E62" s="10">
        <v>0</v>
      </c>
      <c r="F62" s="54">
        <f t="shared" si="2"/>
        <v>0</v>
      </c>
      <c r="G62" s="55">
        <v>0</v>
      </c>
      <c r="H62" s="11"/>
    </row>
    <row r="63" spans="1:8" ht="76.5">
      <c r="A63" s="15" t="s">
        <v>117</v>
      </c>
      <c r="B63" s="16" t="s">
        <v>21</v>
      </c>
      <c r="C63" s="17" t="s">
        <v>118</v>
      </c>
      <c r="D63" s="10">
        <v>1150000</v>
      </c>
      <c r="E63" s="10">
        <v>1373980.18</v>
      </c>
      <c r="F63" s="54">
        <f t="shared" si="2"/>
        <v>-223980.17999999993</v>
      </c>
      <c r="G63" s="55">
        <f t="shared" si="3"/>
        <v>1.1947653739130435</v>
      </c>
      <c r="H63" s="11"/>
    </row>
    <row r="64" spans="1:8" ht="63.75">
      <c r="A64" s="15" t="s">
        <v>119</v>
      </c>
      <c r="B64" s="16" t="s">
        <v>21</v>
      </c>
      <c r="C64" s="17" t="s">
        <v>120</v>
      </c>
      <c r="D64" s="10">
        <v>1150000</v>
      </c>
      <c r="E64" s="10">
        <v>1373980.18</v>
      </c>
      <c r="F64" s="54">
        <f t="shared" si="2"/>
        <v>-223980.17999999993</v>
      </c>
      <c r="G64" s="55">
        <f t="shared" si="3"/>
        <v>1.1947653739130435</v>
      </c>
      <c r="H64" s="11"/>
    </row>
    <row r="65" spans="1:8" ht="38.25">
      <c r="A65" s="15" t="s">
        <v>121</v>
      </c>
      <c r="B65" s="16" t="s">
        <v>21</v>
      </c>
      <c r="C65" s="17" t="s">
        <v>122</v>
      </c>
      <c r="D65" s="10">
        <v>10100000</v>
      </c>
      <c r="E65" s="10">
        <v>10940122.869999999</v>
      </c>
      <c r="F65" s="54">
        <f t="shared" si="2"/>
        <v>-840122.86999999918</v>
      </c>
      <c r="G65" s="55">
        <f t="shared" si="3"/>
        <v>1.0831804821782178</v>
      </c>
      <c r="H65" s="11"/>
    </row>
    <row r="66" spans="1:8" ht="38.25">
      <c r="A66" s="15" t="s">
        <v>123</v>
      </c>
      <c r="B66" s="16" t="s">
        <v>21</v>
      </c>
      <c r="C66" s="17" t="s">
        <v>124</v>
      </c>
      <c r="D66" s="10">
        <v>10100000</v>
      </c>
      <c r="E66" s="10">
        <v>10940122.869999999</v>
      </c>
      <c r="F66" s="54">
        <f t="shared" si="2"/>
        <v>-840122.86999999918</v>
      </c>
      <c r="G66" s="55">
        <f t="shared" si="3"/>
        <v>1.0831804821782178</v>
      </c>
      <c r="H66" s="11"/>
    </row>
    <row r="67" spans="1:8" ht="25.5">
      <c r="A67" s="15" t="s">
        <v>125</v>
      </c>
      <c r="B67" s="16" t="s">
        <v>21</v>
      </c>
      <c r="C67" s="17" t="s">
        <v>126</v>
      </c>
      <c r="D67" s="10">
        <v>1115000</v>
      </c>
      <c r="E67" s="10">
        <v>1115350.78</v>
      </c>
      <c r="F67" s="54">
        <f t="shared" si="2"/>
        <v>-350.78000000002794</v>
      </c>
      <c r="G67" s="55">
        <f t="shared" si="3"/>
        <v>1.0003146008968611</v>
      </c>
      <c r="H67" s="11"/>
    </row>
    <row r="68" spans="1:8" ht="51">
      <c r="A68" s="15" t="s">
        <v>127</v>
      </c>
      <c r="B68" s="16" t="s">
        <v>21</v>
      </c>
      <c r="C68" s="17" t="s">
        <v>128</v>
      </c>
      <c r="D68" s="10">
        <v>1115000</v>
      </c>
      <c r="E68" s="10">
        <v>1115350.78</v>
      </c>
      <c r="F68" s="54">
        <f t="shared" si="2"/>
        <v>-350.78000000002794</v>
      </c>
      <c r="G68" s="55">
        <f t="shared" si="3"/>
        <v>1.0003146008968611</v>
      </c>
      <c r="H68" s="11"/>
    </row>
    <row r="69" spans="1:8" ht="51">
      <c r="A69" s="15" t="s">
        <v>129</v>
      </c>
      <c r="B69" s="16" t="s">
        <v>21</v>
      </c>
      <c r="C69" s="17" t="s">
        <v>130</v>
      </c>
      <c r="D69" s="10">
        <v>1115000</v>
      </c>
      <c r="E69" s="10">
        <v>1115350.78</v>
      </c>
      <c r="F69" s="54">
        <f t="shared" si="2"/>
        <v>-350.78000000002794</v>
      </c>
      <c r="G69" s="55">
        <f t="shared" si="3"/>
        <v>1.0003146008968611</v>
      </c>
      <c r="H69" s="11"/>
    </row>
    <row r="70" spans="1:8" ht="76.5">
      <c r="A70" s="15" t="s">
        <v>131</v>
      </c>
      <c r="B70" s="16" t="s">
        <v>21</v>
      </c>
      <c r="C70" s="17" t="s">
        <v>132</v>
      </c>
      <c r="D70" s="10">
        <v>3100000</v>
      </c>
      <c r="E70" s="10">
        <v>3071231.2</v>
      </c>
      <c r="F70" s="54">
        <f t="shared" si="2"/>
        <v>28768.799999999814</v>
      </c>
      <c r="G70" s="55">
        <f t="shared" si="3"/>
        <v>0.99071974193548396</v>
      </c>
      <c r="H70" s="11"/>
    </row>
    <row r="71" spans="1:8" ht="76.5">
      <c r="A71" s="15" t="s">
        <v>133</v>
      </c>
      <c r="B71" s="16" t="s">
        <v>21</v>
      </c>
      <c r="C71" s="17" t="s">
        <v>134</v>
      </c>
      <c r="D71" s="10">
        <v>3100000</v>
      </c>
      <c r="E71" s="10">
        <v>3071231.2</v>
      </c>
      <c r="F71" s="54">
        <f t="shared" si="2"/>
        <v>28768.799999999814</v>
      </c>
      <c r="G71" s="55">
        <f t="shared" si="3"/>
        <v>0.99071974193548396</v>
      </c>
      <c r="H71" s="11"/>
    </row>
    <row r="72" spans="1:8" ht="76.5">
      <c r="A72" s="15" t="s">
        <v>135</v>
      </c>
      <c r="B72" s="16" t="s">
        <v>21</v>
      </c>
      <c r="C72" s="17" t="s">
        <v>136</v>
      </c>
      <c r="D72" s="10">
        <v>3100000</v>
      </c>
      <c r="E72" s="10">
        <v>3071231.2</v>
      </c>
      <c r="F72" s="54">
        <f t="shared" si="2"/>
        <v>28768.799999999814</v>
      </c>
      <c r="G72" s="55">
        <f t="shared" si="3"/>
        <v>0.99071974193548396</v>
      </c>
      <c r="H72" s="11"/>
    </row>
    <row r="73" spans="1:8" ht="25.5">
      <c r="A73" s="15" t="s">
        <v>137</v>
      </c>
      <c r="B73" s="16" t="s">
        <v>21</v>
      </c>
      <c r="C73" s="17" t="s">
        <v>138</v>
      </c>
      <c r="D73" s="10">
        <v>1580000</v>
      </c>
      <c r="E73" s="10">
        <v>1519728.92</v>
      </c>
      <c r="F73" s="54">
        <f t="shared" si="2"/>
        <v>60271.080000000075</v>
      </c>
      <c r="G73" s="55">
        <f t="shared" si="3"/>
        <v>0.961853746835443</v>
      </c>
      <c r="H73" s="11"/>
    </row>
    <row r="74" spans="1:8" ht="25.5">
      <c r="A74" s="15" t="s">
        <v>139</v>
      </c>
      <c r="B74" s="16" t="s">
        <v>21</v>
      </c>
      <c r="C74" s="17" t="s">
        <v>140</v>
      </c>
      <c r="D74" s="10">
        <v>1580000</v>
      </c>
      <c r="E74" s="10">
        <v>1519728.92</v>
      </c>
      <c r="F74" s="54">
        <f t="shared" si="2"/>
        <v>60271.080000000075</v>
      </c>
      <c r="G74" s="55">
        <f t="shared" si="3"/>
        <v>0.961853746835443</v>
      </c>
      <c r="H74" s="11"/>
    </row>
    <row r="75" spans="1:8" ht="25.5">
      <c r="A75" s="15" t="s">
        <v>141</v>
      </c>
      <c r="B75" s="16" t="s">
        <v>21</v>
      </c>
      <c r="C75" s="17" t="s">
        <v>142</v>
      </c>
      <c r="D75" s="10">
        <v>1502000</v>
      </c>
      <c r="E75" s="10">
        <v>1503959.04</v>
      </c>
      <c r="F75" s="54">
        <f t="shared" si="2"/>
        <v>-1959.0400000000373</v>
      </c>
      <c r="G75" s="55">
        <f t="shared" si="3"/>
        <v>1.0013042876165112</v>
      </c>
      <c r="H75" s="11"/>
    </row>
    <row r="76" spans="1:8" ht="25.5">
      <c r="A76" s="15" t="s">
        <v>143</v>
      </c>
      <c r="B76" s="16" t="s">
        <v>21</v>
      </c>
      <c r="C76" s="17" t="s">
        <v>144</v>
      </c>
      <c r="D76" s="10">
        <v>78000</v>
      </c>
      <c r="E76" s="10">
        <v>96140.53</v>
      </c>
      <c r="F76" s="54">
        <f t="shared" si="2"/>
        <v>-18140.53</v>
      </c>
      <c r="G76" s="55">
        <f t="shared" si="3"/>
        <v>1.2325708974358973</v>
      </c>
      <c r="H76" s="11"/>
    </row>
    <row r="77" spans="1:8" ht="25.5">
      <c r="A77" s="15" t="s">
        <v>145</v>
      </c>
      <c r="B77" s="16" t="s">
        <v>21</v>
      </c>
      <c r="C77" s="17" t="s">
        <v>146</v>
      </c>
      <c r="D77" s="10">
        <v>0</v>
      </c>
      <c r="E77" s="10">
        <v>-80370.649999999994</v>
      </c>
      <c r="F77" s="54">
        <f t="shared" si="2"/>
        <v>80370.649999999994</v>
      </c>
      <c r="G77" s="55">
        <v>0</v>
      </c>
      <c r="H77" s="11"/>
    </row>
    <row r="78" spans="1:8">
      <c r="A78" s="15" t="s">
        <v>147</v>
      </c>
      <c r="B78" s="16" t="s">
        <v>21</v>
      </c>
      <c r="C78" s="17" t="s">
        <v>148</v>
      </c>
      <c r="D78" s="10">
        <v>0</v>
      </c>
      <c r="E78" s="10">
        <v>-86112.960000000006</v>
      </c>
      <c r="F78" s="54">
        <f t="shared" si="2"/>
        <v>86112.960000000006</v>
      </c>
      <c r="G78" s="55">
        <v>0</v>
      </c>
      <c r="H78" s="11"/>
    </row>
    <row r="79" spans="1:8">
      <c r="A79" s="15" t="s">
        <v>149</v>
      </c>
      <c r="B79" s="16" t="s">
        <v>21</v>
      </c>
      <c r="C79" s="17" t="s">
        <v>150</v>
      </c>
      <c r="D79" s="10">
        <v>0</v>
      </c>
      <c r="E79" s="10">
        <v>5742.31</v>
      </c>
      <c r="F79" s="54">
        <f t="shared" si="2"/>
        <v>-5742.31</v>
      </c>
      <c r="G79" s="55">
        <v>0</v>
      </c>
      <c r="H79" s="11"/>
    </row>
    <row r="80" spans="1:8" ht="25.5">
      <c r="A80" s="15" t="s">
        <v>151</v>
      </c>
      <c r="B80" s="16" t="s">
        <v>21</v>
      </c>
      <c r="C80" s="17" t="s">
        <v>152</v>
      </c>
      <c r="D80" s="10">
        <v>19653000</v>
      </c>
      <c r="E80" s="10">
        <v>19870063.579999998</v>
      </c>
      <c r="F80" s="54">
        <f t="shared" si="2"/>
        <v>-217063.57999999821</v>
      </c>
      <c r="G80" s="55">
        <f t="shared" si="3"/>
        <v>1.0110448063908817</v>
      </c>
      <c r="H80" s="11"/>
    </row>
    <row r="81" spans="1:8">
      <c r="A81" s="15" t="s">
        <v>153</v>
      </c>
      <c r="B81" s="16" t="s">
        <v>21</v>
      </c>
      <c r="C81" s="17" t="s">
        <v>154</v>
      </c>
      <c r="D81" s="10">
        <v>19653000</v>
      </c>
      <c r="E81" s="10">
        <v>19870063.579999998</v>
      </c>
      <c r="F81" s="54">
        <f t="shared" si="2"/>
        <v>-217063.57999999821</v>
      </c>
      <c r="G81" s="55">
        <f t="shared" si="3"/>
        <v>1.0110448063908817</v>
      </c>
      <c r="H81" s="11"/>
    </row>
    <row r="82" spans="1:8" ht="38.25">
      <c r="A82" s="15" t="s">
        <v>155</v>
      </c>
      <c r="B82" s="16" t="s">
        <v>21</v>
      </c>
      <c r="C82" s="17" t="s">
        <v>156</v>
      </c>
      <c r="D82" s="10">
        <v>485000</v>
      </c>
      <c r="E82" s="10">
        <v>539956.43999999994</v>
      </c>
      <c r="F82" s="54">
        <f t="shared" ref="F82:F145" si="4">D82-E82</f>
        <v>-54956.439999999944</v>
      </c>
      <c r="G82" s="55">
        <f t="shared" ref="G82:G145" si="5">E82/D82</f>
        <v>1.1133122474226802</v>
      </c>
      <c r="H82" s="11"/>
    </row>
    <row r="83" spans="1:8" ht="38.25">
      <c r="A83" s="15" t="s">
        <v>157</v>
      </c>
      <c r="B83" s="16" t="s">
        <v>21</v>
      </c>
      <c r="C83" s="17" t="s">
        <v>158</v>
      </c>
      <c r="D83" s="10">
        <v>485000</v>
      </c>
      <c r="E83" s="10">
        <v>539956.43999999994</v>
      </c>
      <c r="F83" s="54">
        <f t="shared" si="4"/>
        <v>-54956.439999999944</v>
      </c>
      <c r="G83" s="55">
        <f t="shared" si="5"/>
        <v>1.1133122474226802</v>
      </c>
      <c r="H83" s="11"/>
    </row>
    <row r="84" spans="1:8">
      <c r="A84" s="15" t="s">
        <v>159</v>
      </c>
      <c r="B84" s="16" t="s">
        <v>21</v>
      </c>
      <c r="C84" s="17" t="s">
        <v>160</v>
      </c>
      <c r="D84" s="10">
        <v>19168000</v>
      </c>
      <c r="E84" s="10">
        <v>19330107.140000001</v>
      </c>
      <c r="F84" s="54">
        <f t="shared" si="4"/>
        <v>-162107.1400000006</v>
      </c>
      <c r="G84" s="55">
        <f t="shared" si="5"/>
        <v>1.0084571755008347</v>
      </c>
      <c r="H84" s="11"/>
    </row>
    <row r="85" spans="1:8" ht="25.5">
      <c r="A85" s="15" t="s">
        <v>161</v>
      </c>
      <c r="B85" s="16" t="s">
        <v>21</v>
      </c>
      <c r="C85" s="17" t="s">
        <v>162</v>
      </c>
      <c r="D85" s="10">
        <v>19168000</v>
      </c>
      <c r="E85" s="10">
        <v>19330107.140000001</v>
      </c>
      <c r="F85" s="54">
        <f t="shared" si="4"/>
        <v>-162107.1400000006</v>
      </c>
      <c r="G85" s="55">
        <f t="shared" si="5"/>
        <v>1.0084571755008347</v>
      </c>
      <c r="H85" s="11"/>
    </row>
    <row r="86" spans="1:8" ht="25.5">
      <c r="A86" s="15" t="s">
        <v>163</v>
      </c>
      <c r="B86" s="16" t="s">
        <v>21</v>
      </c>
      <c r="C86" s="17" t="s">
        <v>164</v>
      </c>
      <c r="D86" s="10">
        <v>10797000</v>
      </c>
      <c r="E86" s="10">
        <v>11012637.470000001</v>
      </c>
      <c r="F86" s="54">
        <f t="shared" si="4"/>
        <v>-215637.47000000067</v>
      </c>
      <c r="G86" s="55">
        <f t="shared" si="5"/>
        <v>1.0199719801796796</v>
      </c>
      <c r="H86" s="11"/>
    </row>
    <row r="87" spans="1:8" ht="76.5">
      <c r="A87" s="15" t="s">
        <v>165</v>
      </c>
      <c r="B87" s="16" t="s">
        <v>21</v>
      </c>
      <c r="C87" s="17" t="s">
        <v>166</v>
      </c>
      <c r="D87" s="10">
        <v>7850000</v>
      </c>
      <c r="E87" s="10">
        <v>7954605.2300000004</v>
      </c>
      <c r="F87" s="54">
        <f t="shared" si="4"/>
        <v>-104605.23000000045</v>
      </c>
      <c r="G87" s="55">
        <f t="shared" si="5"/>
        <v>1.0133255070063696</v>
      </c>
      <c r="H87" s="11"/>
    </row>
    <row r="88" spans="1:8" ht="89.25">
      <c r="A88" s="15" t="s">
        <v>167</v>
      </c>
      <c r="B88" s="16" t="s">
        <v>21</v>
      </c>
      <c r="C88" s="17" t="s">
        <v>168</v>
      </c>
      <c r="D88" s="10">
        <v>7850000</v>
      </c>
      <c r="E88" s="10">
        <v>7954605.2300000004</v>
      </c>
      <c r="F88" s="54">
        <f t="shared" si="4"/>
        <v>-104605.23000000045</v>
      </c>
      <c r="G88" s="55">
        <f t="shared" si="5"/>
        <v>1.0133255070063696</v>
      </c>
      <c r="H88" s="11"/>
    </row>
    <row r="89" spans="1:8" ht="89.25">
      <c r="A89" s="15" t="s">
        <v>169</v>
      </c>
      <c r="B89" s="16" t="s">
        <v>21</v>
      </c>
      <c r="C89" s="17" t="s">
        <v>170</v>
      </c>
      <c r="D89" s="10">
        <v>7850000</v>
      </c>
      <c r="E89" s="10">
        <v>7954605.2300000004</v>
      </c>
      <c r="F89" s="54">
        <f t="shared" si="4"/>
        <v>-104605.23000000045</v>
      </c>
      <c r="G89" s="55">
        <f t="shared" si="5"/>
        <v>1.0133255070063696</v>
      </c>
      <c r="H89" s="11"/>
    </row>
    <row r="90" spans="1:8" ht="38.25">
      <c r="A90" s="15" t="s">
        <v>171</v>
      </c>
      <c r="B90" s="16" t="s">
        <v>21</v>
      </c>
      <c r="C90" s="17" t="s">
        <v>172</v>
      </c>
      <c r="D90" s="10">
        <v>2947000</v>
      </c>
      <c r="E90" s="10">
        <v>3058032.24</v>
      </c>
      <c r="F90" s="54">
        <f t="shared" si="4"/>
        <v>-111032.24000000022</v>
      </c>
      <c r="G90" s="55">
        <f t="shared" si="5"/>
        <v>1.0376763624024432</v>
      </c>
      <c r="H90" s="11"/>
    </row>
    <row r="91" spans="1:8" ht="38.25">
      <c r="A91" s="15" t="s">
        <v>173</v>
      </c>
      <c r="B91" s="16" t="s">
        <v>21</v>
      </c>
      <c r="C91" s="17" t="s">
        <v>174</v>
      </c>
      <c r="D91" s="10">
        <v>1127000</v>
      </c>
      <c r="E91" s="10">
        <v>1333891.33</v>
      </c>
      <c r="F91" s="54">
        <f t="shared" si="4"/>
        <v>-206891.33000000007</v>
      </c>
      <c r="G91" s="55">
        <f t="shared" si="5"/>
        <v>1.1835770452528838</v>
      </c>
      <c r="H91" s="11"/>
    </row>
    <row r="92" spans="1:8" ht="63.75">
      <c r="A92" s="15" t="s">
        <v>175</v>
      </c>
      <c r="B92" s="16" t="s">
        <v>21</v>
      </c>
      <c r="C92" s="17" t="s">
        <v>176</v>
      </c>
      <c r="D92" s="10">
        <v>12000</v>
      </c>
      <c r="E92" s="10">
        <v>20214.12</v>
      </c>
      <c r="F92" s="54">
        <f t="shared" si="4"/>
        <v>-8214.119999999999</v>
      </c>
      <c r="G92" s="55">
        <f t="shared" si="5"/>
        <v>1.68451</v>
      </c>
      <c r="H92" s="11"/>
    </row>
    <row r="93" spans="1:8" ht="51">
      <c r="A93" s="15" t="s">
        <v>177</v>
      </c>
      <c r="B93" s="16" t="s">
        <v>21</v>
      </c>
      <c r="C93" s="17" t="s">
        <v>178</v>
      </c>
      <c r="D93" s="10">
        <v>1115000</v>
      </c>
      <c r="E93" s="10">
        <v>1313677.21</v>
      </c>
      <c r="F93" s="54">
        <f t="shared" si="4"/>
        <v>-198677.20999999996</v>
      </c>
      <c r="G93" s="55">
        <f t="shared" si="5"/>
        <v>1.1781858385650223</v>
      </c>
      <c r="H93" s="11"/>
    </row>
    <row r="94" spans="1:8" ht="51">
      <c r="A94" s="15" t="s">
        <v>179</v>
      </c>
      <c r="B94" s="16" t="s">
        <v>21</v>
      </c>
      <c r="C94" s="17" t="s">
        <v>180</v>
      </c>
      <c r="D94" s="10">
        <v>1820000</v>
      </c>
      <c r="E94" s="10">
        <v>1724140.91</v>
      </c>
      <c r="F94" s="54">
        <f t="shared" si="4"/>
        <v>95859.090000000084</v>
      </c>
      <c r="G94" s="55">
        <f t="shared" si="5"/>
        <v>0.94733017032967026</v>
      </c>
      <c r="H94" s="11"/>
    </row>
    <row r="95" spans="1:8" ht="51">
      <c r="A95" s="15" t="s">
        <v>181</v>
      </c>
      <c r="B95" s="16" t="s">
        <v>21</v>
      </c>
      <c r="C95" s="17" t="s">
        <v>182</v>
      </c>
      <c r="D95" s="10">
        <v>1820000</v>
      </c>
      <c r="E95" s="10">
        <v>1724140.91</v>
      </c>
      <c r="F95" s="54">
        <f t="shared" si="4"/>
        <v>95859.090000000084</v>
      </c>
      <c r="G95" s="55">
        <f t="shared" si="5"/>
        <v>0.94733017032967026</v>
      </c>
      <c r="H95" s="11"/>
    </row>
    <row r="96" spans="1:8">
      <c r="A96" s="15" t="s">
        <v>183</v>
      </c>
      <c r="B96" s="16" t="s">
        <v>21</v>
      </c>
      <c r="C96" s="17" t="s">
        <v>184</v>
      </c>
      <c r="D96" s="10">
        <v>13310000</v>
      </c>
      <c r="E96" s="10">
        <v>13616158.32</v>
      </c>
      <c r="F96" s="54">
        <f t="shared" si="4"/>
        <v>-306158.3200000003</v>
      </c>
      <c r="G96" s="55">
        <f t="shared" si="5"/>
        <v>1.0230021277235162</v>
      </c>
      <c r="H96" s="11"/>
    </row>
    <row r="97" spans="1:8" ht="38.25">
      <c r="A97" s="15" t="s">
        <v>185</v>
      </c>
      <c r="B97" s="16" t="s">
        <v>21</v>
      </c>
      <c r="C97" s="17" t="s">
        <v>186</v>
      </c>
      <c r="D97" s="10">
        <v>1864000</v>
      </c>
      <c r="E97" s="10">
        <v>2003051.54</v>
      </c>
      <c r="F97" s="54">
        <f t="shared" si="4"/>
        <v>-139051.54000000004</v>
      </c>
      <c r="G97" s="55">
        <f t="shared" si="5"/>
        <v>1.0745984656652361</v>
      </c>
      <c r="H97" s="11"/>
    </row>
    <row r="98" spans="1:8" ht="51">
      <c r="A98" s="15" t="s">
        <v>187</v>
      </c>
      <c r="B98" s="16" t="s">
        <v>21</v>
      </c>
      <c r="C98" s="17" t="s">
        <v>188</v>
      </c>
      <c r="D98" s="10">
        <v>7000</v>
      </c>
      <c r="E98" s="10">
        <v>17950</v>
      </c>
      <c r="F98" s="54">
        <f t="shared" si="4"/>
        <v>-10950</v>
      </c>
      <c r="G98" s="55">
        <f t="shared" si="5"/>
        <v>2.5642857142857145</v>
      </c>
      <c r="H98" s="11"/>
    </row>
    <row r="99" spans="1:8" ht="76.5">
      <c r="A99" s="15" t="s">
        <v>189</v>
      </c>
      <c r="B99" s="16" t="s">
        <v>21</v>
      </c>
      <c r="C99" s="17" t="s">
        <v>190</v>
      </c>
      <c r="D99" s="10">
        <v>7000</v>
      </c>
      <c r="E99" s="10">
        <v>17950</v>
      </c>
      <c r="F99" s="54">
        <f t="shared" si="4"/>
        <v>-10950</v>
      </c>
      <c r="G99" s="55">
        <f t="shared" si="5"/>
        <v>2.5642857142857145</v>
      </c>
      <c r="H99" s="11"/>
    </row>
    <row r="100" spans="1:8" ht="76.5">
      <c r="A100" s="15" t="s">
        <v>191</v>
      </c>
      <c r="B100" s="16" t="s">
        <v>21</v>
      </c>
      <c r="C100" s="17" t="s">
        <v>192</v>
      </c>
      <c r="D100" s="10">
        <v>259000</v>
      </c>
      <c r="E100" s="10">
        <v>294793.06</v>
      </c>
      <c r="F100" s="54">
        <f t="shared" si="4"/>
        <v>-35793.06</v>
      </c>
      <c r="G100" s="55">
        <f t="shared" si="5"/>
        <v>1.1381971428571429</v>
      </c>
      <c r="H100" s="11"/>
    </row>
    <row r="101" spans="1:8" ht="102">
      <c r="A101" s="15" t="s">
        <v>193</v>
      </c>
      <c r="B101" s="16" t="s">
        <v>21</v>
      </c>
      <c r="C101" s="17" t="s">
        <v>194</v>
      </c>
      <c r="D101" s="10">
        <v>259000</v>
      </c>
      <c r="E101" s="10">
        <v>294793.06</v>
      </c>
      <c r="F101" s="54">
        <f t="shared" si="4"/>
        <v>-35793.06</v>
      </c>
      <c r="G101" s="55">
        <f t="shared" si="5"/>
        <v>1.1381971428571429</v>
      </c>
      <c r="H101" s="11"/>
    </row>
    <row r="102" spans="1:8" ht="51">
      <c r="A102" s="15" t="s">
        <v>195</v>
      </c>
      <c r="B102" s="16" t="s">
        <v>21</v>
      </c>
      <c r="C102" s="17" t="s">
        <v>196</v>
      </c>
      <c r="D102" s="10">
        <v>53000</v>
      </c>
      <c r="E102" s="10">
        <v>86444.14</v>
      </c>
      <c r="F102" s="54">
        <f t="shared" si="4"/>
        <v>-33444.14</v>
      </c>
      <c r="G102" s="55">
        <f t="shared" si="5"/>
        <v>1.6310215094339622</v>
      </c>
      <c r="H102" s="11"/>
    </row>
    <row r="103" spans="1:8" ht="76.5">
      <c r="A103" s="15" t="s">
        <v>197</v>
      </c>
      <c r="B103" s="16" t="s">
        <v>21</v>
      </c>
      <c r="C103" s="17" t="s">
        <v>198</v>
      </c>
      <c r="D103" s="10">
        <v>53000</v>
      </c>
      <c r="E103" s="10">
        <v>86444.14</v>
      </c>
      <c r="F103" s="54">
        <f t="shared" si="4"/>
        <v>-33444.14</v>
      </c>
      <c r="G103" s="55">
        <f t="shared" si="5"/>
        <v>1.6310215094339622</v>
      </c>
      <c r="H103" s="11"/>
    </row>
    <row r="104" spans="1:8" ht="63.75">
      <c r="A104" s="15" t="s">
        <v>199</v>
      </c>
      <c r="B104" s="16" t="s">
        <v>21</v>
      </c>
      <c r="C104" s="17" t="s">
        <v>200</v>
      </c>
      <c r="D104" s="10">
        <v>33000</v>
      </c>
      <c r="E104" s="10">
        <v>34050</v>
      </c>
      <c r="F104" s="54">
        <f t="shared" si="4"/>
        <v>-1050</v>
      </c>
      <c r="G104" s="55">
        <f t="shared" si="5"/>
        <v>1.0318181818181817</v>
      </c>
      <c r="H104" s="11"/>
    </row>
    <row r="105" spans="1:8" ht="89.25">
      <c r="A105" s="15" t="s">
        <v>201</v>
      </c>
      <c r="B105" s="16" t="s">
        <v>21</v>
      </c>
      <c r="C105" s="17" t="s">
        <v>202</v>
      </c>
      <c r="D105" s="10">
        <v>33000</v>
      </c>
      <c r="E105" s="10">
        <v>34050</v>
      </c>
      <c r="F105" s="54">
        <f t="shared" si="4"/>
        <v>-1050</v>
      </c>
      <c r="G105" s="55">
        <f t="shared" si="5"/>
        <v>1.0318181818181817</v>
      </c>
      <c r="H105" s="11"/>
    </row>
    <row r="106" spans="1:8" ht="63.75">
      <c r="A106" s="15" t="s">
        <v>203</v>
      </c>
      <c r="B106" s="16" t="s">
        <v>21</v>
      </c>
      <c r="C106" s="17" t="s">
        <v>204</v>
      </c>
      <c r="D106" s="10">
        <v>115000</v>
      </c>
      <c r="E106" s="10">
        <v>115250</v>
      </c>
      <c r="F106" s="54">
        <f t="shared" si="4"/>
        <v>-250</v>
      </c>
      <c r="G106" s="55">
        <f t="shared" si="5"/>
        <v>1.0021739130434784</v>
      </c>
      <c r="H106" s="11"/>
    </row>
    <row r="107" spans="1:8" ht="89.25">
      <c r="A107" s="15" t="s">
        <v>205</v>
      </c>
      <c r="B107" s="16" t="s">
        <v>21</v>
      </c>
      <c r="C107" s="17" t="s">
        <v>206</v>
      </c>
      <c r="D107" s="10">
        <v>115000</v>
      </c>
      <c r="E107" s="10">
        <v>115250</v>
      </c>
      <c r="F107" s="54">
        <f t="shared" si="4"/>
        <v>-250</v>
      </c>
      <c r="G107" s="55">
        <f t="shared" si="5"/>
        <v>1.0021739130434784</v>
      </c>
      <c r="H107" s="11"/>
    </row>
    <row r="108" spans="1:8" ht="51">
      <c r="A108" s="15" t="s">
        <v>207</v>
      </c>
      <c r="B108" s="16" t="s">
        <v>21</v>
      </c>
      <c r="C108" s="17" t="s">
        <v>208</v>
      </c>
      <c r="D108" s="10">
        <v>8000</v>
      </c>
      <c r="E108" s="10">
        <v>6750</v>
      </c>
      <c r="F108" s="54">
        <f t="shared" si="4"/>
        <v>1250</v>
      </c>
      <c r="G108" s="55">
        <f t="shared" si="5"/>
        <v>0.84375</v>
      </c>
      <c r="H108" s="11"/>
    </row>
    <row r="109" spans="1:8" ht="76.5">
      <c r="A109" s="15" t="s">
        <v>209</v>
      </c>
      <c r="B109" s="16" t="s">
        <v>21</v>
      </c>
      <c r="C109" s="17" t="s">
        <v>210</v>
      </c>
      <c r="D109" s="10">
        <v>8000</v>
      </c>
      <c r="E109" s="10">
        <v>6750</v>
      </c>
      <c r="F109" s="54">
        <f t="shared" si="4"/>
        <v>1250</v>
      </c>
      <c r="G109" s="55">
        <f t="shared" si="5"/>
        <v>0.84375</v>
      </c>
      <c r="H109" s="11"/>
    </row>
    <row r="110" spans="1:8" ht="76.5">
      <c r="A110" s="15" t="s">
        <v>211</v>
      </c>
      <c r="B110" s="16" t="s">
        <v>21</v>
      </c>
      <c r="C110" s="17" t="s">
        <v>212</v>
      </c>
      <c r="D110" s="10">
        <v>110000</v>
      </c>
      <c r="E110" s="10">
        <v>113194.81</v>
      </c>
      <c r="F110" s="54">
        <f t="shared" si="4"/>
        <v>-3194.8099999999977</v>
      </c>
      <c r="G110" s="55">
        <f t="shared" si="5"/>
        <v>1.0290437272727273</v>
      </c>
      <c r="H110" s="11"/>
    </row>
    <row r="111" spans="1:8" ht="102">
      <c r="A111" s="15" t="s">
        <v>213</v>
      </c>
      <c r="B111" s="16" t="s">
        <v>21</v>
      </c>
      <c r="C111" s="17" t="s">
        <v>214</v>
      </c>
      <c r="D111" s="10">
        <v>110000</v>
      </c>
      <c r="E111" s="10">
        <v>113194.81</v>
      </c>
      <c r="F111" s="54">
        <f t="shared" si="4"/>
        <v>-3194.8099999999977</v>
      </c>
      <c r="G111" s="55">
        <f t="shared" si="5"/>
        <v>1.0290437272727273</v>
      </c>
      <c r="H111" s="11"/>
    </row>
    <row r="112" spans="1:8" ht="63.75">
      <c r="A112" s="15" t="s">
        <v>215</v>
      </c>
      <c r="B112" s="16" t="s">
        <v>21</v>
      </c>
      <c r="C112" s="17" t="s">
        <v>216</v>
      </c>
      <c r="D112" s="10">
        <v>7000</v>
      </c>
      <c r="E112" s="10">
        <v>9693.41</v>
      </c>
      <c r="F112" s="54">
        <f t="shared" si="4"/>
        <v>-2693.41</v>
      </c>
      <c r="G112" s="55">
        <f t="shared" si="5"/>
        <v>1.384772857142857</v>
      </c>
      <c r="H112" s="11"/>
    </row>
    <row r="113" spans="1:8" ht="114.75">
      <c r="A113" s="15" t="s">
        <v>217</v>
      </c>
      <c r="B113" s="16" t="s">
        <v>21</v>
      </c>
      <c r="C113" s="17" t="s">
        <v>218</v>
      </c>
      <c r="D113" s="10">
        <v>7000</v>
      </c>
      <c r="E113" s="10">
        <v>9693.41</v>
      </c>
      <c r="F113" s="54">
        <f t="shared" si="4"/>
        <v>-2693.41</v>
      </c>
      <c r="G113" s="55">
        <f t="shared" si="5"/>
        <v>1.384772857142857</v>
      </c>
      <c r="H113" s="11"/>
    </row>
    <row r="114" spans="1:8" ht="63.75">
      <c r="A114" s="15" t="s">
        <v>219</v>
      </c>
      <c r="B114" s="16" t="s">
        <v>21</v>
      </c>
      <c r="C114" s="17" t="s">
        <v>220</v>
      </c>
      <c r="D114" s="10">
        <v>2000</v>
      </c>
      <c r="E114" s="10">
        <v>3250.8</v>
      </c>
      <c r="F114" s="54">
        <f t="shared" si="4"/>
        <v>-1250.8000000000002</v>
      </c>
      <c r="G114" s="55">
        <f t="shared" si="5"/>
        <v>1.6254000000000002</v>
      </c>
      <c r="H114" s="11"/>
    </row>
    <row r="115" spans="1:8" ht="89.25">
      <c r="A115" s="15" t="s">
        <v>221</v>
      </c>
      <c r="B115" s="16" t="s">
        <v>21</v>
      </c>
      <c r="C115" s="17" t="s">
        <v>222</v>
      </c>
      <c r="D115" s="10">
        <v>2000</v>
      </c>
      <c r="E115" s="10">
        <v>3250.8</v>
      </c>
      <c r="F115" s="54">
        <f t="shared" si="4"/>
        <v>-1250.8000000000002</v>
      </c>
      <c r="G115" s="55">
        <f t="shared" si="5"/>
        <v>1.6254000000000002</v>
      </c>
      <c r="H115" s="11"/>
    </row>
    <row r="116" spans="1:8" ht="51">
      <c r="A116" s="15" t="s">
        <v>223</v>
      </c>
      <c r="B116" s="16" t="s">
        <v>21</v>
      </c>
      <c r="C116" s="17" t="s">
        <v>224</v>
      </c>
      <c r="D116" s="10">
        <v>391000</v>
      </c>
      <c r="E116" s="10">
        <v>440948.64</v>
      </c>
      <c r="F116" s="54">
        <f t="shared" si="4"/>
        <v>-49948.640000000014</v>
      </c>
      <c r="G116" s="55">
        <f t="shared" si="5"/>
        <v>1.1277458823529412</v>
      </c>
      <c r="H116" s="11"/>
    </row>
    <row r="117" spans="1:8" ht="76.5">
      <c r="A117" s="15" t="s">
        <v>225</v>
      </c>
      <c r="B117" s="16" t="s">
        <v>21</v>
      </c>
      <c r="C117" s="17" t="s">
        <v>226</v>
      </c>
      <c r="D117" s="10">
        <v>391000</v>
      </c>
      <c r="E117" s="10">
        <v>440948.64</v>
      </c>
      <c r="F117" s="54">
        <f t="shared" si="4"/>
        <v>-49948.640000000014</v>
      </c>
      <c r="G117" s="55">
        <f t="shared" si="5"/>
        <v>1.1277458823529412</v>
      </c>
      <c r="H117" s="11"/>
    </row>
    <row r="118" spans="1:8" ht="63.75">
      <c r="A118" s="15" t="s">
        <v>227</v>
      </c>
      <c r="B118" s="16" t="s">
        <v>21</v>
      </c>
      <c r="C118" s="17" t="s">
        <v>228</v>
      </c>
      <c r="D118" s="10">
        <v>879000</v>
      </c>
      <c r="E118" s="10">
        <v>880726.68</v>
      </c>
      <c r="F118" s="54">
        <f t="shared" si="4"/>
        <v>-1726.6800000000512</v>
      </c>
      <c r="G118" s="55">
        <f t="shared" si="5"/>
        <v>1.0019643686006827</v>
      </c>
      <c r="H118" s="11"/>
    </row>
    <row r="119" spans="1:8" ht="89.25">
      <c r="A119" s="15" t="s">
        <v>229</v>
      </c>
      <c r="B119" s="16" t="s">
        <v>21</v>
      </c>
      <c r="C119" s="17" t="s">
        <v>230</v>
      </c>
      <c r="D119" s="10">
        <v>879000</v>
      </c>
      <c r="E119" s="10">
        <v>880726.68</v>
      </c>
      <c r="F119" s="54">
        <f t="shared" si="4"/>
        <v>-1726.6800000000512</v>
      </c>
      <c r="G119" s="55">
        <f t="shared" si="5"/>
        <v>1.0019643686006827</v>
      </c>
      <c r="H119" s="11"/>
    </row>
    <row r="120" spans="1:8" ht="102">
      <c r="A120" s="15" t="s">
        <v>231</v>
      </c>
      <c r="B120" s="16" t="s">
        <v>21</v>
      </c>
      <c r="C120" s="17" t="s">
        <v>232</v>
      </c>
      <c r="D120" s="10">
        <v>33000</v>
      </c>
      <c r="E120" s="10">
        <v>54851.57</v>
      </c>
      <c r="F120" s="54">
        <f t="shared" si="4"/>
        <v>-21851.57</v>
      </c>
      <c r="G120" s="55">
        <f t="shared" si="5"/>
        <v>1.6621687878787879</v>
      </c>
      <c r="H120" s="11"/>
    </row>
    <row r="121" spans="1:8" ht="51">
      <c r="A121" s="15" t="s">
        <v>233</v>
      </c>
      <c r="B121" s="16" t="s">
        <v>21</v>
      </c>
      <c r="C121" s="17" t="s">
        <v>234</v>
      </c>
      <c r="D121" s="10">
        <v>0</v>
      </c>
      <c r="E121" s="10">
        <v>21434.84</v>
      </c>
      <c r="F121" s="54">
        <f t="shared" si="4"/>
        <v>-21434.84</v>
      </c>
      <c r="G121" s="55">
        <v>0</v>
      </c>
      <c r="H121" s="11"/>
    </row>
    <row r="122" spans="1:8" ht="76.5">
      <c r="A122" s="15" t="s">
        <v>235</v>
      </c>
      <c r="B122" s="16" t="s">
        <v>21</v>
      </c>
      <c r="C122" s="17" t="s">
        <v>236</v>
      </c>
      <c r="D122" s="10">
        <v>0</v>
      </c>
      <c r="E122" s="10">
        <v>21434.84</v>
      </c>
      <c r="F122" s="54">
        <f t="shared" si="4"/>
        <v>-21434.84</v>
      </c>
      <c r="G122" s="55">
        <v>0</v>
      </c>
      <c r="H122" s="11"/>
    </row>
    <row r="123" spans="1:8" ht="76.5">
      <c r="A123" s="15" t="s">
        <v>237</v>
      </c>
      <c r="B123" s="16" t="s">
        <v>21</v>
      </c>
      <c r="C123" s="17" t="s">
        <v>238</v>
      </c>
      <c r="D123" s="10">
        <v>33000</v>
      </c>
      <c r="E123" s="10">
        <v>33416.730000000003</v>
      </c>
      <c r="F123" s="54">
        <f t="shared" si="4"/>
        <v>-416.7300000000032</v>
      </c>
      <c r="G123" s="55">
        <f t="shared" si="5"/>
        <v>1.0126281818181819</v>
      </c>
      <c r="H123" s="11"/>
    </row>
    <row r="124" spans="1:8" ht="76.5">
      <c r="A124" s="15" t="s">
        <v>239</v>
      </c>
      <c r="B124" s="16" t="s">
        <v>21</v>
      </c>
      <c r="C124" s="17" t="s">
        <v>240</v>
      </c>
      <c r="D124" s="10">
        <v>33000</v>
      </c>
      <c r="E124" s="10">
        <v>33416.730000000003</v>
      </c>
      <c r="F124" s="54">
        <f t="shared" si="4"/>
        <v>-416.7300000000032</v>
      </c>
      <c r="G124" s="55">
        <f t="shared" si="5"/>
        <v>1.0126281818181819</v>
      </c>
      <c r="H124" s="11"/>
    </row>
    <row r="125" spans="1:8" ht="25.5">
      <c r="A125" s="15" t="s">
        <v>241</v>
      </c>
      <c r="B125" s="16" t="s">
        <v>21</v>
      </c>
      <c r="C125" s="17" t="s">
        <v>242</v>
      </c>
      <c r="D125" s="10">
        <v>10998000</v>
      </c>
      <c r="E125" s="10">
        <v>11142759.9</v>
      </c>
      <c r="F125" s="54">
        <f t="shared" si="4"/>
        <v>-144759.90000000037</v>
      </c>
      <c r="G125" s="55">
        <f t="shared" si="5"/>
        <v>1.0131623840698309</v>
      </c>
      <c r="H125" s="11"/>
    </row>
    <row r="126" spans="1:8" ht="76.5">
      <c r="A126" s="15" t="s">
        <v>243</v>
      </c>
      <c r="B126" s="16" t="s">
        <v>21</v>
      </c>
      <c r="C126" s="17" t="s">
        <v>244</v>
      </c>
      <c r="D126" s="10">
        <v>10998000</v>
      </c>
      <c r="E126" s="10">
        <v>11142759.9</v>
      </c>
      <c r="F126" s="54">
        <f t="shared" si="4"/>
        <v>-144759.90000000037</v>
      </c>
      <c r="G126" s="55">
        <f t="shared" si="5"/>
        <v>1.0131623840698309</v>
      </c>
      <c r="H126" s="11"/>
    </row>
    <row r="127" spans="1:8" ht="63.75">
      <c r="A127" s="15" t="s">
        <v>245</v>
      </c>
      <c r="B127" s="16" t="s">
        <v>21</v>
      </c>
      <c r="C127" s="17" t="s">
        <v>246</v>
      </c>
      <c r="D127" s="10">
        <v>10962000</v>
      </c>
      <c r="E127" s="10">
        <v>11105710.84</v>
      </c>
      <c r="F127" s="54">
        <f t="shared" si="4"/>
        <v>-143710.83999999985</v>
      </c>
      <c r="G127" s="55">
        <f t="shared" si="5"/>
        <v>1.0131099106002555</v>
      </c>
      <c r="H127" s="11"/>
    </row>
    <row r="128" spans="1:8" ht="76.5">
      <c r="A128" s="15" t="s">
        <v>247</v>
      </c>
      <c r="B128" s="16" t="s">
        <v>21</v>
      </c>
      <c r="C128" s="17" t="s">
        <v>248</v>
      </c>
      <c r="D128" s="10">
        <v>36000</v>
      </c>
      <c r="E128" s="10">
        <v>37049.06</v>
      </c>
      <c r="F128" s="54">
        <f t="shared" si="4"/>
        <v>-1049.0599999999977</v>
      </c>
      <c r="G128" s="55">
        <f t="shared" si="5"/>
        <v>1.0291405555555555</v>
      </c>
      <c r="H128" s="11"/>
    </row>
    <row r="129" spans="1:8">
      <c r="A129" s="15" t="s">
        <v>249</v>
      </c>
      <c r="B129" s="16" t="s">
        <v>21</v>
      </c>
      <c r="C129" s="17" t="s">
        <v>250</v>
      </c>
      <c r="D129" s="10">
        <v>415000</v>
      </c>
      <c r="E129" s="10">
        <v>415495.31</v>
      </c>
      <c r="F129" s="54">
        <f t="shared" si="4"/>
        <v>-495.30999999999767</v>
      </c>
      <c r="G129" s="55">
        <f t="shared" si="5"/>
        <v>1.0011935180722891</v>
      </c>
      <c r="H129" s="11"/>
    </row>
    <row r="130" spans="1:8" ht="102">
      <c r="A130" s="15" t="s">
        <v>251</v>
      </c>
      <c r="B130" s="16" t="s">
        <v>21</v>
      </c>
      <c r="C130" s="17" t="s">
        <v>252</v>
      </c>
      <c r="D130" s="10">
        <v>415000</v>
      </c>
      <c r="E130" s="10">
        <v>415495.31</v>
      </c>
      <c r="F130" s="54">
        <f t="shared" si="4"/>
        <v>-495.30999999999767</v>
      </c>
      <c r="G130" s="55">
        <f t="shared" si="5"/>
        <v>1.0011935180722891</v>
      </c>
      <c r="H130" s="11"/>
    </row>
    <row r="131" spans="1:8">
      <c r="A131" s="15" t="s">
        <v>253</v>
      </c>
      <c r="B131" s="16" t="s">
        <v>21</v>
      </c>
      <c r="C131" s="17" t="s">
        <v>254</v>
      </c>
      <c r="D131" s="10">
        <v>487000</v>
      </c>
      <c r="E131" s="10">
        <v>546953.4</v>
      </c>
      <c r="F131" s="54">
        <f t="shared" si="4"/>
        <v>-59953.400000000023</v>
      </c>
      <c r="G131" s="55">
        <f t="shared" si="5"/>
        <v>1.1231075975359344</v>
      </c>
      <c r="H131" s="11"/>
    </row>
    <row r="132" spans="1:8">
      <c r="A132" s="15" t="s">
        <v>255</v>
      </c>
      <c r="B132" s="16" t="s">
        <v>21</v>
      </c>
      <c r="C132" s="17" t="s">
        <v>256</v>
      </c>
      <c r="D132" s="10">
        <v>0</v>
      </c>
      <c r="E132" s="10">
        <v>60000</v>
      </c>
      <c r="F132" s="54">
        <f t="shared" si="4"/>
        <v>-60000</v>
      </c>
      <c r="G132" s="55">
        <v>0</v>
      </c>
      <c r="H132" s="11"/>
    </row>
    <row r="133" spans="1:8" ht="25.5">
      <c r="A133" s="15" t="s">
        <v>257</v>
      </c>
      <c r="B133" s="16" t="s">
        <v>21</v>
      </c>
      <c r="C133" s="17" t="s">
        <v>258</v>
      </c>
      <c r="D133" s="10">
        <v>0</v>
      </c>
      <c r="E133" s="10">
        <v>60000</v>
      </c>
      <c r="F133" s="54">
        <f t="shared" si="4"/>
        <v>-60000</v>
      </c>
      <c r="G133" s="55">
        <v>0</v>
      </c>
      <c r="H133" s="11"/>
    </row>
    <row r="134" spans="1:8">
      <c r="A134" s="15" t="s">
        <v>259</v>
      </c>
      <c r="B134" s="16" t="s">
        <v>21</v>
      </c>
      <c r="C134" s="17" t="s">
        <v>260</v>
      </c>
      <c r="D134" s="10">
        <v>487000</v>
      </c>
      <c r="E134" s="10">
        <v>486953.4</v>
      </c>
      <c r="F134" s="54">
        <f t="shared" si="4"/>
        <v>46.599999999976717</v>
      </c>
      <c r="G134" s="55">
        <f t="shared" si="5"/>
        <v>0.99990431211498976</v>
      </c>
      <c r="H134" s="11"/>
    </row>
    <row r="135" spans="1:8" ht="25.5">
      <c r="A135" s="15" t="s">
        <v>261</v>
      </c>
      <c r="B135" s="16" t="s">
        <v>21</v>
      </c>
      <c r="C135" s="17" t="s">
        <v>262</v>
      </c>
      <c r="D135" s="10">
        <v>487000</v>
      </c>
      <c r="E135" s="10">
        <v>486953.4</v>
      </c>
      <c r="F135" s="54">
        <f t="shared" si="4"/>
        <v>46.599999999976717</v>
      </c>
      <c r="G135" s="55">
        <f t="shared" si="5"/>
        <v>0.99990431211498976</v>
      </c>
      <c r="H135" s="11"/>
    </row>
    <row r="136" spans="1:8">
      <c r="A136" s="61" t="s">
        <v>263</v>
      </c>
      <c r="B136" s="62" t="s">
        <v>21</v>
      </c>
      <c r="C136" s="63" t="s">
        <v>264</v>
      </c>
      <c r="D136" s="64">
        <v>1310418396.99</v>
      </c>
      <c r="E136" s="64">
        <v>1296055228.29</v>
      </c>
      <c r="F136" s="52">
        <f t="shared" si="4"/>
        <v>14363168.700000048</v>
      </c>
      <c r="G136" s="53">
        <f t="shared" si="5"/>
        <v>0.98903924980525926</v>
      </c>
      <c r="H136" s="11"/>
    </row>
    <row r="137" spans="1:8" ht="38.25">
      <c r="A137" s="15" t="s">
        <v>265</v>
      </c>
      <c r="B137" s="16" t="s">
        <v>21</v>
      </c>
      <c r="C137" s="17" t="s">
        <v>266</v>
      </c>
      <c r="D137" s="10">
        <v>1309740929.26</v>
      </c>
      <c r="E137" s="10">
        <v>1295377760.5599999</v>
      </c>
      <c r="F137" s="54">
        <f t="shared" si="4"/>
        <v>14363168.700000048</v>
      </c>
      <c r="G137" s="55">
        <f t="shared" si="5"/>
        <v>0.98903358032178534</v>
      </c>
      <c r="H137" s="11"/>
    </row>
    <row r="138" spans="1:8" ht="25.5">
      <c r="A138" s="15" t="s">
        <v>267</v>
      </c>
      <c r="B138" s="16" t="s">
        <v>21</v>
      </c>
      <c r="C138" s="17" t="s">
        <v>268</v>
      </c>
      <c r="D138" s="10">
        <v>78925700</v>
      </c>
      <c r="E138" s="10">
        <v>78925700</v>
      </c>
      <c r="F138" s="54">
        <f t="shared" si="4"/>
        <v>0</v>
      </c>
      <c r="G138" s="55">
        <f t="shared" si="5"/>
        <v>1</v>
      </c>
      <c r="H138" s="11"/>
    </row>
    <row r="139" spans="1:8">
      <c r="A139" s="15" t="s">
        <v>269</v>
      </c>
      <c r="B139" s="16" t="s">
        <v>21</v>
      </c>
      <c r="C139" s="17" t="s">
        <v>270</v>
      </c>
      <c r="D139" s="10">
        <v>11554000</v>
      </c>
      <c r="E139" s="10">
        <v>11554000</v>
      </c>
      <c r="F139" s="54">
        <f t="shared" si="4"/>
        <v>0</v>
      </c>
      <c r="G139" s="55">
        <f t="shared" si="5"/>
        <v>1</v>
      </c>
      <c r="H139" s="11"/>
    </row>
    <row r="140" spans="1:8" ht="38.25">
      <c r="A140" s="15" t="s">
        <v>271</v>
      </c>
      <c r="B140" s="16" t="s">
        <v>21</v>
      </c>
      <c r="C140" s="17" t="s">
        <v>272</v>
      </c>
      <c r="D140" s="10">
        <v>11554000</v>
      </c>
      <c r="E140" s="10">
        <v>11554000</v>
      </c>
      <c r="F140" s="54">
        <f t="shared" si="4"/>
        <v>0</v>
      </c>
      <c r="G140" s="55">
        <f t="shared" si="5"/>
        <v>1</v>
      </c>
      <c r="H140" s="11"/>
    </row>
    <row r="141" spans="1:8" ht="25.5">
      <c r="A141" s="15" t="s">
        <v>273</v>
      </c>
      <c r="B141" s="16" t="s">
        <v>21</v>
      </c>
      <c r="C141" s="17" t="s">
        <v>274</v>
      </c>
      <c r="D141" s="10">
        <v>41240900</v>
      </c>
      <c r="E141" s="10">
        <v>41240900</v>
      </c>
      <c r="F141" s="54">
        <f t="shared" si="4"/>
        <v>0</v>
      </c>
      <c r="G141" s="55">
        <f t="shared" si="5"/>
        <v>1</v>
      </c>
      <c r="H141" s="11"/>
    </row>
    <row r="142" spans="1:8" ht="38.25">
      <c r="A142" s="15" t="s">
        <v>275</v>
      </c>
      <c r="B142" s="16" t="s">
        <v>21</v>
      </c>
      <c r="C142" s="17" t="s">
        <v>276</v>
      </c>
      <c r="D142" s="10">
        <v>41240900</v>
      </c>
      <c r="E142" s="10">
        <v>41240900</v>
      </c>
      <c r="F142" s="54">
        <f t="shared" si="4"/>
        <v>0</v>
      </c>
      <c r="G142" s="55">
        <f t="shared" si="5"/>
        <v>1</v>
      </c>
      <c r="H142" s="11"/>
    </row>
    <row r="143" spans="1:8" ht="38.25">
      <c r="A143" s="15" t="s">
        <v>277</v>
      </c>
      <c r="B143" s="16" t="s">
        <v>21</v>
      </c>
      <c r="C143" s="17" t="s">
        <v>278</v>
      </c>
      <c r="D143" s="10">
        <v>15000000</v>
      </c>
      <c r="E143" s="10">
        <v>15000000</v>
      </c>
      <c r="F143" s="54">
        <f t="shared" si="4"/>
        <v>0</v>
      </c>
      <c r="G143" s="55">
        <f t="shared" si="5"/>
        <v>1</v>
      </c>
      <c r="H143" s="11"/>
    </row>
    <row r="144" spans="1:8" ht="38.25">
      <c r="A144" s="15" t="s">
        <v>279</v>
      </c>
      <c r="B144" s="16" t="s">
        <v>21</v>
      </c>
      <c r="C144" s="17" t="s">
        <v>280</v>
      </c>
      <c r="D144" s="10">
        <v>15000000</v>
      </c>
      <c r="E144" s="10">
        <v>15000000</v>
      </c>
      <c r="F144" s="54">
        <f t="shared" si="4"/>
        <v>0</v>
      </c>
      <c r="G144" s="55">
        <f t="shared" si="5"/>
        <v>1</v>
      </c>
      <c r="H144" s="11"/>
    </row>
    <row r="145" spans="1:8">
      <c r="A145" s="15" t="s">
        <v>281</v>
      </c>
      <c r="B145" s="16" t="s">
        <v>21</v>
      </c>
      <c r="C145" s="17" t="s">
        <v>282</v>
      </c>
      <c r="D145" s="10">
        <v>11130800</v>
      </c>
      <c r="E145" s="10">
        <v>11130800</v>
      </c>
      <c r="F145" s="54">
        <f t="shared" si="4"/>
        <v>0</v>
      </c>
      <c r="G145" s="55">
        <f t="shared" si="5"/>
        <v>1</v>
      </c>
      <c r="H145" s="11"/>
    </row>
    <row r="146" spans="1:8">
      <c r="A146" s="15" t="s">
        <v>283</v>
      </c>
      <c r="B146" s="16" t="s">
        <v>21</v>
      </c>
      <c r="C146" s="17" t="s">
        <v>284</v>
      </c>
      <c r="D146" s="10">
        <v>11130800</v>
      </c>
      <c r="E146" s="10">
        <v>11130800</v>
      </c>
      <c r="F146" s="54">
        <f t="shared" ref="F146:F203" si="6">D146-E146</f>
        <v>0</v>
      </c>
      <c r="G146" s="55">
        <f t="shared" ref="G146:G203" si="7">E146/D146</f>
        <v>1</v>
      </c>
      <c r="H146" s="11"/>
    </row>
    <row r="147" spans="1:8" ht="25.5">
      <c r="A147" s="15" t="s">
        <v>285</v>
      </c>
      <c r="B147" s="16" t="s">
        <v>21</v>
      </c>
      <c r="C147" s="17" t="s">
        <v>286</v>
      </c>
      <c r="D147" s="10">
        <v>276119484.25999999</v>
      </c>
      <c r="E147" s="10">
        <v>266514494.78999999</v>
      </c>
      <c r="F147" s="54">
        <f t="shared" si="6"/>
        <v>9604989.4699999988</v>
      </c>
      <c r="G147" s="55">
        <f t="shared" si="7"/>
        <v>0.96521437269904597</v>
      </c>
      <c r="H147" s="11"/>
    </row>
    <row r="148" spans="1:8" ht="114.75">
      <c r="A148" s="15" t="s">
        <v>287</v>
      </c>
      <c r="B148" s="16" t="s">
        <v>21</v>
      </c>
      <c r="C148" s="17" t="s">
        <v>288</v>
      </c>
      <c r="D148" s="10">
        <v>29605455.050000001</v>
      </c>
      <c r="E148" s="10">
        <v>24901121.43</v>
      </c>
      <c r="F148" s="54">
        <f t="shared" si="6"/>
        <v>4704333.620000001</v>
      </c>
      <c r="G148" s="55">
        <f t="shared" si="7"/>
        <v>0.84109909433734575</v>
      </c>
      <c r="H148" s="11"/>
    </row>
    <row r="149" spans="1:8" ht="114.75">
      <c r="A149" s="15" t="s">
        <v>289</v>
      </c>
      <c r="B149" s="16" t="s">
        <v>21</v>
      </c>
      <c r="C149" s="17" t="s">
        <v>290</v>
      </c>
      <c r="D149" s="10">
        <v>29605455.050000001</v>
      </c>
      <c r="E149" s="10">
        <v>24901121.43</v>
      </c>
      <c r="F149" s="54">
        <f t="shared" si="6"/>
        <v>4704333.620000001</v>
      </c>
      <c r="G149" s="55">
        <f t="shared" si="7"/>
        <v>0.84109909433734575</v>
      </c>
      <c r="H149" s="11"/>
    </row>
    <row r="150" spans="1:8" ht="76.5">
      <c r="A150" s="15" t="s">
        <v>291</v>
      </c>
      <c r="B150" s="16" t="s">
        <v>21</v>
      </c>
      <c r="C150" s="17" t="s">
        <v>292</v>
      </c>
      <c r="D150" s="10">
        <v>810302</v>
      </c>
      <c r="E150" s="10">
        <v>810302</v>
      </c>
      <c r="F150" s="54">
        <f t="shared" si="6"/>
        <v>0</v>
      </c>
      <c r="G150" s="55">
        <f t="shared" si="7"/>
        <v>1</v>
      </c>
      <c r="H150" s="11"/>
    </row>
    <row r="151" spans="1:8" ht="76.5">
      <c r="A151" s="15" t="s">
        <v>293</v>
      </c>
      <c r="B151" s="16" t="s">
        <v>21</v>
      </c>
      <c r="C151" s="17" t="s">
        <v>294</v>
      </c>
      <c r="D151" s="10">
        <v>810302</v>
      </c>
      <c r="E151" s="10">
        <v>810302</v>
      </c>
      <c r="F151" s="54">
        <f t="shared" si="6"/>
        <v>0</v>
      </c>
      <c r="G151" s="55">
        <f t="shared" si="7"/>
        <v>1</v>
      </c>
      <c r="H151" s="11"/>
    </row>
    <row r="152" spans="1:8" ht="51">
      <c r="A152" s="15" t="s">
        <v>295</v>
      </c>
      <c r="B152" s="16" t="s">
        <v>21</v>
      </c>
      <c r="C152" s="17" t="s">
        <v>296</v>
      </c>
      <c r="D152" s="10">
        <v>1639600</v>
      </c>
      <c r="E152" s="10">
        <v>1639600</v>
      </c>
      <c r="F152" s="54">
        <f t="shared" si="6"/>
        <v>0</v>
      </c>
      <c r="G152" s="55">
        <f t="shared" si="7"/>
        <v>1</v>
      </c>
      <c r="H152" s="11"/>
    </row>
    <row r="153" spans="1:8" ht="63.75">
      <c r="A153" s="15" t="s">
        <v>297</v>
      </c>
      <c r="B153" s="16" t="s">
        <v>21</v>
      </c>
      <c r="C153" s="17" t="s">
        <v>298</v>
      </c>
      <c r="D153" s="10">
        <v>1639600</v>
      </c>
      <c r="E153" s="10">
        <v>1639600</v>
      </c>
      <c r="F153" s="54">
        <f t="shared" si="6"/>
        <v>0</v>
      </c>
      <c r="G153" s="55">
        <f t="shared" si="7"/>
        <v>1</v>
      </c>
      <c r="H153" s="11"/>
    </row>
    <row r="154" spans="1:8" ht="51">
      <c r="A154" s="15" t="s">
        <v>299</v>
      </c>
      <c r="B154" s="16" t="s">
        <v>21</v>
      </c>
      <c r="C154" s="17" t="s">
        <v>300</v>
      </c>
      <c r="D154" s="10">
        <v>11833900</v>
      </c>
      <c r="E154" s="10">
        <v>11833900</v>
      </c>
      <c r="F154" s="54">
        <f t="shared" si="6"/>
        <v>0</v>
      </c>
      <c r="G154" s="55">
        <f t="shared" si="7"/>
        <v>1</v>
      </c>
      <c r="H154" s="11"/>
    </row>
    <row r="155" spans="1:8" ht="63.75">
      <c r="A155" s="15" t="s">
        <v>301</v>
      </c>
      <c r="B155" s="16" t="s">
        <v>21</v>
      </c>
      <c r="C155" s="17" t="s">
        <v>302</v>
      </c>
      <c r="D155" s="10">
        <v>11833900</v>
      </c>
      <c r="E155" s="10">
        <v>11833900</v>
      </c>
      <c r="F155" s="54">
        <f t="shared" si="6"/>
        <v>0</v>
      </c>
      <c r="G155" s="55">
        <f t="shared" si="7"/>
        <v>1</v>
      </c>
      <c r="H155" s="11"/>
    </row>
    <row r="156" spans="1:8" ht="51">
      <c r="A156" s="15" t="s">
        <v>303</v>
      </c>
      <c r="B156" s="16" t="s">
        <v>21</v>
      </c>
      <c r="C156" s="17" t="s">
        <v>304</v>
      </c>
      <c r="D156" s="10">
        <v>1141550.48</v>
      </c>
      <c r="E156" s="10">
        <v>1141550.48</v>
      </c>
      <c r="F156" s="54">
        <f t="shared" si="6"/>
        <v>0</v>
      </c>
      <c r="G156" s="55">
        <f t="shared" si="7"/>
        <v>1</v>
      </c>
      <c r="H156" s="11"/>
    </row>
    <row r="157" spans="1:8" ht="51">
      <c r="A157" s="15" t="s">
        <v>305</v>
      </c>
      <c r="B157" s="16" t="s">
        <v>21</v>
      </c>
      <c r="C157" s="17" t="s">
        <v>306</v>
      </c>
      <c r="D157" s="10">
        <v>1141550.48</v>
      </c>
      <c r="E157" s="10">
        <v>1141550.48</v>
      </c>
      <c r="F157" s="54">
        <f t="shared" si="6"/>
        <v>0</v>
      </c>
      <c r="G157" s="55">
        <f t="shared" si="7"/>
        <v>1</v>
      </c>
      <c r="H157" s="11"/>
    </row>
    <row r="158" spans="1:8" ht="51">
      <c r="A158" s="15" t="s">
        <v>307</v>
      </c>
      <c r="B158" s="16" t="s">
        <v>21</v>
      </c>
      <c r="C158" s="17" t="s">
        <v>308</v>
      </c>
      <c r="D158" s="10">
        <v>1019800</v>
      </c>
      <c r="E158" s="10">
        <v>1019800</v>
      </c>
      <c r="F158" s="54">
        <f t="shared" si="6"/>
        <v>0</v>
      </c>
      <c r="G158" s="55">
        <f t="shared" si="7"/>
        <v>1</v>
      </c>
      <c r="H158" s="11"/>
    </row>
    <row r="159" spans="1:8" ht="51">
      <c r="A159" s="15" t="s">
        <v>309</v>
      </c>
      <c r="B159" s="16" t="s">
        <v>21</v>
      </c>
      <c r="C159" s="17" t="s">
        <v>310</v>
      </c>
      <c r="D159" s="10">
        <v>1019800</v>
      </c>
      <c r="E159" s="10">
        <v>1019800</v>
      </c>
      <c r="F159" s="54">
        <f t="shared" si="6"/>
        <v>0</v>
      </c>
      <c r="G159" s="55">
        <f t="shared" si="7"/>
        <v>1</v>
      </c>
      <c r="H159" s="11"/>
    </row>
    <row r="160" spans="1:8" ht="25.5">
      <c r="A160" s="15" t="s">
        <v>311</v>
      </c>
      <c r="B160" s="16" t="s">
        <v>21</v>
      </c>
      <c r="C160" s="17" t="s">
        <v>312</v>
      </c>
      <c r="D160" s="10">
        <v>4235824.37</v>
      </c>
      <c r="E160" s="10">
        <v>4235824.37</v>
      </c>
      <c r="F160" s="54">
        <f t="shared" si="6"/>
        <v>0</v>
      </c>
      <c r="G160" s="55">
        <f t="shared" si="7"/>
        <v>1</v>
      </c>
      <c r="H160" s="11"/>
    </row>
    <row r="161" spans="1:8" ht="38.25">
      <c r="A161" s="15" t="s">
        <v>313</v>
      </c>
      <c r="B161" s="16" t="s">
        <v>21</v>
      </c>
      <c r="C161" s="17" t="s">
        <v>314</v>
      </c>
      <c r="D161" s="10">
        <v>4235824.37</v>
      </c>
      <c r="E161" s="10">
        <v>4235824.37</v>
      </c>
      <c r="F161" s="54">
        <f t="shared" si="6"/>
        <v>0</v>
      </c>
      <c r="G161" s="55">
        <f t="shared" si="7"/>
        <v>1</v>
      </c>
      <c r="H161" s="11"/>
    </row>
    <row r="162" spans="1:8">
      <c r="A162" s="15" t="s">
        <v>315</v>
      </c>
      <c r="B162" s="16" t="s">
        <v>21</v>
      </c>
      <c r="C162" s="17" t="s">
        <v>316</v>
      </c>
      <c r="D162" s="10">
        <v>18046.669999999998</v>
      </c>
      <c r="E162" s="10">
        <v>18046.669999999998</v>
      </c>
      <c r="F162" s="54">
        <f t="shared" si="6"/>
        <v>0</v>
      </c>
      <c r="G162" s="55">
        <f t="shared" si="7"/>
        <v>1</v>
      </c>
      <c r="H162" s="11"/>
    </row>
    <row r="163" spans="1:8" ht="25.5">
      <c r="A163" s="15" t="s">
        <v>317</v>
      </c>
      <c r="B163" s="16" t="s">
        <v>21</v>
      </c>
      <c r="C163" s="17" t="s">
        <v>318</v>
      </c>
      <c r="D163" s="10">
        <v>18046.669999999998</v>
      </c>
      <c r="E163" s="10">
        <v>18046.669999999998</v>
      </c>
      <c r="F163" s="54">
        <f t="shared" si="6"/>
        <v>0</v>
      </c>
      <c r="G163" s="55">
        <f t="shared" si="7"/>
        <v>1</v>
      </c>
      <c r="H163" s="11"/>
    </row>
    <row r="164" spans="1:8">
      <c r="A164" s="15" t="s">
        <v>319</v>
      </c>
      <c r="B164" s="16" t="s">
        <v>21</v>
      </c>
      <c r="C164" s="17" t="s">
        <v>320</v>
      </c>
      <c r="D164" s="10">
        <v>225815005.69</v>
      </c>
      <c r="E164" s="10">
        <v>220914349.84</v>
      </c>
      <c r="F164" s="54">
        <f t="shared" si="6"/>
        <v>4900655.849999994</v>
      </c>
      <c r="G164" s="55">
        <f t="shared" si="7"/>
        <v>0.97829791764712204</v>
      </c>
      <c r="H164" s="11"/>
    </row>
    <row r="165" spans="1:8">
      <c r="A165" s="15" t="s">
        <v>321</v>
      </c>
      <c r="B165" s="16" t="s">
        <v>21</v>
      </c>
      <c r="C165" s="17" t="s">
        <v>322</v>
      </c>
      <c r="D165" s="10">
        <v>225815005.69</v>
      </c>
      <c r="E165" s="10">
        <v>220914349.84</v>
      </c>
      <c r="F165" s="54">
        <f t="shared" si="6"/>
        <v>4900655.849999994</v>
      </c>
      <c r="G165" s="55">
        <f t="shared" si="7"/>
        <v>0.97829791764712204</v>
      </c>
      <c r="H165" s="11"/>
    </row>
    <row r="166" spans="1:8" ht="25.5">
      <c r="A166" s="15" t="s">
        <v>323</v>
      </c>
      <c r="B166" s="16" t="s">
        <v>21</v>
      </c>
      <c r="C166" s="17" t="s">
        <v>324</v>
      </c>
      <c r="D166" s="10">
        <v>940040746.70000005</v>
      </c>
      <c r="E166" s="10">
        <v>935290147.47000003</v>
      </c>
      <c r="F166" s="54">
        <f t="shared" si="6"/>
        <v>4750599.2300000191</v>
      </c>
      <c r="G166" s="55">
        <f t="shared" si="7"/>
        <v>0.99494639009353913</v>
      </c>
      <c r="H166" s="11"/>
    </row>
    <row r="167" spans="1:8" ht="38.25">
      <c r="A167" s="15" t="s">
        <v>325</v>
      </c>
      <c r="B167" s="16" t="s">
        <v>21</v>
      </c>
      <c r="C167" s="17" t="s">
        <v>326</v>
      </c>
      <c r="D167" s="10">
        <v>25184702</v>
      </c>
      <c r="E167" s="10">
        <v>21299264.469999999</v>
      </c>
      <c r="F167" s="54">
        <f t="shared" si="6"/>
        <v>3885437.5300000012</v>
      </c>
      <c r="G167" s="55">
        <f t="shared" si="7"/>
        <v>0.84572231468134895</v>
      </c>
      <c r="H167" s="11"/>
    </row>
    <row r="168" spans="1:8" ht="38.25">
      <c r="A168" s="15" t="s">
        <v>327</v>
      </c>
      <c r="B168" s="16" t="s">
        <v>21</v>
      </c>
      <c r="C168" s="17" t="s">
        <v>328</v>
      </c>
      <c r="D168" s="10">
        <v>25184702</v>
      </c>
      <c r="E168" s="10">
        <v>21299264.469999999</v>
      </c>
      <c r="F168" s="54">
        <f t="shared" si="6"/>
        <v>3885437.5300000012</v>
      </c>
      <c r="G168" s="55">
        <f t="shared" si="7"/>
        <v>0.84572231468134895</v>
      </c>
      <c r="H168" s="11"/>
    </row>
    <row r="169" spans="1:8" ht="63.75">
      <c r="A169" s="15" t="s">
        <v>329</v>
      </c>
      <c r="B169" s="16" t="s">
        <v>21</v>
      </c>
      <c r="C169" s="17" t="s">
        <v>330</v>
      </c>
      <c r="D169" s="10">
        <v>828000</v>
      </c>
      <c r="E169" s="10">
        <v>828000</v>
      </c>
      <c r="F169" s="54">
        <f t="shared" si="6"/>
        <v>0</v>
      </c>
      <c r="G169" s="55">
        <f t="shared" si="7"/>
        <v>1</v>
      </c>
      <c r="H169" s="11"/>
    </row>
    <row r="170" spans="1:8" ht="76.5">
      <c r="A170" s="15" t="s">
        <v>331</v>
      </c>
      <c r="B170" s="16" t="s">
        <v>21</v>
      </c>
      <c r="C170" s="17" t="s">
        <v>332</v>
      </c>
      <c r="D170" s="10">
        <v>828000</v>
      </c>
      <c r="E170" s="10">
        <v>828000</v>
      </c>
      <c r="F170" s="54">
        <f t="shared" si="6"/>
        <v>0</v>
      </c>
      <c r="G170" s="55">
        <f t="shared" si="7"/>
        <v>1</v>
      </c>
      <c r="H170" s="11"/>
    </row>
    <row r="171" spans="1:8" ht="63.75">
      <c r="A171" s="15" t="s">
        <v>333</v>
      </c>
      <c r="B171" s="16" t="s">
        <v>21</v>
      </c>
      <c r="C171" s="17" t="s">
        <v>334</v>
      </c>
      <c r="D171" s="10">
        <v>13241691</v>
      </c>
      <c r="E171" s="10">
        <v>13241691</v>
      </c>
      <c r="F171" s="54">
        <f t="shared" si="6"/>
        <v>0</v>
      </c>
      <c r="G171" s="55">
        <f t="shared" si="7"/>
        <v>1</v>
      </c>
      <c r="H171" s="11"/>
    </row>
    <row r="172" spans="1:8" ht="63.75">
      <c r="A172" s="15" t="s">
        <v>335</v>
      </c>
      <c r="B172" s="16" t="s">
        <v>21</v>
      </c>
      <c r="C172" s="17" t="s">
        <v>336</v>
      </c>
      <c r="D172" s="10">
        <v>13241691</v>
      </c>
      <c r="E172" s="10">
        <v>13241691</v>
      </c>
      <c r="F172" s="54">
        <f t="shared" si="6"/>
        <v>0</v>
      </c>
      <c r="G172" s="55">
        <f t="shared" si="7"/>
        <v>1</v>
      </c>
      <c r="H172" s="11"/>
    </row>
    <row r="173" spans="1:8" ht="51">
      <c r="A173" s="15" t="s">
        <v>337</v>
      </c>
      <c r="B173" s="16" t="s">
        <v>21</v>
      </c>
      <c r="C173" s="17" t="s">
        <v>338</v>
      </c>
      <c r="D173" s="10">
        <v>48200</v>
      </c>
      <c r="E173" s="10">
        <v>41600</v>
      </c>
      <c r="F173" s="54">
        <f t="shared" si="6"/>
        <v>6600</v>
      </c>
      <c r="G173" s="55">
        <f t="shared" si="7"/>
        <v>0.86307053941908718</v>
      </c>
      <c r="H173" s="11"/>
    </row>
    <row r="174" spans="1:8" ht="63.75">
      <c r="A174" s="15" t="s">
        <v>339</v>
      </c>
      <c r="B174" s="16" t="s">
        <v>21</v>
      </c>
      <c r="C174" s="17" t="s">
        <v>340</v>
      </c>
      <c r="D174" s="10">
        <v>48200</v>
      </c>
      <c r="E174" s="10">
        <v>41600</v>
      </c>
      <c r="F174" s="54">
        <f t="shared" si="6"/>
        <v>6600</v>
      </c>
      <c r="G174" s="55">
        <f t="shared" si="7"/>
        <v>0.86307053941908718</v>
      </c>
      <c r="H174" s="11"/>
    </row>
    <row r="175" spans="1:8" ht="51">
      <c r="A175" s="15" t="s">
        <v>341</v>
      </c>
      <c r="B175" s="16" t="s">
        <v>21</v>
      </c>
      <c r="C175" s="17" t="s">
        <v>342</v>
      </c>
      <c r="D175" s="10">
        <v>1668996</v>
      </c>
      <c r="E175" s="10">
        <v>1668996</v>
      </c>
      <c r="F175" s="54">
        <f t="shared" si="6"/>
        <v>0</v>
      </c>
      <c r="G175" s="55">
        <f t="shared" si="7"/>
        <v>1</v>
      </c>
      <c r="H175" s="11"/>
    </row>
    <row r="176" spans="1:8" ht="63.75">
      <c r="A176" s="15" t="s">
        <v>343</v>
      </c>
      <c r="B176" s="16" t="s">
        <v>21</v>
      </c>
      <c r="C176" s="17" t="s">
        <v>344</v>
      </c>
      <c r="D176" s="10">
        <v>1668996</v>
      </c>
      <c r="E176" s="10">
        <v>1668996</v>
      </c>
      <c r="F176" s="54">
        <f t="shared" si="6"/>
        <v>0</v>
      </c>
      <c r="G176" s="55">
        <f t="shared" si="7"/>
        <v>1</v>
      </c>
      <c r="H176" s="11"/>
    </row>
    <row r="177" spans="1:8" ht="63.75">
      <c r="A177" s="15" t="s">
        <v>345</v>
      </c>
      <c r="B177" s="16" t="s">
        <v>21</v>
      </c>
      <c r="C177" s="17" t="s">
        <v>346</v>
      </c>
      <c r="D177" s="10">
        <v>1668996</v>
      </c>
      <c r="E177" s="10">
        <v>1668996</v>
      </c>
      <c r="F177" s="54">
        <f t="shared" si="6"/>
        <v>0</v>
      </c>
      <c r="G177" s="55">
        <f t="shared" si="7"/>
        <v>1</v>
      </c>
      <c r="H177" s="11"/>
    </row>
    <row r="178" spans="1:8" ht="76.5">
      <c r="A178" s="15" t="s">
        <v>347</v>
      </c>
      <c r="B178" s="16" t="s">
        <v>21</v>
      </c>
      <c r="C178" s="17" t="s">
        <v>348</v>
      </c>
      <c r="D178" s="10">
        <v>1668996</v>
      </c>
      <c r="E178" s="10">
        <v>1668996</v>
      </c>
      <c r="F178" s="54">
        <f t="shared" si="6"/>
        <v>0</v>
      </c>
      <c r="G178" s="55">
        <f t="shared" si="7"/>
        <v>1</v>
      </c>
      <c r="H178" s="11"/>
    </row>
    <row r="179" spans="1:8" ht="25.5">
      <c r="A179" s="15" t="s">
        <v>349</v>
      </c>
      <c r="B179" s="16" t="s">
        <v>21</v>
      </c>
      <c r="C179" s="17" t="s">
        <v>350</v>
      </c>
      <c r="D179" s="10">
        <v>858561.7</v>
      </c>
      <c r="E179" s="10">
        <v>0</v>
      </c>
      <c r="F179" s="54">
        <f t="shared" si="6"/>
        <v>858561.7</v>
      </c>
      <c r="G179" s="55">
        <f t="shared" si="7"/>
        <v>0</v>
      </c>
      <c r="H179" s="11"/>
    </row>
    <row r="180" spans="1:8" ht="38.25">
      <c r="A180" s="15" t="s">
        <v>351</v>
      </c>
      <c r="B180" s="16" t="s">
        <v>21</v>
      </c>
      <c r="C180" s="17" t="s">
        <v>352</v>
      </c>
      <c r="D180" s="10">
        <v>858561.7</v>
      </c>
      <c r="E180" s="10">
        <v>0</v>
      </c>
      <c r="F180" s="54">
        <f t="shared" si="6"/>
        <v>858561.7</v>
      </c>
      <c r="G180" s="55">
        <f t="shared" si="7"/>
        <v>0</v>
      </c>
      <c r="H180" s="11"/>
    </row>
    <row r="181" spans="1:8">
      <c r="A181" s="15" t="s">
        <v>353</v>
      </c>
      <c r="B181" s="16" t="s">
        <v>21</v>
      </c>
      <c r="C181" s="17" t="s">
        <v>354</v>
      </c>
      <c r="D181" s="10">
        <v>896541600</v>
      </c>
      <c r="E181" s="10">
        <v>896541600</v>
      </c>
      <c r="F181" s="54">
        <f t="shared" si="6"/>
        <v>0</v>
      </c>
      <c r="G181" s="55">
        <f t="shared" si="7"/>
        <v>1</v>
      </c>
      <c r="H181" s="11"/>
    </row>
    <row r="182" spans="1:8">
      <c r="A182" s="15" t="s">
        <v>355</v>
      </c>
      <c r="B182" s="16" t="s">
        <v>21</v>
      </c>
      <c r="C182" s="17" t="s">
        <v>356</v>
      </c>
      <c r="D182" s="10">
        <v>896541600</v>
      </c>
      <c r="E182" s="10">
        <v>896541600</v>
      </c>
      <c r="F182" s="54">
        <f t="shared" si="6"/>
        <v>0</v>
      </c>
      <c r="G182" s="55">
        <f t="shared" si="7"/>
        <v>1</v>
      </c>
      <c r="H182" s="11"/>
    </row>
    <row r="183" spans="1:8">
      <c r="A183" s="15" t="s">
        <v>357</v>
      </c>
      <c r="B183" s="16" t="s">
        <v>21</v>
      </c>
      <c r="C183" s="17" t="s">
        <v>358</v>
      </c>
      <c r="D183" s="10">
        <v>14654998.300000001</v>
      </c>
      <c r="E183" s="10">
        <v>14647418.300000001</v>
      </c>
      <c r="F183" s="54">
        <f t="shared" si="6"/>
        <v>7580</v>
      </c>
      <c r="G183" s="55">
        <f t="shared" si="7"/>
        <v>0.99948277032553456</v>
      </c>
      <c r="H183" s="11"/>
    </row>
    <row r="184" spans="1:8" ht="63.75">
      <c r="A184" s="15" t="s">
        <v>359</v>
      </c>
      <c r="B184" s="16" t="s">
        <v>21</v>
      </c>
      <c r="C184" s="17" t="s">
        <v>360</v>
      </c>
      <c r="D184" s="10">
        <v>280198.3</v>
      </c>
      <c r="E184" s="10">
        <v>272618.3</v>
      </c>
      <c r="F184" s="54">
        <f t="shared" si="6"/>
        <v>7580</v>
      </c>
      <c r="G184" s="55">
        <f t="shared" si="7"/>
        <v>0.97294773023248182</v>
      </c>
      <c r="H184" s="11"/>
    </row>
    <row r="185" spans="1:8" ht="63.75">
      <c r="A185" s="15" t="s">
        <v>361</v>
      </c>
      <c r="B185" s="16" t="s">
        <v>21</v>
      </c>
      <c r="C185" s="17" t="s">
        <v>362</v>
      </c>
      <c r="D185" s="10">
        <v>280198.3</v>
      </c>
      <c r="E185" s="10">
        <v>272618.3</v>
      </c>
      <c r="F185" s="54">
        <f t="shared" si="6"/>
        <v>7580</v>
      </c>
      <c r="G185" s="55">
        <f t="shared" si="7"/>
        <v>0.97294773023248182</v>
      </c>
      <c r="H185" s="11"/>
    </row>
    <row r="186" spans="1:8" ht="63.75">
      <c r="A186" s="15" t="s">
        <v>363</v>
      </c>
      <c r="B186" s="16" t="s">
        <v>21</v>
      </c>
      <c r="C186" s="17" t="s">
        <v>364</v>
      </c>
      <c r="D186" s="10">
        <v>14374800</v>
      </c>
      <c r="E186" s="10">
        <v>14374800</v>
      </c>
      <c r="F186" s="54">
        <f t="shared" si="6"/>
        <v>0</v>
      </c>
      <c r="G186" s="55">
        <f t="shared" si="7"/>
        <v>1</v>
      </c>
      <c r="H186" s="11"/>
    </row>
    <row r="187" spans="1:8" ht="63.75">
      <c r="A187" s="15" t="s">
        <v>365</v>
      </c>
      <c r="B187" s="16" t="s">
        <v>21</v>
      </c>
      <c r="C187" s="17" t="s">
        <v>366</v>
      </c>
      <c r="D187" s="10">
        <v>14374800</v>
      </c>
      <c r="E187" s="10">
        <v>14374800</v>
      </c>
      <c r="F187" s="54">
        <f t="shared" si="6"/>
        <v>0</v>
      </c>
      <c r="G187" s="55">
        <f t="shared" si="7"/>
        <v>1</v>
      </c>
      <c r="H187" s="11"/>
    </row>
    <row r="188" spans="1:8" ht="25.5">
      <c r="A188" s="15" t="s">
        <v>367</v>
      </c>
      <c r="B188" s="16" t="s">
        <v>21</v>
      </c>
      <c r="C188" s="17" t="s">
        <v>368</v>
      </c>
      <c r="D188" s="10">
        <v>105000</v>
      </c>
      <c r="E188" s="10">
        <v>105000</v>
      </c>
      <c r="F188" s="54">
        <f t="shared" si="6"/>
        <v>0</v>
      </c>
      <c r="G188" s="55">
        <f t="shared" si="7"/>
        <v>1</v>
      </c>
      <c r="H188" s="11"/>
    </row>
    <row r="189" spans="1:8" ht="25.5">
      <c r="A189" s="15" t="s">
        <v>369</v>
      </c>
      <c r="B189" s="16" t="s">
        <v>21</v>
      </c>
      <c r="C189" s="17" t="s">
        <v>370</v>
      </c>
      <c r="D189" s="10">
        <v>105000</v>
      </c>
      <c r="E189" s="10">
        <v>105000</v>
      </c>
      <c r="F189" s="54">
        <f t="shared" si="6"/>
        <v>0</v>
      </c>
      <c r="G189" s="55">
        <f t="shared" si="7"/>
        <v>1</v>
      </c>
      <c r="H189" s="11"/>
    </row>
    <row r="190" spans="1:8" ht="51">
      <c r="A190" s="15" t="s">
        <v>371</v>
      </c>
      <c r="B190" s="16" t="s">
        <v>21</v>
      </c>
      <c r="C190" s="17" t="s">
        <v>372</v>
      </c>
      <c r="D190" s="10">
        <v>105000</v>
      </c>
      <c r="E190" s="10">
        <v>105000</v>
      </c>
      <c r="F190" s="54">
        <f t="shared" si="6"/>
        <v>0</v>
      </c>
      <c r="G190" s="55">
        <f t="shared" si="7"/>
        <v>1</v>
      </c>
      <c r="H190" s="11"/>
    </row>
    <row r="191" spans="1:8" ht="26.25" customHeight="1">
      <c r="A191" s="15" t="s">
        <v>373</v>
      </c>
      <c r="B191" s="16" t="s">
        <v>21</v>
      </c>
      <c r="C191" s="17" t="s">
        <v>374</v>
      </c>
      <c r="D191" s="10">
        <v>157005</v>
      </c>
      <c r="E191" s="10">
        <v>157005</v>
      </c>
      <c r="F191" s="54">
        <f t="shared" si="6"/>
        <v>0</v>
      </c>
      <c r="G191" s="55">
        <f t="shared" si="7"/>
        <v>1</v>
      </c>
      <c r="H191" s="11"/>
    </row>
    <row r="192" spans="1:8" ht="26.25" customHeight="1">
      <c r="A192" s="15" t="s">
        <v>375</v>
      </c>
      <c r="B192" s="16" t="s">
        <v>21</v>
      </c>
      <c r="C192" s="17" t="s">
        <v>376</v>
      </c>
      <c r="D192" s="10">
        <v>157005</v>
      </c>
      <c r="E192" s="10">
        <v>157005</v>
      </c>
      <c r="F192" s="54">
        <f t="shared" si="6"/>
        <v>0</v>
      </c>
      <c r="G192" s="55">
        <f t="shared" si="7"/>
        <v>1</v>
      </c>
      <c r="H192" s="11"/>
    </row>
    <row r="193" spans="1:8" ht="38.25">
      <c r="A193" s="15" t="s">
        <v>377</v>
      </c>
      <c r="B193" s="16" t="s">
        <v>21</v>
      </c>
      <c r="C193" s="17" t="s">
        <v>378</v>
      </c>
      <c r="D193" s="10">
        <v>157005</v>
      </c>
      <c r="E193" s="10">
        <v>157005</v>
      </c>
      <c r="F193" s="54">
        <f t="shared" si="6"/>
        <v>0</v>
      </c>
      <c r="G193" s="55">
        <f t="shared" si="7"/>
        <v>1</v>
      </c>
      <c r="H193" s="11"/>
    </row>
    <row r="194" spans="1:8" ht="63.75">
      <c r="A194" s="15" t="s">
        <v>379</v>
      </c>
      <c r="B194" s="16" t="s">
        <v>21</v>
      </c>
      <c r="C194" s="17" t="s">
        <v>380</v>
      </c>
      <c r="D194" s="10">
        <v>473395.98</v>
      </c>
      <c r="E194" s="10">
        <v>473395.98</v>
      </c>
      <c r="F194" s="54">
        <f t="shared" si="6"/>
        <v>0</v>
      </c>
      <c r="G194" s="55">
        <f t="shared" si="7"/>
        <v>1</v>
      </c>
      <c r="H194" s="11"/>
    </row>
    <row r="195" spans="1:8" ht="89.25">
      <c r="A195" s="15" t="s">
        <v>381</v>
      </c>
      <c r="B195" s="16" t="s">
        <v>21</v>
      </c>
      <c r="C195" s="17" t="s">
        <v>382</v>
      </c>
      <c r="D195" s="10">
        <v>473395.98</v>
      </c>
      <c r="E195" s="10">
        <v>473395.98</v>
      </c>
      <c r="F195" s="54">
        <f t="shared" si="6"/>
        <v>0</v>
      </c>
      <c r="G195" s="55">
        <f t="shared" si="7"/>
        <v>1</v>
      </c>
      <c r="H195" s="11"/>
    </row>
    <row r="196" spans="1:8" ht="76.5">
      <c r="A196" s="15" t="s">
        <v>383</v>
      </c>
      <c r="B196" s="16" t="s">
        <v>21</v>
      </c>
      <c r="C196" s="17" t="s">
        <v>384</v>
      </c>
      <c r="D196" s="10">
        <v>473395.98</v>
      </c>
      <c r="E196" s="10">
        <v>473395.98</v>
      </c>
      <c r="F196" s="54">
        <f t="shared" si="6"/>
        <v>0</v>
      </c>
      <c r="G196" s="55">
        <f t="shared" si="7"/>
        <v>1</v>
      </c>
      <c r="H196" s="11"/>
    </row>
    <row r="197" spans="1:8" ht="38.25">
      <c r="A197" s="15" t="s">
        <v>385</v>
      </c>
      <c r="B197" s="16" t="s">
        <v>21</v>
      </c>
      <c r="C197" s="17" t="s">
        <v>386</v>
      </c>
      <c r="D197" s="10">
        <v>473395.98</v>
      </c>
      <c r="E197" s="10">
        <v>473395.98</v>
      </c>
      <c r="F197" s="54">
        <f t="shared" si="6"/>
        <v>0</v>
      </c>
      <c r="G197" s="55">
        <f t="shared" si="7"/>
        <v>1</v>
      </c>
      <c r="H197" s="11"/>
    </row>
    <row r="198" spans="1:8" ht="38.25">
      <c r="A198" s="15" t="s">
        <v>387</v>
      </c>
      <c r="B198" s="16" t="s">
        <v>21</v>
      </c>
      <c r="C198" s="17" t="s">
        <v>388</v>
      </c>
      <c r="D198" s="10">
        <v>11484.92</v>
      </c>
      <c r="E198" s="10">
        <v>11484.92</v>
      </c>
      <c r="F198" s="54">
        <f t="shared" si="6"/>
        <v>0</v>
      </c>
      <c r="G198" s="55">
        <f t="shared" si="7"/>
        <v>1</v>
      </c>
      <c r="H198" s="11"/>
    </row>
    <row r="199" spans="1:8" ht="38.25">
      <c r="A199" s="15" t="s">
        <v>389</v>
      </c>
      <c r="B199" s="16" t="s">
        <v>21</v>
      </c>
      <c r="C199" s="17" t="s">
        <v>390</v>
      </c>
      <c r="D199" s="10">
        <v>447996.06</v>
      </c>
      <c r="E199" s="10">
        <v>447996.06</v>
      </c>
      <c r="F199" s="54">
        <f t="shared" si="6"/>
        <v>0</v>
      </c>
      <c r="G199" s="55">
        <f t="shared" si="7"/>
        <v>1</v>
      </c>
      <c r="H199" s="11"/>
    </row>
    <row r="200" spans="1:8" ht="38.25">
      <c r="A200" s="15" t="s">
        <v>391</v>
      </c>
      <c r="B200" s="16" t="s">
        <v>21</v>
      </c>
      <c r="C200" s="17" t="s">
        <v>392</v>
      </c>
      <c r="D200" s="10">
        <v>13915</v>
      </c>
      <c r="E200" s="10">
        <v>13915</v>
      </c>
      <c r="F200" s="54">
        <f t="shared" si="6"/>
        <v>0</v>
      </c>
      <c r="G200" s="55">
        <f t="shared" si="7"/>
        <v>1</v>
      </c>
      <c r="H200" s="11"/>
    </row>
    <row r="201" spans="1:8" ht="38.25">
      <c r="A201" s="15" t="s">
        <v>393</v>
      </c>
      <c r="B201" s="16" t="s">
        <v>21</v>
      </c>
      <c r="C201" s="17" t="s">
        <v>394</v>
      </c>
      <c r="D201" s="10">
        <v>-57933.25</v>
      </c>
      <c r="E201" s="10">
        <v>-57933.25</v>
      </c>
      <c r="F201" s="54">
        <f t="shared" si="6"/>
        <v>0</v>
      </c>
      <c r="G201" s="55">
        <f t="shared" si="7"/>
        <v>1</v>
      </c>
      <c r="H201" s="11"/>
    </row>
    <row r="202" spans="1:8" ht="51">
      <c r="A202" s="15" t="s">
        <v>395</v>
      </c>
      <c r="B202" s="16" t="s">
        <v>21</v>
      </c>
      <c r="C202" s="17" t="s">
        <v>396</v>
      </c>
      <c r="D202" s="10">
        <v>-57933.25</v>
      </c>
      <c r="E202" s="10">
        <v>-57933.25</v>
      </c>
      <c r="F202" s="54">
        <f t="shared" si="6"/>
        <v>0</v>
      </c>
      <c r="G202" s="55">
        <f t="shared" si="7"/>
        <v>1</v>
      </c>
      <c r="H202" s="11"/>
    </row>
    <row r="203" spans="1:8" ht="51.75" thickBot="1">
      <c r="A203" s="15" t="s">
        <v>397</v>
      </c>
      <c r="B203" s="16" t="s">
        <v>21</v>
      </c>
      <c r="C203" s="17" t="s">
        <v>398</v>
      </c>
      <c r="D203" s="10">
        <v>-57933.25</v>
      </c>
      <c r="E203" s="10">
        <v>-57933.25</v>
      </c>
      <c r="F203" s="54">
        <f t="shared" si="6"/>
        <v>0</v>
      </c>
      <c r="G203" s="55">
        <f t="shared" si="7"/>
        <v>1</v>
      </c>
      <c r="H203" s="11"/>
    </row>
    <row r="204" spans="1:8" ht="12.95" customHeight="1">
      <c r="A204" s="5"/>
      <c r="B204" s="18"/>
      <c r="C204" s="18"/>
      <c r="D204" s="18"/>
      <c r="E204" s="18"/>
      <c r="F204" s="18"/>
      <c r="G204" s="18"/>
      <c r="H204" s="2"/>
    </row>
    <row r="205" spans="1:8" ht="12.95" customHeight="1">
      <c r="A205" s="5"/>
      <c r="B205" s="5"/>
      <c r="C205" s="5"/>
      <c r="D205" s="19"/>
      <c r="E205" s="19"/>
      <c r="F205" s="19"/>
      <c r="G205" s="19"/>
      <c r="H205" s="2"/>
    </row>
  </sheetData>
  <autoFilter ref="A12:G203"/>
  <mergeCells count="3">
    <mergeCell ref="A1:G2"/>
    <mergeCell ref="B6:D6"/>
    <mergeCell ref="B7:D7"/>
  </mergeCells>
  <pageMargins left="0.39370078740157483" right="0" top="0" bottom="0" header="0" footer="0"/>
  <pageSetup paperSize="9" scale="67" fitToWidth="2" fitToHeight="0" orientation="portrait" r:id="rId1"/>
  <header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28"/>
  <sheetViews>
    <sheetView topLeftCell="A310" zoomScaleNormal="100" zoomScaleSheetLayoutView="100" workbookViewId="0">
      <selection activeCell="A321" sqref="A321"/>
    </sheetView>
  </sheetViews>
  <sheetFormatPr defaultRowHeight="12.75"/>
  <cols>
    <col min="1" max="1" width="53.85546875" style="3" customWidth="1"/>
    <col min="2" max="2" width="5" style="3" customWidth="1"/>
    <col min="3" max="3" width="24.5703125" style="3" customWidth="1"/>
    <col min="4" max="4" width="18.28515625" style="3" customWidth="1"/>
    <col min="5" max="5" width="17.140625" style="3" customWidth="1"/>
    <col min="6" max="6" width="14.85546875" style="3" customWidth="1"/>
    <col min="7" max="7" width="9.5703125" style="3" customWidth="1"/>
    <col min="8" max="8" width="9.7109375" style="3" customWidth="1"/>
    <col min="9" max="16384" width="9.140625" style="3"/>
  </cols>
  <sheetData>
    <row r="1" spans="1:8" ht="7.5" customHeight="1">
      <c r="A1" s="65"/>
      <c r="B1" s="66"/>
      <c r="C1" s="67"/>
      <c r="D1" s="67"/>
      <c r="E1" s="2"/>
      <c r="F1" s="2"/>
      <c r="G1" s="2"/>
      <c r="H1" s="2"/>
    </row>
    <row r="2" spans="1:8" ht="14.1" customHeight="1">
      <c r="A2" s="1" t="s">
        <v>399</v>
      </c>
      <c r="B2" s="1"/>
      <c r="C2" s="1"/>
      <c r="D2" s="6"/>
      <c r="E2" s="2"/>
      <c r="F2" s="2"/>
      <c r="G2" s="2"/>
      <c r="H2" s="2"/>
    </row>
    <row r="3" spans="1:8" ht="12.95" customHeight="1">
      <c r="A3" s="68"/>
      <c r="B3" s="68"/>
      <c r="C3" s="68"/>
      <c r="D3" s="69"/>
      <c r="E3" s="70"/>
      <c r="F3" s="70"/>
      <c r="G3" s="70"/>
      <c r="H3" s="2"/>
    </row>
    <row r="4" spans="1:8" ht="73.5" customHeight="1">
      <c r="A4" s="80" t="s">
        <v>867</v>
      </c>
      <c r="B4" s="81"/>
      <c r="C4" s="82" t="s">
        <v>868</v>
      </c>
      <c r="D4" s="83" t="s">
        <v>10</v>
      </c>
      <c r="E4" s="84" t="s">
        <v>11</v>
      </c>
      <c r="F4" s="83" t="s">
        <v>865</v>
      </c>
      <c r="G4" s="83" t="s">
        <v>866</v>
      </c>
      <c r="H4" s="9"/>
    </row>
    <row r="5" spans="1:8" ht="11.45" customHeight="1" thickBot="1">
      <c r="A5" s="85" t="s">
        <v>13</v>
      </c>
      <c r="B5" s="86" t="s">
        <v>14</v>
      </c>
      <c r="C5" s="87" t="s">
        <v>15</v>
      </c>
      <c r="D5" s="87" t="s">
        <v>16</v>
      </c>
      <c r="E5" s="87" t="s">
        <v>17</v>
      </c>
      <c r="F5" s="87" t="s">
        <v>18</v>
      </c>
      <c r="G5" s="87" t="s">
        <v>19</v>
      </c>
      <c r="H5" s="9"/>
    </row>
    <row r="6" spans="1:8" ht="30" customHeight="1">
      <c r="A6" s="88" t="s">
        <v>400</v>
      </c>
      <c r="B6" s="57" t="s">
        <v>401</v>
      </c>
      <c r="C6" s="89" t="s">
        <v>22</v>
      </c>
      <c r="D6" s="90">
        <v>2125631496.99</v>
      </c>
      <c r="E6" s="90">
        <v>2075537411.2</v>
      </c>
      <c r="F6" s="48">
        <f>D6-E6</f>
        <v>50094085.789999962</v>
      </c>
      <c r="G6" s="49">
        <f>E6/D6</f>
        <v>0.97643331600000483</v>
      </c>
      <c r="H6" s="11"/>
    </row>
    <row r="7" spans="1:8" ht="14.25" customHeight="1">
      <c r="A7" s="12" t="s">
        <v>23</v>
      </c>
      <c r="B7" s="71"/>
      <c r="C7" s="17"/>
      <c r="D7" s="17"/>
      <c r="E7" s="17"/>
      <c r="F7" s="50"/>
      <c r="G7" s="51"/>
      <c r="H7" s="11"/>
    </row>
    <row r="8" spans="1:8">
      <c r="A8" s="91" t="s">
        <v>402</v>
      </c>
      <c r="B8" s="62" t="s">
        <v>401</v>
      </c>
      <c r="C8" s="63" t="s">
        <v>403</v>
      </c>
      <c r="D8" s="64">
        <v>232180724.31</v>
      </c>
      <c r="E8" s="64">
        <v>225480479.05000001</v>
      </c>
      <c r="F8" s="52">
        <f t="shared" ref="F8:F10" si="0">D8-E8</f>
        <v>6700245.2599999905</v>
      </c>
      <c r="G8" s="53">
        <f t="shared" ref="G8:G10" si="1">E8/D8</f>
        <v>0.97114211233550096</v>
      </c>
      <c r="H8" s="11"/>
    </row>
    <row r="9" spans="1:8" ht="25.5">
      <c r="A9" s="72" t="s">
        <v>404</v>
      </c>
      <c r="B9" s="16" t="s">
        <v>401</v>
      </c>
      <c r="C9" s="17" t="s">
        <v>405</v>
      </c>
      <c r="D9" s="10">
        <v>3353347</v>
      </c>
      <c r="E9" s="10">
        <v>3304072.06</v>
      </c>
      <c r="F9" s="54">
        <f t="shared" si="0"/>
        <v>49274.939999999944</v>
      </c>
      <c r="G9" s="55">
        <f t="shared" si="1"/>
        <v>0.98530574378374802</v>
      </c>
      <c r="H9" s="11"/>
    </row>
    <row r="10" spans="1:8" ht="51">
      <c r="A10" s="72" t="s">
        <v>406</v>
      </c>
      <c r="B10" s="16" t="s">
        <v>401</v>
      </c>
      <c r="C10" s="17" t="s">
        <v>407</v>
      </c>
      <c r="D10" s="10">
        <v>3353347</v>
      </c>
      <c r="E10" s="10">
        <v>3304072.06</v>
      </c>
      <c r="F10" s="54">
        <f t="shared" si="0"/>
        <v>49274.939999999944</v>
      </c>
      <c r="G10" s="55">
        <f t="shared" si="1"/>
        <v>0.98530574378374802</v>
      </c>
      <c r="H10" s="11"/>
    </row>
    <row r="11" spans="1:8" ht="25.5">
      <c r="A11" s="72" t="s">
        <v>408</v>
      </c>
      <c r="B11" s="16" t="s">
        <v>401</v>
      </c>
      <c r="C11" s="17" t="s">
        <v>409</v>
      </c>
      <c r="D11" s="10">
        <v>3353347</v>
      </c>
      <c r="E11" s="10">
        <v>3304072.06</v>
      </c>
      <c r="F11" s="54">
        <f t="shared" ref="F11:F70" si="2">D11-E11</f>
        <v>49274.939999999944</v>
      </c>
      <c r="G11" s="55">
        <f t="shared" ref="G11:G70" si="3">E11/D11</f>
        <v>0.98530574378374802</v>
      </c>
      <c r="H11" s="11"/>
    </row>
    <row r="12" spans="1:8" ht="25.5">
      <c r="A12" s="72" t="s">
        <v>410</v>
      </c>
      <c r="B12" s="16" t="s">
        <v>401</v>
      </c>
      <c r="C12" s="17" t="s">
        <v>411</v>
      </c>
      <c r="D12" s="10">
        <v>2698915</v>
      </c>
      <c r="E12" s="10">
        <v>2675876.84</v>
      </c>
      <c r="F12" s="54">
        <f t="shared" si="2"/>
        <v>23038.160000000149</v>
      </c>
      <c r="G12" s="55">
        <f t="shared" si="3"/>
        <v>0.99146391790775179</v>
      </c>
      <c r="H12" s="11"/>
    </row>
    <row r="13" spans="1:8" ht="38.25">
      <c r="A13" s="72" t="s">
        <v>412</v>
      </c>
      <c r="B13" s="16" t="s">
        <v>401</v>
      </c>
      <c r="C13" s="17" t="s">
        <v>413</v>
      </c>
      <c r="D13" s="10">
        <v>55000</v>
      </c>
      <c r="E13" s="10">
        <v>34292.800000000003</v>
      </c>
      <c r="F13" s="54">
        <f t="shared" si="2"/>
        <v>20707.199999999997</v>
      </c>
      <c r="G13" s="55">
        <f t="shared" si="3"/>
        <v>0.62350545454545458</v>
      </c>
      <c r="H13" s="11"/>
    </row>
    <row r="14" spans="1:8" ht="38.25">
      <c r="A14" s="72" t="s">
        <v>414</v>
      </c>
      <c r="B14" s="16" t="s">
        <v>401</v>
      </c>
      <c r="C14" s="17" t="s">
        <v>415</v>
      </c>
      <c r="D14" s="10">
        <v>599432</v>
      </c>
      <c r="E14" s="10">
        <v>593902.42000000004</v>
      </c>
      <c r="F14" s="54">
        <f t="shared" si="2"/>
        <v>5529.5799999999581</v>
      </c>
      <c r="G14" s="55">
        <f t="shared" si="3"/>
        <v>0.99077530061791841</v>
      </c>
      <c r="H14" s="11"/>
    </row>
    <row r="15" spans="1:8" ht="38.25">
      <c r="A15" s="72" t="s">
        <v>416</v>
      </c>
      <c r="B15" s="16" t="s">
        <v>401</v>
      </c>
      <c r="C15" s="17" t="s">
        <v>417</v>
      </c>
      <c r="D15" s="10">
        <v>397200</v>
      </c>
      <c r="E15" s="10">
        <v>386013.47</v>
      </c>
      <c r="F15" s="54">
        <f t="shared" si="2"/>
        <v>11186.530000000028</v>
      </c>
      <c r="G15" s="55">
        <f t="shared" si="3"/>
        <v>0.97183653071500498</v>
      </c>
      <c r="H15" s="11"/>
    </row>
    <row r="16" spans="1:8" ht="51">
      <c r="A16" s="72" t="s">
        <v>406</v>
      </c>
      <c r="B16" s="16" t="s">
        <v>401</v>
      </c>
      <c r="C16" s="17" t="s">
        <v>418</v>
      </c>
      <c r="D16" s="10">
        <v>1500</v>
      </c>
      <c r="E16" s="10">
        <v>1500</v>
      </c>
      <c r="F16" s="54">
        <f t="shared" si="2"/>
        <v>0</v>
      </c>
      <c r="G16" s="55">
        <f t="shared" si="3"/>
        <v>1</v>
      </c>
      <c r="H16" s="11"/>
    </row>
    <row r="17" spans="1:8">
      <c r="A17" s="72" t="s">
        <v>419</v>
      </c>
      <c r="B17" s="16" t="s">
        <v>401</v>
      </c>
      <c r="C17" s="17" t="s">
        <v>420</v>
      </c>
      <c r="D17" s="10">
        <v>1500</v>
      </c>
      <c r="E17" s="10">
        <v>1500</v>
      </c>
      <c r="F17" s="54">
        <f t="shared" si="2"/>
        <v>0</v>
      </c>
      <c r="G17" s="55">
        <f t="shared" si="3"/>
        <v>1</v>
      </c>
      <c r="H17" s="11"/>
    </row>
    <row r="18" spans="1:8" ht="25.5">
      <c r="A18" s="72" t="s">
        <v>421</v>
      </c>
      <c r="B18" s="16" t="s">
        <v>401</v>
      </c>
      <c r="C18" s="17" t="s">
        <v>422</v>
      </c>
      <c r="D18" s="10">
        <v>1500</v>
      </c>
      <c r="E18" s="10">
        <v>1500</v>
      </c>
      <c r="F18" s="54">
        <f t="shared" si="2"/>
        <v>0</v>
      </c>
      <c r="G18" s="55">
        <f t="shared" si="3"/>
        <v>1</v>
      </c>
      <c r="H18" s="11"/>
    </row>
    <row r="19" spans="1:8" ht="25.5">
      <c r="A19" s="72" t="s">
        <v>423</v>
      </c>
      <c r="B19" s="16" t="s">
        <v>401</v>
      </c>
      <c r="C19" s="17" t="s">
        <v>424</v>
      </c>
      <c r="D19" s="10">
        <v>395700</v>
      </c>
      <c r="E19" s="10">
        <v>384513.47</v>
      </c>
      <c r="F19" s="54">
        <f t="shared" si="2"/>
        <v>11186.530000000028</v>
      </c>
      <c r="G19" s="55">
        <f t="shared" si="3"/>
        <v>0.97172977002779881</v>
      </c>
      <c r="H19" s="11"/>
    </row>
    <row r="20" spans="1:8" ht="25.5">
      <c r="A20" s="72" t="s">
        <v>425</v>
      </c>
      <c r="B20" s="16" t="s">
        <v>401</v>
      </c>
      <c r="C20" s="17" t="s">
        <v>426</v>
      </c>
      <c r="D20" s="10">
        <v>395700</v>
      </c>
      <c r="E20" s="10">
        <v>384513.47</v>
      </c>
      <c r="F20" s="54">
        <f t="shared" si="2"/>
        <v>11186.530000000028</v>
      </c>
      <c r="G20" s="55">
        <f t="shared" si="3"/>
        <v>0.97172977002779881</v>
      </c>
      <c r="H20" s="11"/>
    </row>
    <row r="21" spans="1:8">
      <c r="A21" s="72" t="s">
        <v>427</v>
      </c>
      <c r="B21" s="16" t="s">
        <v>401</v>
      </c>
      <c r="C21" s="17" t="s">
        <v>428</v>
      </c>
      <c r="D21" s="10">
        <v>395700</v>
      </c>
      <c r="E21" s="10">
        <v>384513.47</v>
      </c>
      <c r="F21" s="54">
        <f t="shared" si="2"/>
        <v>11186.530000000028</v>
      </c>
      <c r="G21" s="55">
        <f t="shared" si="3"/>
        <v>0.97172977002779881</v>
      </c>
      <c r="H21" s="11"/>
    </row>
    <row r="22" spans="1:8" ht="51">
      <c r="A22" s="72" t="s">
        <v>429</v>
      </c>
      <c r="B22" s="16" t="s">
        <v>401</v>
      </c>
      <c r="C22" s="17" t="s">
        <v>430</v>
      </c>
      <c r="D22" s="10">
        <v>104254740.48999999</v>
      </c>
      <c r="E22" s="10">
        <v>101596891.73999999</v>
      </c>
      <c r="F22" s="54">
        <f t="shared" si="2"/>
        <v>2657848.75</v>
      </c>
      <c r="G22" s="55">
        <f t="shared" si="3"/>
        <v>0.9745062072236903</v>
      </c>
      <c r="H22" s="11"/>
    </row>
    <row r="23" spans="1:8" ht="51">
      <c r="A23" s="72" t="s">
        <v>406</v>
      </c>
      <c r="B23" s="16" t="s">
        <v>401</v>
      </c>
      <c r="C23" s="17" t="s">
        <v>431</v>
      </c>
      <c r="D23" s="10">
        <v>90787899.290000007</v>
      </c>
      <c r="E23" s="10">
        <v>89768271.209999993</v>
      </c>
      <c r="F23" s="54">
        <f t="shared" si="2"/>
        <v>1019628.0800000131</v>
      </c>
      <c r="G23" s="55">
        <f t="shared" si="3"/>
        <v>0.98876911914501886</v>
      </c>
      <c r="H23" s="11"/>
    </row>
    <row r="24" spans="1:8" ht="25.5">
      <c r="A24" s="72" t="s">
        <v>408</v>
      </c>
      <c r="B24" s="16" t="s">
        <v>401</v>
      </c>
      <c r="C24" s="17" t="s">
        <v>432</v>
      </c>
      <c r="D24" s="10">
        <v>90787899.290000007</v>
      </c>
      <c r="E24" s="10">
        <v>89768271.209999993</v>
      </c>
      <c r="F24" s="54">
        <f t="shared" si="2"/>
        <v>1019628.0800000131</v>
      </c>
      <c r="G24" s="55">
        <f t="shared" si="3"/>
        <v>0.98876911914501886</v>
      </c>
      <c r="H24" s="11"/>
    </row>
    <row r="25" spans="1:8" ht="25.5">
      <c r="A25" s="72" t="s">
        <v>410</v>
      </c>
      <c r="B25" s="16" t="s">
        <v>401</v>
      </c>
      <c r="C25" s="17" t="s">
        <v>433</v>
      </c>
      <c r="D25" s="10">
        <v>69810113.439999998</v>
      </c>
      <c r="E25" s="10">
        <v>69251857.150000006</v>
      </c>
      <c r="F25" s="54">
        <f t="shared" si="2"/>
        <v>558256.28999999166</v>
      </c>
      <c r="G25" s="55">
        <f t="shared" si="3"/>
        <v>0.99200321754984977</v>
      </c>
      <c r="H25" s="11"/>
    </row>
    <row r="26" spans="1:8" ht="38.25">
      <c r="A26" s="72" t="s">
        <v>412</v>
      </c>
      <c r="B26" s="16" t="s">
        <v>401</v>
      </c>
      <c r="C26" s="17" t="s">
        <v>434</v>
      </c>
      <c r="D26" s="10">
        <v>1045163.84</v>
      </c>
      <c r="E26" s="10">
        <v>1032102.2</v>
      </c>
      <c r="F26" s="54">
        <f t="shared" si="2"/>
        <v>13061.640000000014</v>
      </c>
      <c r="G26" s="55">
        <f t="shared" si="3"/>
        <v>0.98750278233889144</v>
      </c>
      <c r="H26" s="11"/>
    </row>
    <row r="27" spans="1:8" ht="38.25">
      <c r="A27" s="72" t="s">
        <v>414</v>
      </c>
      <c r="B27" s="16" t="s">
        <v>401</v>
      </c>
      <c r="C27" s="17" t="s">
        <v>435</v>
      </c>
      <c r="D27" s="10">
        <v>19932622.010000002</v>
      </c>
      <c r="E27" s="10">
        <v>19484311.859999999</v>
      </c>
      <c r="F27" s="54">
        <f t="shared" si="2"/>
        <v>448310.15000000224</v>
      </c>
      <c r="G27" s="55">
        <f t="shared" si="3"/>
        <v>0.97750872164359059</v>
      </c>
      <c r="H27" s="11"/>
    </row>
    <row r="28" spans="1:8" ht="25.5">
      <c r="A28" s="72" t="s">
        <v>423</v>
      </c>
      <c r="B28" s="16" t="s">
        <v>401</v>
      </c>
      <c r="C28" s="17" t="s">
        <v>436</v>
      </c>
      <c r="D28" s="10">
        <v>12073938.710000001</v>
      </c>
      <c r="E28" s="10">
        <v>10435718.039999999</v>
      </c>
      <c r="F28" s="54">
        <f t="shared" si="2"/>
        <v>1638220.6700000018</v>
      </c>
      <c r="G28" s="55">
        <f t="shared" si="3"/>
        <v>0.86431762580978</v>
      </c>
      <c r="H28" s="11"/>
    </row>
    <row r="29" spans="1:8" ht="25.5">
      <c r="A29" s="72" t="s">
        <v>425</v>
      </c>
      <c r="B29" s="16" t="s">
        <v>401</v>
      </c>
      <c r="C29" s="17" t="s">
        <v>437</v>
      </c>
      <c r="D29" s="10">
        <v>12073938.710000001</v>
      </c>
      <c r="E29" s="10">
        <v>10435718.039999999</v>
      </c>
      <c r="F29" s="54">
        <f t="shared" si="2"/>
        <v>1638220.6700000018</v>
      </c>
      <c r="G29" s="55">
        <f t="shared" si="3"/>
        <v>0.86431762580978</v>
      </c>
      <c r="H29" s="11"/>
    </row>
    <row r="30" spans="1:8">
      <c r="A30" s="72" t="s">
        <v>427</v>
      </c>
      <c r="B30" s="16" t="s">
        <v>401</v>
      </c>
      <c r="C30" s="17" t="s">
        <v>438</v>
      </c>
      <c r="D30" s="10">
        <v>12073938.710000001</v>
      </c>
      <c r="E30" s="10">
        <v>10435718.039999999</v>
      </c>
      <c r="F30" s="54">
        <f t="shared" si="2"/>
        <v>1638220.6700000018</v>
      </c>
      <c r="G30" s="55">
        <f t="shared" si="3"/>
        <v>0.86431762580978</v>
      </c>
      <c r="H30" s="11"/>
    </row>
    <row r="31" spans="1:8">
      <c r="A31" s="72" t="s">
        <v>439</v>
      </c>
      <c r="B31" s="16" t="s">
        <v>401</v>
      </c>
      <c r="C31" s="17" t="s">
        <v>440</v>
      </c>
      <c r="D31" s="10">
        <v>1188052.49</v>
      </c>
      <c r="E31" s="10">
        <v>1188052.49</v>
      </c>
      <c r="F31" s="54">
        <f t="shared" si="2"/>
        <v>0</v>
      </c>
      <c r="G31" s="55">
        <f t="shared" si="3"/>
        <v>1</v>
      </c>
      <c r="H31" s="11"/>
    </row>
    <row r="32" spans="1:8" ht="25.5">
      <c r="A32" s="72" t="s">
        <v>441</v>
      </c>
      <c r="B32" s="16" t="s">
        <v>401</v>
      </c>
      <c r="C32" s="17" t="s">
        <v>442</v>
      </c>
      <c r="D32" s="10">
        <v>1188052.49</v>
      </c>
      <c r="E32" s="10">
        <v>1188052.49</v>
      </c>
      <c r="F32" s="54">
        <f t="shared" si="2"/>
        <v>0</v>
      </c>
      <c r="G32" s="55">
        <f t="shared" si="3"/>
        <v>1</v>
      </c>
      <c r="H32" s="11"/>
    </row>
    <row r="33" spans="1:8" ht="25.5">
      <c r="A33" s="72" t="s">
        <v>443</v>
      </c>
      <c r="B33" s="16" t="s">
        <v>401</v>
      </c>
      <c r="C33" s="17" t="s">
        <v>444</v>
      </c>
      <c r="D33" s="10">
        <v>1188052.49</v>
      </c>
      <c r="E33" s="10">
        <v>1188052.49</v>
      </c>
      <c r="F33" s="54">
        <f t="shared" si="2"/>
        <v>0</v>
      </c>
      <c r="G33" s="55">
        <f t="shared" si="3"/>
        <v>1</v>
      </c>
      <c r="H33" s="11"/>
    </row>
    <row r="34" spans="1:8">
      <c r="A34" s="72" t="s">
        <v>446</v>
      </c>
      <c r="B34" s="16" t="s">
        <v>401</v>
      </c>
      <c r="C34" s="17" t="s">
        <v>447</v>
      </c>
      <c r="D34" s="10">
        <v>204850</v>
      </c>
      <c r="E34" s="10">
        <v>204850</v>
      </c>
      <c r="F34" s="54">
        <f t="shared" si="2"/>
        <v>0</v>
      </c>
      <c r="G34" s="55">
        <f t="shared" si="3"/>
        <v>1</v>
      </c>
      <c r="H34" s="11"/>
    </row>
    <row r="35" spans="1:8">
      <c r="A35" s="72" t="s">
        <v>448</v>
      </c>
      <c r="B35" s="16" t="s">
        <v>401</v>
      </c>
      <c r="C35" s="17" t="s">
        <v>449</v>
      </c>
      <c r="D35" s="10">
        <v>204850</v>
      </c>
      <c r="E35" s="10">
        <v>204850</v>
      </c>
      <c r="F35" s="54">
        <f t="shared" si="2"/>
        <v>0</v>
      </c>
      <c r="G35" s="55">
        <f t="shared" si="3"/>
        <v>1</v>
      </c>
      <c r="H35" s="11"/>
    </row>
    <row r="36" spans="1:8" ht="25.5">
      <c r="A36" s="72" t="s">
        <v>450</v>
      </c>
      <c r="B36" s="16" t="s">
        <v>401</v>
      </c>
      <c r="C36" s="17" t="s">
        <v>451</v>
      </c>
      <c r="D36" s="10">
        <v>150491</v>
      </c>
      <c r="E36" s="10">
        <v>150491</v>
      </c>
      <c r="F36" s="54">
        <f t="shared" si="2"/>
        <v>0</v>
      </c>
      <c r="G36" s="55">
        <f t="shared" si="3"/>
        <v>1</v>
      </c>
      <c r="H36" s="11"/>
    </row>
    <row r="37" spans="1:8">
      <c r="A37" s="72" t="s">
        <v>452</v>
      </c>
      <c r="B37" s="16" t="s">
        <v>401</v>
      </c>
      <c r="C37" s="17" t="s">
        <v>453</v>
      </c>
      <c r="D37" s="10">
        <v>54359</v>
      </c>
      <c r="E37" s="10">
        <v>54359</v>
      </c>
      <c r="F37" s="54">
        <f t="shared" si="2"/>
        <v>0</v>
      </c>
      <c r="G37" s="55">
        <f t="shared" si="3"/>
        <v>1</v>
      </c>
      <c r="H37" s="11"/>
    </row>
    <row r="38" spans="1:8" ht="38.25">
      <c r="A38" s="72" t="s">
        <v>454</v>
      </c>
      <c r="B38" s="16" t="s">
        <v>401</v>
      </c>
      <c r="C38" s="17" t="s">
        <v>455</v>
      </c>
      <c r="D38" s="10">
        <v>27443080.68</v>
      </c>
      <c r="E38" s="10">
        <v>27103922.420000002</v>
      </c>
      <c r="F38" s="54">
        <f t="shared" si="2"/>
        <v>339158.25999999791</v>
      </c>
      <c r="G38" s="55">
        <f t="shared" si="3"/>
        <v>0.98764139259893036</v>
      </c>
      <c r="H38" s="11"/>
    </row>
    <row r="39" spans="1:8" ht="51">
      <c r="A39" s="72" t="s">
        <v>406</v>
      </c>
      <c r="B39" s="16" t="s">
        <v>401</v>
      </c>
      <c r="C39" s="17" t="s">
        <v>456</v>
      </c>
      <c r="D39" s="10">
        <v>25289623</v>
      </c>
      <c r="E39" s="10">
        <v>25039032.949999999</v>
      </c>
      <c r="F39" s="54">
        <f t="shared" si="2"/>
        <v>250590.05000000075</v>
      </c>
      <c r="G39" s="55">
        <f t="shared" si="3"/>
        <v>0.99009119076231378</v>
      </c>
      <c r="H39" s="11"/>
    </row>
    <row r="40" spans="1:8" ht="25.5">
      <c r="A40" s="72" t="s">
        <v>408</v>
      </c>
      <c r="B40" s="16" t="s">
        <v>401</v>
      </c>
      <c r="C40" s="17" t="s">
        <v>457</v>
      </c>
      <c r="D40" s="10">
        <v>25289623</v>
      </c>
      <c r="E40" s="10">
        <v>25039032.949999999</v>
      </c>
      <c r="F40" s="54">
        <f t="shared" si="2"/>
        <v>250590.05000000075</v>
      </c>
      <c r="G40" s="55">
        <f t="shared" si="3"/>
        <v>0.99009119076231378</v>
      </c>
      <c r="H40" s="11"/>
    </row>
    <row r="41" spans="1:8" ht="25.5">
      <c r="A41" s="72" t="s">
        <v>410</v>
      </c>
      <c r="B41" s="16" t="s">
        <v>401</v>
      </c>
      <c r="C41" s="17" t="s">
        <v>458</v>
      </c>
      <c r="D41" s="10">
        <v>19277131</v>
      </c>
      <c r="E41" s="10">
        <v>19133565</v>
      </c>
      <c r="F41" s="54">
        <f t="shared" si="2"/>
        <v>143566</v>
      </c>
      <c r="G41" s="55">
        <f t="shared" si="3"/>
        <v>0.99255252246820336</v>
      </c>
      <c r="H41" s="11"/>
    </row>
    <row r="42" spans="1:8" ht="38.25">
      <c r="A42" s="72" t="s">
        <v>412</v>
      </c>
      <c r="B42" s="16" t="s">
        <v>401</v>
      </c>
      <c r="C42" s="17" t="s">
        <v>459</v>
      </c>
      <c r="D42" s="10">
        <v>295292</v>
      </c>
      <c r="E42" s="10">
        <v>294623.8</v>
      </c>
      <c r="F42" s="54">
        <f t="shared" si="2"/>
        <v>668.20000000001164</v>
      </c>
      <c r="G42" s="55">
        <f t="shared" si="3"/>
        <v>0.99773715508716787</v>
      </c>
      <c r="H42" s="11"/>
    </row>
    <row r="43" spans="1:8" ht="38.25">
      <c r="A43" s="72" t="s">
        <v>414</v>
      </c>
      <c r="B43" s="16" t="s">
        <v>401</v>
      </c>
      <c r="C43" s="17" t="s">
        <v>460</v>
      </c>
      <c r="D43" s="10">
        <v>5717200</v>
      </c>
      <c r="E43" s="10">
        <v>5610844.1500000004</v>
      </c>
      <c r="F43" s="54">
        <f t="shared" si="2"/>
        <v>106355.84999999963</v>
      </c>
      <c r="G43" s="55">
        <f t="shared" si="3"/>
        <v>0.98139721367102783</v>
      </c>
      <c r="H43" s="11"/>
    </row>
    <row r="44" spans="1:8" ht="25.5">
      <c r="A44" s="72" t="s">
        <v>423</v>
      </c>
      <c r="B44" s="16" t="s">
        <v>401</v>
      </c>
      <c r="C44" s="17" t="s">
        <v>461</v>
      </c>
      <c r="D44" s="10">
        <v>2129164.6800000002</v>
      </c>
      <c r="E44" s="10">
        <v>2040696.47</v>
      </c>
      <c r="F44" s="54">
        <f t="shared" si="2"/>
        <v>88468.210000000196</v>
      </c>
      <c r="G44" s="55">
        <f t="shared" si="3"/>
        <v>0.9584493342243493</v>
      </c>
      <c r="H44" s="11"/>
    </row>
    <row r="45" spans="1:8" ht="25.5">
      <c r="A45" s="72" t="s">
        <v>425</v>
      </c>
      <c r="B45" s="16" t="s">
        <v>401</v>
      </c>
      <c r="C45" s="17" t="s">
        <v>462</v>
      </c>
      <c r="D45" s="10">
        <v>2129164.6800000002</v>
      </c>
      <c r="E45" s="10">
        <v>2040696.47</v>
      </c>
      <c r="F45" s="54">
        <f t="shared" si="2"/>
        <v>88468.210000000196</v>
      </c>
      <c r="G45" s="55">
        <f t="shared" si="3"/>
        <v>0.9584493342243493</v>
      </c>
      <c r="H45" s="11"/>
    </row>
    <row r="46" spans="1:8">
      <c r="A46" s="72" t="s">
        <v>427</v>
      </c>
      <c r="B46" s="16" t="s">
        <v>401</v>
      </c>
      <c r="C46" s="17" t="s">
        <v>463</v>
      </c>
      <c r="D46" s="10">
        <v>2129164.6800000002</v>
      </c>
      <c r="E46" s="10">
        <v>2040696.47</v>
      </c>
      <c r="F46" s="54">
        <f t="shared" si="2"/>
        <v>88468.210000000196</v>
      </c>
      <c r="G46" s="55">
        <f t="shared" si="3"/>
        <v>0.9584493342243493</v>
      </c>
      <c r="H46" s="11"/>
    </row>
    <row r="47" spans="1:8">
      <c r="A47" s="72" t="s">
        <v>446</v>
      </c>
      <c r="B47" s="16" t="s">
        <v>401</v>
      </c>
      <c r="C47" s="17" t="s">
        <v>464</v>
      </c>
      <c r="D47" s="10">
        <v>24293</v>
      </c>
      <c r="E47" s="10">
        <v>24193</v>
      </c>
      <c r="F47" s="54">
        <f t="shared" si="2"/>
        <v>100</v>
      </c>
      <c r="G47" s="55">
        <f t="shared" si="3"/>
        <v>0.99588358786481701</v>
      </c>
      <c r="H47" s="11"/>
    </row>
    <row r="48" spans="1:8">
      <c r="A48" s="72" t="s">
        <v>448</v>
      </c>
      <c r="B48" s="16" t="s">
        <v>401</v>
      </c>
      <c r="C48" s="17" t="s">
        <v>465</v>
      </c>
      <c r="D48" s="10">
        <v>24293</v>
      </c>
      <c r="E48" s="10">
        <v>24193</v>
      </c>
      <c r="F48" s="54">
        <f t="shared" si="2"/>
        <v>100</v>
      </c>
      <c r="G48" s="55">
        <f t="shared" si="3"/>
        <v>0.99588358786481701</v>
      </c>
      <c r="H48" s="11"/>
    </row>
    <row r="49" spans="1:8" ht="25.5">
      <c r="A49" s="72" t="s">
        <v>450</v>
      </c>
      <c r="B49" s="16" t="s">
        <v>401</v>
      </c>
      <c r="C49" s="17" t="s">
        <v>466</v>
      </c>
      <c r="D49" s="10">
        <v>20393</v>
      </c>
      <c r="E49" s="10">
        <v>20353</v>
      </c>
      <c r="F49" s="54">
        <f t="shared" si="2"/>
        <v>40</v>
      </c>
      <c r="G49" s="55">
        <f t="shared" si="3"/>
        <v>0.99803854263717939</v>
      </c>
      <c r="H49" s="11"/>
    </row>
    <row r="50" spans="1:8">
      <c r="A50" s="72" t="s">
        <v>452</v>
      </c>
      <c r="B50" s="16" t="s">
        <v>401</v>
      </c>
      <c r="C50" s="17" t="s">
        <v>467</v>
      </c>
      <c r="D50" s="10">
        <v>3900</v>
      </c>
      <c r="E50" s="10">
        <v>3840</v>
      </c>
      <c r="F50" s="54">
        <f t="shared" si="2"/>
        <v>60</v>
      </c>
      <c r="G50" s="55">
        <f t="shared" si="3"/>
        <v>0.98461538461538467</v>
      </c>
      <c r="H50" s="11"/>
    </row>
    <row r="51" spans="1:8">
      <c r="A51" s="72" t="s">
        <v>468</v>
      </c>
      <c r="B51" s="16" t="s">
        <v>401</v>
      </c>
      <c r="C51" s="17" t="s">
        <v>469</v>
      </c>
      <c r="D51" s="10">
        <v>2554725.25</v>
      </c>
      <c r="E51" s="10">
        <v>2554720.25</v>
      </c>
      <c r="F51" s="54">
        <f t="shared" si="2"/>
        <v>5</v>
      </c>
      <c r="G51" s="55">
        <f t="shared" si="3"/>
        <v>0.99999804284237614</v>
      </c>
      <c r="H51" s="11"/>
    </row>
    <row r="52" spans="1:8">
      <c r="A52" s="72" t="s">
        <v>446</v>
      </c>
      <c r="B52" s="16" t="s">
        <v>401</v>
      </c>
      <c r="C52" s="17" t="s">
        <v>470</v>
      </c>
      <c r="D52" s="10">
        <v>2554725.25</v>
      </c>
      <c r="E52" s="10">
        <v>2554720.25</v>
      </c>
      <c r="F52" s="54">
        <f t="shared" si="2"/>
        <v>5</v>
      </c>
      <c r="G52" s="55">
        <f t="shared" si="3"/>
        <v>0.99999804284237614</v>
      </c>
      <c r="H52" s="11"/>
    </row>
    <row r="53" spans="1:8">
      <c r="A53" s="72" t="s">
        <v>471</v>
      </c>
      <c r="B53" s="16" t="s">
        <v>401</v>
      </c>
      <c r="C53" s="17" t="s">
        <v>472</v>
      </c>
      <c r="D53" s="10">
        <v>2554725.25</v>
      </c>
      <c r="E53" s="10">
        <v>2554720.25</v>
      </c>
      <c r="F53" s="54">
        <f t="shared" si="2"/>
        <v>5</v>
      </c>
      <c r="G53" s="55">
        <f t="shared" si="3"/>
        <v>0.99999804284237614</v>
      </c>
      <c r="H53" s="11"/>
    </row>
    <row r="54" spans="1:8">
      <c r="A54" s="72" t="s">
        <v>473</v>
      </c>
      <c r="B54" s="16" t="s">
        <v>401</v>
      </c>
      <c r="C54" s="17" t="s">
        <v>474</v>
      </c>
      <c r="D54" s="10">
        <v>94177630.890000001</v>
      </c>
      <c r="E54" s="10">
        <v>90534859.109999999</v>
      </c>
      <c r="F54" s="54">
        <f t="shared" si="2"/>
        <v>3642771.7800000012</v>
      </c>
      <c r="G54" s="55">
        <f t="shared" si="3"/>
        <v>0.96132020156405529</v>
      </c>
      <c r="H54" s="11"/>
    </row>
    <row r="55" spans="1:8" ht="51">
      <c r="A55" s="72" t="s">
        <v>406</v>
      </c>
      <c r="B55" s="16" t="s">
        <v>401</v>
      </c>
      <c r="C55" s="17" t="s">
        <v>475</v>
      </c>
      <c r="D55" s="10">
        <v>22349100</v>
      </c>
      <c r="E55" s="10">
        <v>21179289.239999998</v>
      </c>
      <c r="F55" s="54">
        <f t="shared" si="2"/>
        <v>1169810.7600000016</v>
      </c>
      <c r="G55" s="55">
        <f t="shared" si="3"/>
        <v>0.94765736606843221</v>
      </c>
      <c r="H55" s="11"/>
    </row>
    <row r="56" spans="1:8" ht="25.5">
      <c r="A56" s="72" t="s">
        <v>408</v>
      </c>
      <c r="B56" s="16" t="s">
        <v>401</v>
      </c>
      <c r="C56" s="17" t="s">
        <v>476</v>
      </c>
      <c r="D56" s="10">
        <v>22349100</v>
      </c>
      <c r="E56" s="10">
        <v>21179289.239999998</v>
      </c>
      <c r="F56" s="54">
        <f t="shared" si="2"/>
        <v>1169810.7600000016</v>
      </c>
      <c r="G56" s="55">
        <f t="shared" si="3"/>
        <v>0.94765736606843221</v>
      </c>
      <c r="H56" s="11"/>
    </row>
    <row r="57" spans="1:8" ht="25.5">
      <c r="A57" s="72" t="s">
        <v>410</v>
      </c>
      <c r="B57" s="16" t="s">
        <v>401</v>
      </c>
      <c r="C57" s="17" t="s">
        <v>477</v>
      </c>
      <c r="D57" s="10">
        <v>16786800</v>
      </c>
      <c r="E57" s="10">
        <v>15864665.25</v>
      </c>
      <c r="F57" s="54">
        <f t="shared" si="2"/>
        <v>922134.75</v>
      </c>
      <c r="G57" s="55">
        <f t="shared" si="3"/>
        <v>0.94506786582314672</v>
      </c>
      <c r="H57" s="11"/>
    </row>
    <row r="58" spans="1:8" ht="38.25">
      <c r="A58" s="72" t="s">
        <v>412</v>
      </c>
      <c r="B58" s="16" t="s">
        <v>401</v>
      </c>
      <c r="C58" s="17" t="s">
        <v>478</v>
      </c>
      <c r="D58" s="10">
        <v>501600</v>
      </c>
      <c r="E58" s="10">
        <v>332906.99</v>
      </c>
      <c r="F58" s="54">
        <f t="shared" si="2"/>
        <v>168693.01</v>
      </c>
      <c r="G58" s="55">
        <f t="shared" si="3"/>
        <v>0.66369017145135567</v>
      </c>
      <c r="H58" s="11"/>
    </row>
    <row r="59" spans="1:8" ht="38.25">
      <c r="A59" s="72" t="s">
        <v>414</v>
      </c>
      <c r="B59" s="16" t="s">
        <v>401</v>
      </c>
      <c r="C59" s="17" t="s">
        <v>479</v>
      </c>
      <c r="D59" s="10">
        <v>5060700</v>
      </c>
      <c r="E59" s="10">
        <v>4981717</v>
      </c>
      <c r="F59" s="54">
        <f t="shared" si="2"/>
        <v>78983</v>
      </c>
      <c r="G59" s="55">
        <f t="shared" si="3"/>
        <v>0.98439287055150471</v>
      </c>
      <c r="H59" s="11"/>
    </row>
    <row r="60" spans="1:8" ht="25.5">
      <c r="A60" s="72" t="s">
        <v>423</v>
      </c>
      <c r="B60" s="16" t="s">
        <v>401</v>
      </c>
      <c r="C60" s="17" t="s">
        <v>480</v>
      </c>
      <c r="D60" s="10">
        <v>20834512.620000001</v>
      </c>
      <c r="E60" s="10">
        <v>18629441.649999999</v>
      </c>
      <c r="F60" s="54">
        <f t="shared" si="2"/>
        <v>2205070.9700000025</v>
      </c>
      <c r="G60" s="55">
        <f t="shared" si="3"/>
        <v>0.89416258444734364</v>
      </c>
      <c r="H60" s="11"/>
    </row>
    <row r="61" spans="1:8" ht="25.5">
      <c r="A61" s="72" t="s">
        <v>425</v>
      </c>
      <c r="B61" s="16" t="s">
        <v>401</v>
      </c>
      <c r="C61" s="17" t="s">
        <v>481</v>
      </c>
      <c r="D61" s="10">
        <v>20834512.620000001</v>
      </c>
      <c r="E61" s="10">
        <v>18629441.649999999</v>
      </c>
      <c r="F61" s="54">
        <f t="shared" si="2"/>
        <v>2205070.9700000025</v>
      </c>
      <c r="G61" s="55">
        <f t="shared" si="3"/>
        <v>0.89416258444734364</v>
      </c>
      <c r="H61" s="11"/>
    </row>
    <row r="62" spans="1:8" ht="25.5">
      <c r="A62" s="72" t="s">
        <v>482</v>
      </c>
      <c r="B62" s="16" t="s">
        <v>401</v>
      </c>
      <c r="C62" s="17" t="s">
        <v>483</v>
      </c>
      <c r="D62" s="10">
        <v>651830.96</v>
      </c>
      <c r="E62" s="10">
        <v>651830.87</v>
      </c>
      <c r="F62" s="54">
        <f t="shared" si="2"/>
        <v>8.999999996740371E-2</v>
      </c>
      <c r="G62" s="55">
        <f t="shared" si="3"/>
        <v>0.99999986192739299</v>
      </c>
      <c r="H62" s="11"/>
    </row>
    <row r="63" spans="1:8">
      <c r="A63" s="72" t="s">
        <v>427</v>
      </c>
      <c r="B63" s="16" t="s">
        <v>401</v>
      </c>
      <c r="C63" s="17" t="s">
        <v>484</v>
      </c>
      <c r="D63" s="10">
        <v>20182681.66</v>
      </c>
      <c r="E63" s="10">
        <v>17977610.780000001</v>
      </c>
      <c r="F63" s="54">
        <f t="shared" si="2"/>
        <v>2205070.879999999</v>
      </c>
      <c r="G63" s="55">
        <f t="shared" si="3"/>
        <v>0.89074440566685331</v>
      </c>
      <c r="H63" s="11"/>
    </row>
    <row r="64" spans="1:8">
      <c r="A64" s="72" t="s">
        <v>439</v>
      </c>
      <c r="B64" s="16" t="s">
        <v>401</v>
      </c>
      <c r="C64" s="17" t="s">
        <v>485</v>
      </c>
      <c r="D64" s="10">
        <v>110000</v>
      </c>
      <c r="E64" s="10">
        <v>37743.5</v>
      </c>
      <c r="F64" s="54">
        <f t="shared" si="2"/>
        <v>72256.5</v>
      </c>
      <c r="G64" s="55">
        <f t="shared" si="3"/>
        <v>0.34312272727272725</v>
      </c>
      <c r="H64" s="11"/>
    </row>
    <row r="65" spans="1:8" ht="25.5">
      <c r="A65" s="72" t="s">
        <v>441</v>
      </c>
      <c r="B65" s="16" t="s">
        <v>401</v>
      </c>
      <c r="C65" s="17" t="s">
        <v>486</v>
      </c>
      <c r="D65" s="10">
        <v>60000</v>
      </c>
      <c r="E65" s="10">
        <v>20000</v>
      </c>
      <c r="F65" s="54">
        <f t="shared" si="2"/>
        <v>40000</v>
      </c>
      <c r="G65" s="55">
        <f t="shared" si="3"/>
        <v>0.33333333333333331</v>
      </c>
      <c r="H65" s="11"/>
    </row>
    <row r="66" spans="1:8" ht="25.5">
      <c r="A66" s="72" t="s">
        <v>443</v>
      </c>
      <c r="B66" s="16" t="s">
        <v>401</v>
      </c>
      <c r="C66" s="17" t="s">
        <v>487</v>
      </c>
      <c r="D66" s="10">
        <v>60000</v>
      </c>
      <c r="E66" s="10">
        <v>20000</v>
      </c>
      <c r="F66" s="54">
        <f t="shared" si="2"/>
        <v>40000</v>
      </c>
      <c r="G66" s="55">
        <f t="shared" si="3"/>
        <v>0.33333333333333331</v>
      </c>
      <c r="H66" s="11"/>
    </row>
    <row r="67" spans="1:8">
      <c r="A67" s="72" t="s">
        <v>488</v>
      </c>
      <c r="B67" s="16" t="s">
        <v>401</v>
      </c>
      <c r="C67" s="17" t="s">
        <v>489</v>
      </c>
      <c r="D67" s="10">
        <v>50000</v>
      </c>
      <c r="E67" s="10">
        <v>17743.5</v>
      </c>
      <c r="F67" s="54">
        <f t="shared" si="2"/>
        <v>32256.5</v>
      </c>
      <c r="G67" s="55">
        <f t="shared" si="3"/>
        <v>0.35487000000000002</v>
      </c>
      <c r="H67" s="11"/>
    </row>
    <row r="68" spans="1:8">
      <c r="A68" s="72" t="s">
        <v>445</v>
      </c>
      <c r="B68" s="16" t="s">
        <v>401</v>
      </c>
      <c r="C68" s="17" t="s">
        <v>490</v>
      </c>
      <c r="D68" s="10">
        <v>1003700</v>
      </c>
      <c r="E68" s="10">
        <v>1003700</v>
      </c>
      <c r="F68" s="54">
        <f t="shared" si="2"/>
        <v>0</v>
      </c>
      <c r="G68" s="55">
        <f t="shared" si="3"/>
        <v>1</v>
      </c>
      <c r="H68" s="11"/>
    </row>
    <row r="69" spans="1:8">
      <c r="A69" s="72" t="s">
        <v>491</v>
      </c>
      <c r="B69" s="16" t="s">
        <v>401</v>
      </c>
      <c r="C69" s="17" t="s">
        <v>492</v>
      </c>
      <c r="D69" s="10">
        <v>134200</v>
      </c>
      <c r="E69" s="10">
        <v>134200</v>
      </c>
      <c r="F69" s="54">
        <f t="shared" si="2"/>
        <v>0</v>
      </c>
      <c r="G69" s="55">
        <f t="shared" si="3"/>
        <v>1</v>
      </c>
      <c r="H69" s="11"/>
    </row>
    <row r="70" spans="1:8">
      <c r="A70" s="72" t="s">
        <v>357</v>
      </c>
      <c r="B70" s="16" t="s">
        <v>401</v>
      </c>
      <c r="C70" s="17" t="s">
        <v>493</v>
      </c>
      <c r="D70" s="10">
        <v>869500</v>
      </c>
      <c r="E70" s="10">
        <v>869500</v>
      </c>
      <c r="F70" s="54">
        <f t="shared" si="2"/>
        <v>0</v>
      </c>
      <c r="G70" s="55">
        <f t="shared" si="3"/>
        <v>1</v>
      </c>
      <c r="H70" s="11"/>
    </row>
    <row r="71" spans="1:8" ht="25.5">
      <c r="A71" s="72" t="s">
        <v>494</v>
      </c>
      <c r="B71" s="16" t="s">
        <v>401</v>
      </c>
      <c r="C71" s="17" t="s">
        <v>495</v>
      </c>
      <c r="D71" s="10">
        <v>180000</v>
      </c>
      <c r="E71" s="10">
        <v>180000</v>
      </c>
      <c r="F71" s="54">
        <f t="shared" ref="F71:F124" si="4">D71-E71</f>
        <v>0</v>
      </c>
      <c r="G71" s="55">
        <f t="shared" ref="G71:G124" si="5">E71/D71</f>
        <v>1</v>
      </c>
      <c r="H71" s="11"/>
    </row>
    <row r="72" spans="1:8" ht="51">
      <c r="A72" s="72" t="s">
        <v>496</v>
      </c>
      <c r="B72" s="16" t="s">
        <v>401</v>
      </c>
      <c r="C72" s="17" t="s">
        <v>497</v>
      </c>
      <c r="D72" s="10">
        <v>180000</v>
      </c>
      <c r="E72" s="10">
        <v>180000</v>
      </c>
      <c r="F72" s="54">
        <f t="shared" si="4"/>
        <v>0</v>
      </c>
      <c r="G72" s="55">
        <f t="shared" si="5"/>
        <v>1</v>
      </c>
      <c r="H72" s="11"/>
    </row>
    <row r="73" spans="1:8" ht="25.5">
      <c r="A73" s="72" t="s">
        <v>498</v>
      </c>
      <c r="B73" s="16" t="s">
        <v>401</v>
      </c>
      <c r="C73" s="17" t="s">
        <v>499</v>
      </c>
      <c r="D73" s="10">
        <v>180000</v>
      </c>
      <c r="E73" s="10">
        <v>180000</v>
      </c>
      <c r="F73" s="54">
        <f t="shared" si="4"/>
        <v>0</v>
      </c>
      <c r="G73" s="55">
        <f t="shared" si="5"/>
        <v>1</v>
      </c>
      <c r="H73" s="11"/>
    </row>
    <row r="74" spans="1:8">
      <c r="A74" s="72" t="s">
        <v>446</v>
      </c>
      <c r="B74" s="16" t="s">
        <v>401</v>
      </c>
      <c r="C74" s="17" t="s">
        <v>500</v>
      </c>
      <c r="D74" s="10">
        <v>49700318.270000003</v>
      </c>
      <c r="E74" s="10">
        <v>49504684.719999999</v>
      </c>
      <c r="F74" s="54">
        <f t="shared" si="4"/>
        <v>195633.55000000447</v>
      </c>
      <c r="G74" s="55">
        <f t="shared" si="5"/>
        <v>0.99606373647474022</v>
      </c>
      <c r="H74" s="11"/>
    </row>
    <row r="75" spans="1:8">
      <c r="A75" s="72" t="s">
        <v>501</v>
      </c>
      <c r="B75" s="16" t="s">
        <v>401</v>
      </c>
      <c r="C75" s="17" t="s">
        <v>502</v>
      </c>
      <c r="D75" s="10">
        <v>45452613.850000001</v>
      </c>
      <c r="E75" s="10">
        <v>45451135.689999998</v>
      </c>
      <c r="F75" s="54">
        <f t="shared" si="4"/>
        <v>1478.1600000038743</v>
      </c>
      <c r="G75" s="55">
        <f t="shared" si="5"/>
        <v>0.99996747909801442</v>
      </c>
      <c r="H75" s="11"/>
    </row>
    <row r="76" spans="1:8" ht="25.5">
      <c r="A76" s="72" t="s">
        <v>503</v>
      </c>
      <c r="B76" s="16" t="s">
        <v>401</v>
      </c>
      <c r="C76" s="17" t="s">
        <v>504</v>
      </c>
      <c r="D76" s="10">
        <v>45452613.850000001</v>
      </c>
      <c r="E76" s="10">
        <v>45451135.689999998</v>
      </c>
      <c r="F76" s="54">
        <f t="shared" si="4"/>
        <v>1478.1600000038743</v>
      </c>
      <c r="G76" s="55">
        <f t="shared" si="5"/>
        <v>0.99996747909801442</v>
      </c>
      <c r="H76" s="11"/>
    </row>
    <row r="77" spans="1:8">
      <c r="A77" s="72" t="s">
        <v>448</v>
      </c>
      <c r="B77" s="16" t="s">
        <v>401</v>
      </c>
      <c r="C77" s="17" t="s">
        <v>505</v>
      </c>
      <c r="D77" s="10">
        <v>4247704.42</v>
      </c>
      <c r="E77" s="10">
        <v>4053549.03</v>
      </c>
      <c r="F77" s="54">
        <f t="shared" si="4"/>
        <v>194155.39000000013</v>
      </c>
      <c r="G77" s="55">
        <f t="shared" si="5"/>
        <v>0.95429169009834258</v>
      </c>
      <c r="H77" s="11"/>
    </row>
    <row r="78" spans="1:8" ht="25.5">
      <c r="A78" s="72" t="s">
        <v>450</v>
      </c>
      <c r="B78" s="16" t="s">
        <v>401</v>
      </c>
      <c r="C78" s="17" t="s">
        <v>506</v>
      </c>
      <c r="D78" s="10">
        <v>26779</v>
      </c>
      <c r="E78" s="10">
        <v>13279</v>
      </c>
      <c r="F78" s="54">
        <f t="shared" si="4"/>
        <v>13500</v>
      </c>
      <c r="G78" s="55">
        <f t="shared" si="5"/>
        <v>0.49587363232383586</v>
      </c>
      <c r="H78" s="11"/>
    </row>
    <row r="79" spans="1:8">
      <c r="A79" s="72" t="s">
        <v>452</v>
      </c>
      <c r="B79" s="16" t="s">
        <v>401</v>
      </c>
      <c r="C79" s="17" t="s">
        <v>507</v>
      </c>
      <c r="D79" s="10">
        <v>372049.67</v>
      </c>
      <c r="E79" s="10">
        <v>247589.67</v>
      </c>
      <c r="F79" s="54">
        <f t="shared" si="4"/>
        <v>124459.99999999997</v>
      </c>
      <c r="G79" s="55">
        <f t="shared" si="5"/>
        <v>0.66547477383866516</v>
      </c>
      <c r="H79" s="11"/>
    </row>
    <row r="80" spans="1:8">
      <c r="A80" s="72" t="s">
        <v>508</v>
      </c>
      <c r="B80" s="16" t="s">
        <v>401</v>
      </c>
      <c r="C80" s="17" t="s">
        <v>509</v>
      </c>
      <c r="D80" s="10">
        <v>3848875.75</v>
      </c>
      <c r="E80" s="10">
        <v>3792680.36</v>
      </c>
      <c r="F80" s="54">
        <f t="shared" si="4"/>
        <v>56195.39000000013</v>
      </c>
      <c r="G80" s="55">
        <f t="shared" si="5"/>
        <v>0.98539953127871172</v>
      </c>
      <c r="H80" s="11"/>
    </row>
    <row r="81" spans="1:8" ht="25.5">
      <c r="A81" s="91" t="s">
        <v>510</v>
      </c>
      <c r="B81" s="62" t="s">
        <v>401</v>
      </c>
      <c r="C81" s="63" t="s">
        <v>511</v>
      </c>
      <c r="D81" s="64">
        <v>22676074</v>
      </c>
      <c r="E81" s="64">
        <v>21822989.27</v>
      </c>
      <c r="F81" s="52">
        <f t="shared" si="4"/>
        <v>853084.73000000045</v>
      </c>
      <c r="G81" s="53">
        <f t="shared" si="5"/>
        <v>0.96237952257520409</v>
      </c>
      <c r="H81" s="11"/>
    </row>
    <row r="82" spans="1:8" ht="38.25">
      <c r="A82" s="72" t="s">
        <v>512</v>
      </c>
      <c r="B82" s="16" t="s">
        <v>401</v>
      </c>
      <c r="C82" s="17" t="s">
        <v>513</v>
      </c>
      <c r="D82" s="10">
        <v>21734579</v>
      </c>
      <c r="E82" s="10">
        <v>21015618.469999999</v>
      </c>
      <c r="F82" s="54">
        <f t="shared" si="4"/>
        <v>718960.53000000119</v>
      </c>
      <c r="G82" s="55">
        <f t="shared" si="5"/>
        <v>0.96692088997905135</v>
      </c>
      <c r="H82" s="11"/>
    </row>
    <row r="83" spans="1:8" ht="51">
      <c r="A83" s="72" t="s">
        <v>406</v>
      </c>
      <c r="B83" s="16" t="s">
        <v>401</v>
      </c>
      <c r="C83" s="17" t="s">
        <v>514</v>
      </c>
      <c r="D83" s="10">
        <v>18291263</v>
      </c>
      <c r="E83" s="10">
        <v>17641183.109999999</v>
      </c>
      <c r="F83" s="54">
        <f t="shared" si="4"/>
        <v>650079.8900000006</v>
      </c>
      <c r="G83" s="55">
        <f t="shared" si="5"/>
        <v>0.96445954060143357</v>
      </c>
      <c r="H83" s="11"/>
    </row>
    <row r="84" spans="1:8">
      <c r="A84" s="72" t="s">
        <v>419</v>
      </c>
      <c r="B84" s="16" t="s">
        <v>401</v>
      </c>
      <c r="C84" s="17" t="s">
        <v>515</v>
      </c>
      <c r="D84" s="10">
        <v>18291263</v>
      </c>
      <c r="E84" s="10">
        <v>17641183.109999999</v>
      </c>
      <c r="F84" s="54">
        <f t="shared" si="4"/>
        <v>650079.8900000006</v>
      </c>
      <c r="G84" s="55">
        <f t="shared" si="5"/>
        <v>0.96445954060143357</v>
      </c>
      <c r="H84" s="11"/>
    </row>
    <row r="85" spans="1:8">
      <c r="A85" s="72" t="s">
        <v>516</v>
      </c>
      <c r="B85" s="16" t="s">
        <v>401</v>
      </c>
      <c r="C85" s="17" t="s">
        <v>517</v>
      </c>
      <c r="D85" s="10">
        <v>13686168</v>
      </c>
      <c r="E85" s="10">
        <v>13583555</v>
      </c>
      <c r="F85" s="54">
        <f t="shared" si="4"/>
        <v>102613</v>
      </c>
      <c r="G85" s="55">
        <f t="shared" si="5"/>
        <v>0.99250243019083206</v>
      </c>
      <c r="H85" s="11"/>
    </row>
    <row r="86" spans="1:8" ht="25.5">
      <c r="A86" s="72" t="s">
        <v>421</v>
      </c>
      <c r="B86" s="16" t="s">
        <v>401</v>
      </c>
      <c r="C86" s="17" t="s">
        <v>518</v>
      </c>
      <c r="D86" s="10">
        <v>471872</v>
      </c>
      <c r="E86" s="10">
        <v>42003.5</v>
      </c>
      <c r="F86" s="54">
        <f t="shared" si="4"/>
        <v>429868.5</v>
      </c>
      <c r="G86" s="55">
        <f t="shared" si="5"/>
        <v>8.9014605655771059E-2</v>
      </c>
      <c r="H86" s="11"/>
    </row>
    <row r="87" spans="1:8" ht="38.25">
      <c r="A87" s="72" t="s">
        <v>519</v>
      </c>
      <c r="B87" s="16" t="s">
        <v>401</v>
      </c>
      <c r="C87" s="17" t="s">
        <v>520</v>
      </c>
      <c r="D87" s="10">
        <v>4133223</v>
      </c>
      <c r="E87" s="10">
        <v>4015624.61</v>
      </c>
      <c r="F87" s="54">
        <f t="shared" si="4"/>
        <v>117598.39000000013</v>
      </c>
      <c r="G87" s="55">
        <f t="shared" si="5"/>
        <v>0.97154801712852168</v>
      </c>
      <c r="H87" s="11"/>
    </row>
    <row r="88" spans="1:8" ht="25.5">
      <c r="A88" s="72" t="s">
        <v>423</v>
      </c>
      <c r="B88" s="16" t="s">
        <v>401</v>
      </c>
      <c r="C88" s="17" t="s">
        <v>521</v>
      </c>
      <c r="D88" s="10">
        <v>3392416</v>
      </c>
      <c r="E88" s="10">
        <v>3357965.36</v>
      </c>
      <c r="F88" s="54">
        <f t="shared" si="4"/>
        <v>34450.64000000013</v>
      </c>
      <c r="G88" s="55">
        <f t="shared" si="5"/>
        <v>0.98984480676898112</v>
      </c>
      <c r="H88" s="11"/>
    </row>
    <row r="89" spans="1:8" ht="25.5">
      <c r="A89" s="72" t="s">
        <v>425</v>
      </c>
      <c r="B89" s="16" t="s">
        <v>401</v>
      </c>
      <c r="C89" s="17" t="s">
        <v>522</v>
      </c>
      <c r="D89" s="10">
        <v>3392416</v>
      </c>
      <c r="E89" s="10">
        <v>3357965.36</v>
      </c>
      <c r="F89" s="54">
        <f t="shared" si="4"/>
        <v>34450.64000000013</v>
      </c>
      <c r="G89" s="55">
        <f t="shared" si="5"/>
        <v>0.98984480676898112</v>
      </c>
      <c r="H89" s="11"/>
    </row>
    <row r="90" spans="1:8">
      <c r="A90" s="72" t="s">
        <v>427</v>
      </c>
      <c r="B90" s="16" t="s">
        <v>401</v>
      </c>
      <c r="C90" s="17" t="s">
        <v>523</v>
      </c>
      <c r="D90" s="10">
        <v>3392416</v>
      </c>
      <c r="E90" s="10">
        <v>3357965.36</v>
      </c>
      <c r="F90" s="54">
        <f t="shared" si="4"/>
        <v>34450.64000000013</v>
      </c>
      <c r="G90" s="55">
        <f t="shared" si="5"/>
        <v>0.98984480676898112</v>
      </c>
      <c r="H90" s="11"/>
    </row>
    <row r="91" spans="1:8">
      <c r="A91" s="72" t="s">
        <v>446</v>
      </c>
      <c r="B91" s="16" t="s">
        <v>401</v>
      </c>
      <c r="C91" s="17" t="s">
        <v>524</v>
      </c>
      <c r="D91" s="10">
        <v>50900</v>
      </c>
      <c r="E91" s="10">
        <v>16470</v>
      </c>
      <c r="F91" s="54">
        <f t="shared" si="4"/>
        <v>34430</v>
      </c>
      <c r="G91" s="55">
        <f t="shared" si="5"/>
        <v>0.32357563850687621</v>
      </c>
      <c r="H91" s="11"/>
    </row>
    <row r="92" spans="1:8">
      <c r="A92" s="72" t="s">
        <v>448</v>
      </c>
      <c r="B92" s="16" t="s">
        <v>401</v>
      </c>
      <c r="C92" s="17" t="s">
        <v>525</v>
      </c>
      <c r="D92" s="10">
        <v>50900</v>
      </c>
      <c r="E92" s="10">
        <v>16470</v>
      </c>
      <c r="F92" s="54">
        <f t="shared" si="4"/>
        <v>34430</v>
      </c>
      <c r="G92" s="55">
        <f t="shared" si="5"/>
        <v>0.32357563850687621</v>
      </c>
      <c r="H92" s="11"/>
    </row>
    <row r="93" spans="1:8" ht="25.5">
      <c r="A93" s="72" t="s">
        <v>450</v>
      </c>
      <c r="B93" s="16" t="s">
        <v>401</v>
      </c>
      <c r="C93" s="17" t="s">
        <v>526</v>
      </c>
      <c r="D93" s="10">
        <v>2462</v>
      </c>
      <c r="E93" s="10">
        <v>615</v>
      </c>
      <c r="F93" s="54">
        <f t="shared" si="4"/>
        <v>1847</v>
      </c>
      <c r="G93" s="55">
        <f t="shared" si="5"/>
        <v>0.24979691307879773</v>
      </c>
      <c r="H93" s="11"/>
    </row>
    <row r="94" spans="1:8">
      <c r="A94" s="72" t="s">
        <v>452</v>
      </c>
      <c r="B94" s="16" t="s">
        <v>401</v>
      </c>
      <c r="C94" s="17" t="s">
        <v>527</v>
      </c>
      <c r="D94" s="10">
        <v>48438</v>
      </c>
      <c r="E94" s="10">
        <v>15855</v>
      </c>
      <c r="F94" s="54">
        <f t="shared" si="4"/>
        <v>32583</v>
      </c>
      <c r="G94" s="55">
        <f t="shared" si="5"/>
        <v>0.32732565341260994</v>
      </c>
      <c r="H94" s="11"/>
    </row>
    <row r="95" spans="1:8">
      <c r="A95" s="72" t="s">
        <v>528</v>
      </c>
      <c r="B95" s="16" t="s">
        <v>401</v>
      </c>
      <c r="C95" s="17" t="s">
        <v>529</v>
      </c>
      <c r="D95" s="10">
        <v>390995</v>
      </c>
      <c r="E95" s="10">
        <v>390995</v>
      </c>
      <c r="F95" s="54">
        <f t="shared" si="4"/>
        <v>0</v>
      </c>
      <c r="G95" s="55">
        <f t="shared" si="5"/>
        <v>1</v>
      </c>
      <c r="H95" s="11"/>
    </row>
    <row r="96" spans="1:8">
      <c r="A96" s="72" t="s">
        <v>445</v>
      </c>
      <c r="B96" s="16" t="s">
        <v>401</v>
      </c>
      <c r="C96" s="17" t="s">
        <v>530</v>
      </c>
      <c r="D96" s="10">
        <v>390995</v>
      </c>
      <c r="E96" s="10">
        <v>390995</v>
      </c>
      <c r="F96" s="54">
        <f t="shared" si="4"/>
        <v>0</v>
      </c>
      <c r="G96" s="55">
        <f t="shared" si="5"/>
        <v>1</v>
      </c>
      <c r="H96" s="11"/>
    </row>
    <row r="97" spans="1:8">
      <c r="A97" s="72" t="s">
        <v>357</v>
      </c>
      <c r="B97" s="16" t="s">
        <v>401</v>
      </c>
      <c r="C97" s="17" t="s">
        <v>531</v>
      </c>
      <c r="D97" s="10">
        <v>390995</v>
      </c>
      <c r="E97" s="10">
        <v>390995</v>
      </c>
      <c r="F97" s="54">
        <f t="shared" si="4"/>
        <v>0</v>
      </c>
      <c r="G97" s="55">
        <f t="shared" si="5"/>
        <v>1</v>
      </c>
      <c r="H97" s="11"/>
    </row>
    <row r="98" spans="1:8" ht="25.5">
      <c r="A98" s="72" t="s">
        <v>532</v>
      </c>
      <c r="B98" s="16" t="s">
        <v>401</v>
      </c>
      <c r="C98" s="17" t="s">
        <v>533</v>
      </c>
      <c r="D98" s="10">
        <v>550500</v>
      </c>
      <c r="E98" s="10">
        <v>416375.8</v>
      </c>
      <c r="F98" s="54">
        <f t="shared" si="4"/>
        <v>134124.20000000001</v>
      </c>
      <c r="G98" s="55">
        <f t="shared" si="5"/>
        <v>0.75635930971843779</v>
      </c>
      <c r="H98" s="11"/>
    </row>
    <row r="99" spans="1:8" ht="25.5">
      <c r="A99" s="72" t="s">
        <v>423</v>
      </c>
      <c r="B99" s="16" t="s">
        <v>401</v>
      </c>
      <c r="C99" s="17" t="s">
        <v>534</v>
      </c>
      <c r="D99" s="10">
        <v>550500</v>
      </c>
      <c r="E99" s="10">
        <v>416375.8</v>
      </c>
      <c r="F99" s="54">
        <f t="shared" si="4"/>
        <v>134124.20000000001</v>
      </c>
      <c r="G99" s="55">
        <f t="shared" si="5"/>
        <v>0.75635930971843779</v>
      </c>
      <c r="H99" s="11"/>
    </row>
    <row r="100" spans="1:8" ht="25.5">
      <c r="A100" s="72" t="s">
        <v>425</v>
      </c>
      <c r="B100" s="16" t="s">
        <v>401</v>
      </c>
      <c r="C100" s="17" t="s">
        <v>535</v>
      </c>
      <c r="D100" s="10">
        <v>550500</v>
      </c>
      <c r="E100" s="10">
        <v>416375.8</v>
      </c>
      <c r="F100" s="54">
        <f t="shared" si="4"/>
        <v>134124.20000000001</v>
      </c>
      <c r="G100" s="55">
        <f t="shared" si="5"/>
        <v>0.75635930971843779</v>
      </c>
      <c r="H100" s="11"/>
    </row>
    <row r="101" spans="1:8">
      <c r="A101" s="72" t="s">
        <v>427</v>
      </c>
      <c r="B101" s="16" t="s">
        <v>401</v>
      </c>
      <c r="C101" s="17" t="s">
        <v>536</v>
      </c>
      <c r="D101" s="10">
        <v>550500</v>
      </c>
      <c r="E101" s="10">
        <v>416375.8</v>
      </c>
      <c r="F101" s="54">
        <f t="shared" si="4"/>
        <v>134124.20000000001</v>
      </c>
      <c r="G101" s="55">
        <f t="shared" si="5"/>
        <v>0.75635930971843779</v>
      </c>
      <c r="H101" s="11"/>
    </row>
    <row r="102" spans="1:8">
      <c r="A102" s="91" t="s">
        <v>537</v>
      </c>
      <c r="B102" s="62" t="s">
        <v>401</v>
      </c>
      <c r="C102" s="63" t="s">
        <v>538</v>
      </c>
      <c r="D102" s="64">
        <v>50549323.670000002</v>
      </c>
      <c r="E102" s="64">
        <v>38275372.57</v>
      </c>
      <c r="F102" s="52">
        <f t="shared" si="4"/>
        <v>12273951.100000001</v>
      </c>
      <c r="G102" s="53">
        <f t="shared" si="5"/>
        <v>0.75718861878097998</v>
      </c>
      <c r="H102" s="11"/>
    </row>
    <row r="103" spans="1:8">
      <c r="A103" s="72" t="s">
        <v>539</v>
      </c>
      <c r="B103" s="16" t="s">
        <v>401</v>
      </c>
      <c r="C103" s="17" t="s">
        <v>540</v>
      </c>
      <c r="D103" s="10">
        <v>120000</v>
      </c>
      <c r="E103" s="10">
        <v>118900</v>
      </c>
      <c r="F103" s="54">
        <f t="shared" si="4"/>
        <v>1100</v>
      </c>
      <c r="G103" s="55">
        <f t="shared" si="5"/>
        <v>0.99083333333333334</v>
      </c>
      <c r="H103" s="11"/>
    </row>
    <row r="104" spans="1:8" ht="25.5">
      <c r="A104" s="72" t="s">
        <v>423</v>
      </c>
      <c r="B104" s="16" t="s">
        <v>401</v>
      </c>
      <c r="C104" s="17" t="s">
        <v>541</v>
      </c>
      <c r="D104" s="10">
        <v>120000</v>
      </c>
      <c r="E104" s="10">
        <v>118900</v>
      </c>
      <c r="F104" s="54">
        <f t="shared" si="4"/>
        <v>1100</v>
      </c>
      <c r="G104" s="55">
        <f t="shared" si="5"/>
        <v>0.99083333333333334</v>
      </c>
      <c r="H104" s="11"/>
    </row>
    <row r="105" spans="1:8" ht="25.5">
      <c r="A105" s="72" t="s">
        <v>425</v>
      </c>
      <c r="B105" s="16" t="s">
        <v>401</v>
      </c>
      <c r="C105" s="17" t="s">
        <v>542</v>
      </c>
      <c r="D105" s="10">
        <v>120000</v>
      </c>
      <c r="E105" s="10">
        <v>118900</v>
      </c>
      <c r="F105" s="54">
        <f t="shared" si="4"/>
        <v>1100</v>
      </c>
      <c r="G105" s="55">
        <f t="shared" si="5"/>
        <v>0.99083333333333334</v>
      </c>
      <c r="H105" s="11"/>
    </row>
    <row r="106" spans="1:8">
      <c r="A106" s="72" t="s">
        <v>427</v>
      </c>
      <c r="B106" s="16" t="s">
        <v>401</v>
      </c>
      <c r="C106" s="17" t="s">
        <v>543</v>
      </c>
      <c r="D106" s="10">
        <v>120000</v>
      </c>
      <c r="E106" s="10">
        <v>118900</v>
      </c>
      <c r="F106" s="54">
        <f t="shared" si="4"/>
        <v>1100</v>
      </c>
      <c r="G106" s="55">
        <f t="shared" si="5"/>
        <v>0.99083333333333334</v>
      </c>
      <c r="H106" s="11"/>
    </row>
    <row r="107" spans="1:8">
      <c r="A107" s="72" t="s">
        <v>544</v>
      </c>
      <c r="B107" s="16" t="s">
        <v>401</v>
      </c>
      <c r="C107" s="17" t="s">
        <v>545</v>
      </c>
      <c r="D107" s="10">
        <v>3006630</v>
      </c>
      <c r="E107" s="10">
        <v>2823983.79</v>
      </c>
      <c r="F107" s="54">
        <f t="shared" si="4"/>
        <v>182646.20999999996</v>
      </c>
      <c r="G107" s="55">
        <f t="shared" si="5"/>
        <v>0.93925218267628541</v>
      </c>
      <c r="H107" s="11"/>
    </row>
    <row r="108" spans="1:8" ht="25.5">
      <c r="A108" s="72" t="s">
        <v>423</v>
      </c>
      <c r="B108" s="16" t="s">
        <v>401</v>
      </c>
      <c r="C108" s="17" t="s">
        <v>546</v>
      </c>
      <c r="D108" s="10">
        <v>473000</v>
      </c>
      <c r="E108" s="10">
        <v>461700</v>
      </c>
      <c r="F108" s="54">
        <f t="shared" si="4"/>
        <v>11300</v>
      </c>
      <c r="G108" s="55">
        <f t="shared" si="5"/>
        <v>0.97610993657505285</v>
      </c>
      <c r="H108" s="11"/>
    </row>
    <row r="109" spans="1:8" ht="25.5">
      <c r="A109" s="72" t="s">
        <v>425</v>
      </c>
      <c r="B109" s="16" t="s">
        <v>401</v>
      </c>
      <c r="C109" s="17" t="s">
        <v>547</v>
      </c>
      <c r="D109" s="10">
        <v>473000</v>
      </c>
      <c r="E109" s="10">
        <v>461700</v>
      </c>
      <c r="F109" s="54">
        <f t="shared" si="4"/>
        <v>11300</v>
      </c>
      <c r="G109" s="55">
        <f t="shared" si="5"/>
        <v>0.97610993657505285</v>
      </c>
      <c r="H109" s="11"/>
    </row>
    <row r="110" spans="1:8">
      <c r="A110" s="72" t="s">
        <v>427</v>
      </c>
      <c r="B110" s="16" t="s">
        <v>401</v>
      </c>
      <c r="C110" s="17" t="s">
        <v>548</v>
      </c>
      <c r="D110" s="10">
        <v>473000</v>
      </c>
      <c r="E110" s="10">
        <v>461700</v>
      </c>
      <c r="F110" s="54">
        <f t="shared" si="4"/>
        <v>11300</v>
      </c>
      <c r="G110" s="55">
        <f t="shared" si="5"/>
        <v>0.97610993657505285</v>
      </c>
      <c r="H110" s="11"/>
    </row>
    <row r="111" spans="1:8">
      <c r="A111" s="72" t="s">
        <v>445</v>
      </c>
      <c r="B111" s="16" t="s">
        <v>401</v>
      </c>
      <c r="C111" s="17" t="s">
        <v>549</v>
      </c>
      <c r="D111" s="10">
        <v>60000</v>
      </c>
      <c r="E111" s="10">
        <v>60000</v>
      </c>
      <c r="F111" s="54">
        <f t="shared" si="4"/>
        <v>0</v>
      </c>
      <c r="G111" s="55">
        <f t="shared" si="5"/>
        <v>1</v>
      </c>
      <c r="H111" s="11"/>
    </row>
    <row r="112" spans="1:8">
      <c r="A112" s="72" t="s">
        <v>357</v>
      </c>
      <c r="B112" s="16" t="s">
        <v>401</v>
      </c>
      <c r="C112" s="17" t="s">
        <v>550</v>
      </c>
      <c r="D112" s="10">
        <v>60000</v>
      </c>
      <c r="E112" s="10">
        <v>60000</v>
      </c>
      <c r="F112" s="54">
        <f t="shared" si="4"/>
        <v>0</v>
      </c>
      <c r="G112" s="55">
        <f t="shared" si="5"/>
        <v>1</v>
      </c>
      <c r="H112" s="11"/>
    </row>
    <row r="113" spans="1:8">
      <c r="A113" s="72" t="s">
        <v>446</v>
      </c>
      <c r="B113" s="16" t="s">
        <v>401</v>
      </c>
      <c r="C113" s="17" t="s">
        <v>551</v>
      </c>
      <c r="D113" s="10">
        <v>2473630</v>
      </c>
      <c r="E113" s="10">
        <v>2302283.79</v>
      </c>
      <c r="F113" s="54">
        <f t="shared" si="4"/>
        <v>171346.20999999996</v>
      </c>
      <c r="G113" s="55">
        <f t="shared" si="5"/>
        <v>0.93073086516576853</v>
      </c>
      <c r="H113" s="11"/>
    </row>
    <row r="114" spans="1:8" ht="38.25">
      <c r="A114" s="72" t="s">
        <v>552</v>
      </c>
      <c r="B114" s="16" t="s">
        <v>401</v>
      </c>
      <c r="C114" s="17" t="s">
        <v>553</v>
      </c>
      <c r="D114" s="10">
        <v>2473630</v>
      </c>
      <c r="E114" s="10">
        <v>2302283.79</v>
      </c>
      <c r="F114" s="54">
        <f t="shared" si="4"/>
        <v>171346.20999999996</v>
      </c>
      <c r="G114" s="55">
        <f t="shared" si="5"/>
        <v>0.93073086516576853</v>
      </c>
      <c r="H114" s="11"/>
    </row>
    <row r="115" spans="1:8" ht="51">
      <c r="A115" s="72" t="s">
        <v>554</v>
      </c>
      <c r="B115" s="16" t="s">
        <v>401</v>
      </c>
      <c r="C115" s="17" t="s">
        <v>555</v>
      </c>
      <c r="D115" s="10">
        <v>2473630</v>
      </c>
      <c r="E115" s="10">
        <v>2302283.79</v>
      </c>
      <c r="F115" s="54">
        <f t="shared" si="4"/>
        <v>171346.20999999996</v>
      </c>
      <c r="G115" s="55">
        <f t="shared" si="5"/>
        <v>0.93073086516576853</v>
      </c>
      <c r="H115" s="11"/>
    </row>
    <row r="116" spans="1:8">
      <c r="A116" s="72" t="s">
        <v>556</v>
      </c>
      <c r="B116" s="16" t="s">
        <v>401</v>
      </c>
      <c r="C116" s="17" t="s">
        <v>557</v>
      </c>
      <c r="D116" s="10">
        <v>34213321.909999996</v>
      </c>
      <c r="E116" s="10">
        <v>23879810.960000001</v>
      </c>
      <c r="F116" s="54">
        <f t="shared" si="4"/>
        <v>10333510.949999996</v>
      </c>
      <c r="G116" s="55">
        <f t="shared" si="5"/>
        <v>0.69796820732044496</v>
      </c>
      <c r="H116" s="11"/>
    </row>
    <row r="117" spans="1:8" ht="25.5">
      <c r="A117" s="72" t="s">
        <v>423</v>
      </c>
      <c r="B117" s="16" t="s">
        <v>401</v>
      </c>
      <c r="C117" s="17" t="s">
        <v>558</v>
      </c>
      <c r="D117" s="10">
        <v>34213321.909999996</v>
      </c>
      <c r="E117" s="10">
        <v>23879810.960000001</v>
      </c>
      <c r="F117" s="54">
        <f t="shared" si="4"/>
        <v>10333510.949999996</v>
      </c>
      <c r="G117" s="55">
        <f t="shared" si="5"/>
        <v>0.69796820732044496</v>
      </c>
      <c r="H117" s="11"/>
    </row>
    <row r="118" spans="1:8" ht="25.5">
      <c r="A118" s="72" t="s">
        <v>425</v>
      </c>
      <c r="B118" s="16" t="s">
        <v>401</v>
      </c>
      <c r="C118" s="17" t="s">
        <v>559</v>
      </c>
      <c r="D118" s="10">
        <v>34213321.909999996</v>
      </c>
      <c r="E118" s="10">
        <v>23879810.960000001</v>
      </c>
      <c r="F118" s="54">
        <f t="shared" si="4"/>
        <v>10333510.949999996</v>
      </c>
      <c r="G118" s="55">
        <f t="shared" si="5"/>
        <v>0.69796820732044496</v>
      </c>
      <c r="H118" s="11"/>
    </row>
    <row r="119" spans="1:8">
      <c r="A119" s="72" t="s">
        <v>427</v>
      </c>
      <c r="B119" s="16" t="s">
        <v>401</v>
      </c>
      <c r="C119" s="17" t="s">
        <v>560</v>
      </c>
      <c r="D119" s="10">
        <v>34213321.909999996</v>
      </c>
      <c r="E119" s="10">
        <v>23879810.960000001</v>
      </c>
      <c r="F119" s="54">
        <f t="shared" si="4"/>
        <v>10333510.949999996</v>
      </c>
      <c r="G119" s="55">
        <f t="shared" si="5"/>
        <v>0.69796820732044496</v>
      </c>
      <c r="H119" s="11"/>
    </row>
    <row r="120" spans="1:8">
      <c r="A120" s="72" t="s">
        <v>561</v>
      </c>
      <c r="B120" s="16" t="s">
        <v>401</v>
      </c>
      <c r="C120" s="17" t="s">
        <v>562</v>
      </c>
      <c r="D120" s="10">
        <v>203371.2</v>
      </c>
      <c r="E120" s="10">
        <v>186423.6</v>
      </c>
      <c r="F120" s="54">
        <f t="shared" si="4"/>
        <v>16947.600000000006</v>
      </c>
      <c r="G120" s="55">
        <f t="shared" si="5"/>
        <v>0.91666666666666663</v>
      </c>
      <c r="H120" s="11"/>
    </row>
    <row r="121" spans="1:8" ht="25.5">
      <c r="A121" s="72" t="s">
        <v>423</v>
      </c>
      <c r="B121" s="16" t="s">
        <v>401</v>
      </c>
      <c r="C121" s="17" t="s">
        <v>563</v>
      </c>
      <c r="D121" s="10">
        <v>203371.2</v>
      </c>
      <c r="E121" s="10">
        <v>186423.6</v>
      </c>
      <c r="F121" s="54">
        <f t="shared" si="4"/>
        <v>16947.600000000006</v>
      </c>
      <c r="G121" s="55">
        <f t="shared" si="5"/>
        <v>0.91666666666666663</v>
      </c>
      <c r="H121" s="11"/>
    </row>
    <row r="122" spans="1:8" ht="25.5">
      <c r="A122" s="72" t="s">
        <v>425</v>
      </c>
      <c r="B122" s="16" t="s">
        <v>401</v>
      </c>
      <c r="C122" s="17" t="s">
        <v>564</v>
      </c>
      <c r="D122" s="10">
        <v>203371.2</v>
      </c>
      <c r="E122" s="10">
        <v>186423.6</v>
      </c>
      <c r="F122" s="54">
        <f t="shared" si="4"/>
        <v>16947.600000000006</v>
      </c>
      <c r="G122" s="55">
        <f t="shared" si="5"/>
        <v>0.91666666666666663</v>
      </c>
      <c r="H122" s="11"/>
    </row>
    <row r="123" spans="1:8">
      <c r="A123" s="72" t="s">
        <v>427</v>
      </c>
      <c r="B123" s="16" t="s">
        <v>401</v>
      </c>
      <c r="C123" s="17" t="s">
        <v>565</v>
      </c>
      <c r="D123" s="10">
        <v>203371.2</v>
      </c>
      <c r="E123" s="10">
        <v>186423.6</v>
      </c>
      <c r="F123" s="54">
        <f t="shared" si="4"/>
        <v>16947.600000000006</v>
      </c>
      <c r="G123" s="55">
        <f t="shared" si="5"/>
        <v>0.91666666666666663</v>
      </c>
      <c r="H123" s="11"/>
    </row>
    <row r="124" spans="1:8">
      <c r="A124" s="72" t="s">
        <v>566</v>
      </c>
      <c r="B124" s="16" t="s">
        <v>401</v>
      </c>
      <c r="C124" s="17" t="s">
        <v>567</v>
      </c>
      <c r="D124" s="10">
        <v>13006000.560000001</v>
      </c>
      <c r="E124" s="10">
        <v>11266254.220000001</v>
      </c>
      <c r="F124" s="54">
        <f t="shared" si="4"/>
        <v>1739746.3399999999</v>
      </c>
      <c r="G124" s="55">
        <f t="shared" si="5"/>
        <v>0.86623510186900998</v>
      </c>
      <c r="H124" s="11"/>
    </row>
    <row r="125" spans="1:8" ht="25.5">
      <c r="A125" s="72" t="s">
        <v>423</v>
      </c>
      <c r="B125" s="16" t="s">
        <v>401</v>
      </c>
      <c r="C125" s="17" t="s">
        <v>568</v>
      </c>
      <c r="D125" s="10">
        <v>466027.66</v>
      </c>
      <c r="E125" s="10">
        <v>382880.52</v>
      </c>
      <c r="F125" s="54">
        <f t="shared" ref="F125:F173" si="6">D125-E125</f>
        <v>83147.139999999956</v>
      </c>
      <c r="G125" s="55">
        <f t="shared" ref="G125:G173" si="7">E125/D125</f>
        <v>0.82158325108857277</v>
      </c>
      <c r="H125" s="11"/>
    </row>
    <row r="126" spans="1:8" ht="25.5">
      <c r="A126" s="72" t="s">
        <v>425</v>
      </c>
      <c r="B126" s="16" t="s">
        <v>401</v>
      </c>
      <c r="C126" s="17" t="s">
        <v>569</v>
      </c>
      <c r="D126" s="10">
        <v>466027.66</v>
      </c>
      <c r="E126" s="10">
        <v>382880.52</v>
      </c>
      <c r="F126" s="54">
        <f t="shared" si="6"/>
        <v>83147.139999999956</v>
      </c>
      <c r="G126" s="55">
        <f t="shared" si="7"/>
        <v>0.82158325108857277</v>
      </c>
      <c r="H126" s="11"/>
    </row>
    <row r="127" spans="1:8">
      <c r="A127" s="72" t="s">
        <v>427</v>
      </c>
      <c r="B127" s="16" t="s">
        <v>401</v>
      </c>
      <c r="C127" s="17" t="s">
        <v>570</v>
      </c>
      <c r="D127" s="10">
        <v>466027.66</v>
      </c>
      <c r="E127" s="10">
        <v>382880.52</v>
      </c>
      <c r="F127" s="54">
        <f t="shared" si="6"/>
        <v>83147.139999999956</v>
      </c>
      <c r="G127" s="55">
        <f t="shared" si="7"/>
        <v>0.82158325108857277</v>
      </c>
      <c r="H127" s="11"/>
    </row>
    <row r="128" spans="1:8" ht="25.5">
      <c r="A128" s="72" t="s">
        <v>494</v>
      </c>
      <c r="B128" s="16" t="s">
        <v>401</v>
      </c>
      <c r="C128" s="17" t="s">
        <v>571</v>
      </c>
      <c r="D128" s="10">
        <v>8311502.4199999999</v>
      </c>
      <c r="E128" s="10">
        <v>8311502.4199999999</v>
      </c>
      <c r="F128" s="54">
        <f t="shared" si="6"/>
        <v>0</v>
      </c>
      <c r="G128" s="55">
        <f t="shared" si="7"/>
        <v>1</v>
      </c>
      <c r="H128" s="11"/>
    </row>
    <row r="129" spans="1:8">
      <c r="A129" s="72" t="s">
        <v>572</v>
      </c>
      <c r="B129" s="16" t="s">
        <v>401</v>
      </c>
      <c r="C129" s="17" t="s">
        <v>573</v>
      </c>
      <c r="D129" s="10">
        <v>8311502.4199999999</v>
      </c>
      <c r="E129" s="10">
        <v>8311502.4199999999</v>
      </c>
      <c r="F129" s="54">
        <f t="shared" si="6"/>
        <v>0</v>
      </c>
      <c r="G129" s="55">
        <f t="shared" si="7"/>
        <v>1</v>
      </c>
      <c r="H129" s="11"/>
    </row>
    <row r="130" spans="1:8" ht="51">
      <c r="A130" s="72" t="s">
        <v>574</v>
      </c>
      <c r="B130" s="16" t="s">
        <v>401</v>
      </c>
      <c r="C130" s="17" t="s">
        <v>575</v>
      </c>
      <c r="D130" s="10">
        <v>5756469.4199999999</v>
      </c>
      <c r="E130" s="10">
        <v>5756469.4199999999</v>
      </c>
      <c r="F130" s="54">
        <f t="shared" si="6"/>
        <v>0</v>
      </c>
      <c r="G130" s="55">
        <f t="shared" si="7"/>
        <v>1</v>
      </c>
      <c r="H130" s="11"/>
    </row>
    <row r="131" spans="1:8">
      <c r="A131" s="72" t="s">
        <v>576</v>
      </c>
      <c r="B131" s="16" t="s">
        <v>401</v>
      </c>
      <c r="C131" s="17" t="s">
        <v>577</v>
      </c>
      <c r="D131" s="10">
        <v>2555033</v>
      </c>
      <c r="E131" s="10">
        <v>2555033</v>
      </c>
      <c r="F131" s="54">
        <f t="shared" si="6"/>
        <v>0</v>
      </c>
      <c r="G131" s="55">
        <f t="shared" si="7"/>
        <v>1</v>
      </c>
      <c r="H131" s="11"/>
    </row>
    <row r="132" spans="1:8">
      <c r="A132" s="72" t="s">
        <v>446</v>
      </c>
      <c r="B132" s="16" t="s">
        <v>401</v>
      </c>
      <c r="C132" s="17" t="s">
        <v>578</v>
      </c>
      <c r="D132" s="10">
        <v>4228470.4800000004</v>
      </c>
      <c r="E132" s="10">
        <v>2571871.2799999998</v>
      </c>
      <c r="F132" s="54">
        <f t="shared" si="6"/>
        <v>1656599.2000000007</v>
      </c>
      <c r="G132" s="55">
        <f t="shared" si="7"/>
        <v>0.60822732289714354</v>
      </c>
      <c r="H132" s="11"/>
    </row>
    <row r="133" spans="1:8" ht="38.25">
      <c r="A133" s="72" t="s">
        <v>552</v>
      </c>
      <c r="B133" s="16" t="s">
        <v>401</v>
      </c>
      <c r="C133" s="17" t="s">
        <v>579</v>
      </c>
      <c r="D133" s="10">
        <v>4228470.4800000004</v>
      </c>
      <c r="E133" s="10">
        <v>2571871.2799999998</v>
      </c>
      <c r="F133" s="54">
        <f t="shared" si="6"/>
        <v>1656599.2000000007</v>
      </c>
      <c r="G133" s="55">
        <f t="shared" si="7"/>
        <v>0.60822732289714354</v>
      </c>
      <c r="H133" s="11"/>
    </row>
    <row r="134" spans="1:8" ht="51">
      <c r="A134" s="72" t="s">
        <v>554</v>
      </c>
      <c r="B134" s="16" t="s">
        <v>401</v>
      </c>
      <c r="C134" s="17" t="s">
        <v>580</v>
      </c>
      <c r="D134" s="10">
        <v>2997990</v>
      </c>
      <c r="E134" s="10">
        <v>1341890.8</v>
      </c>
      <c r="F134" s="54">
        <f t="shared" si="6"/>
        <v>1656099.2</v>
      </c>
      <c r="G134" s="55">
        <f t="shared" si="7"/>
        <v>0.44759682320488064</v>
      </c>
      <c r="H134" s="11"/>
    </row>
    <row r="135" spans="1:8" ht="51">
      <c r="A135" s="72" t="s">
        <v>581</v>
      </c>
      <c r="B135" s="16" t="s">
        <v>401</v>
      </c>
      <c r="C135" s="17" t="s">
        <v>582</v>
      </c>
      <c r="D135" s="10">
        <v>1230480.48</v>
      </c>
      <c r="E135" s="10">
        <v>1229980.48</v>
      </c>
      <c r="F135" s="54">
        <f t="shared" si="6"/>
        <v>500</v>
      </c>
      <c r="G135" s="55">
        <f t="shared" si="7"/>
        <v>0.99959365466732153</v>
      </c>
      <c r="H135" s="11"/>
    </row>
    <row r="136" spans="1:8">
      <c r="A136" s="91" t="s">
        <v>583</v>
      </c>
      <c r="B136" s="62" t="s">
        <v>401</v>
      </c>
      <c r="C136" s="63" t="s">
        <v>584</v>
      </c>
      <c r="D136" s="64">
        <v>181812427.52000001</v>
      </c>
      <c r="E136" s="64">
        <v>159536606.38999999</v>
      </c>
      <c r="F136" s="52">
        <f t="shared" si="6"/>
        <v>22275821.130000025</v>
      </c>
      <c r="G136" s="55">
        <f t="shared" si="7"/>
        <v>0.87747910616533842</v>
      </c>
      <c r="H136" s="11"/>
    </row>
    <row r="137" spans="1:8">
      <c r="A137" s="72" t="s">
        <v>585</v>
      </c>
      <c r="B137" s="16" t="s">
        <v>401</v>
      </c>
      <c r="C137" s="17" t="s">
        <v>586</v>
      </c>
      <c r="D137" s="10">
        <v>143119202.58000001</v>
      </c>
      <c r="E137" s="10">
        <v>128585811.61</v>
      </c>
      <c r="F137" s="54">
        <f t="shared" si="6"/>
        <v>14533390.970000014</v>
      </c>
      <c r="G137" s="55">
        <f t="shared" si="7"/>
        <v>0.89845254369778771</v>
      </c>
      <c r="H137" s="11"/>
    </row>
    <row r="138" spans="1:8" ht="25.5">
      <c r="A138" s="72" t="s">
        <v>423</v>
      </c>
      <c r="B138" s="16" t="s">
        <v>401</v>
      </c>
      <c r="C138" s="17" t="s">
        <v>587</v>
      </c>
      <c r="D138" s="10">
        <v>14689501.15</v>
      </c>
      <c r="E138" s="10">
        <v>14268532.85</v>
      </c>
      <c r="F138" s="54">
        <f t="shared" si="6"/>
        <v>420968.30000000075</v>
      </c>
      <c r="G138" s="55">
        <f t="shared" si="7"/>
        <v>0.97134223308869816</v>
      </c>
      <c r="H138" s="11"/>
    </row>
    <row r="139" spans="1:8" ht="25.5">
      <c r="A139" s="72" t="s">
        <v>425</v>
      </c>
      <c r="B139" s="16" t="s">
        <v>401</v>
      </c>
      <c r="C139" s="17" t="s">
        <v>588</v>
      </c>
      <c r="D139" s="10">
        <v>14689501.15</v>
      </c>
      <c r="E139" s="10">
        <v>14268532.85</v>
      </c>
      <c r="F139" s="54">
        <f t="shared" si="6"/>
        <v>420968.30000000075</v>
      </c>
      <c r="G139" s="55">
        <f t="shared" si="7"/>
        <v>0.97134223308869816</v>
      </c>
      <c r="H139" s="11"/>
    </row>
    <row r="140" spans="1:8">
      <c r="A140" s="72" t="s">
        <v>427</v>
      </c>
      <c r="B140" s="16" t="s">
        <v>401</v>
      </c>
      <c r="C140" s="17" t="s">
        <v>589</v>
      </c>
      <c r="D140" s="10">
        <v>14689501.15</v>
      </c>
      <c r="E140" s="10">
        <v>14268532.85</v>
      </c>
      <c r="F140" s="54">
        <f t="shared" si="6"/>
        <v>420968.30000000075</v>
      </c>
      <c r="G140" s="55">
        <f t="shared" si="7"/>
        <v>0.97134223308869816</v>
      </c>
      <c r="H140" s="11"/>
    </row>
    <row r="141" spans="1:8" ht="25.5">
      <c r="A141" s="72" t="s">
        <v>590</v>
      </c>
      <c r="B141" s="16" t="s">
        <v>401</v>
      </c>
      <c r="C141" s="17" t="s">
        <v>591</v>
      </c>
      <c r="D141" s="10">
        <v>92457061.049999997</v>
      </c>
      <c r="E141" s="10">
        <v>83837528.760000005</v>
      </c>
      <c r="F141" s="54">
        <f t="shared" si="6"/>
        <v>8619532.2899999917</v>
      </c>
      <c r="G141" s="55">
        <f t="shared" si="7"/>
        <v>0.90677259051811498</v>
      </c>
      <c r="H141" s="11"/>
    </row>
    <row r="142" spans="1:8">
      <c r="A142" s="72" t="s">
        <v>592</v>
      </c>
      <c r="B142" s="16" t="s">
        <v>401</v>
      </c>
      <c r="C142" s="17" t="s">
        <v>593</v>
      </c>
      <c r="D142" s="10">
        <v>92457061.049999997</v>
      </c>
      <c r="E142" s="10">
        <v>83837528.760000005</v>
      </c>
      <c r="F142" s="54">
        <f t="shared" si="6"/>
        <v>8619532.2899999917</v>
      </c>
      <c r="G142" s="55">
        <f t="shared" si="7"/>
        <v>0.90677259051811498</v>
      </c>
      <c r="H142" s="11"/>
    </row>
    <row r="143" spans="1:8" ht="38.25">
      <c r="A143" s="72" t="s">
        <v>594</v>
      </c>
      <c r="B143" s="16" t="s">
        <v>401</v>
      </c>
      <c r="C143" s="17" t="s">
        <v>595</v>
      </c>
      <c r="D143" s="10">
        <v>92457061.049999997</v>
      </c>
      <c r="E143" s="10">
        <v>83837528.760000005</v>
      </c>
      <c r="F143" s="54">
        <f t="shared" si="6"/>
        <v>8619532.2899999917</v>
      </c>
      <c r="G143" s="55">
        <f t="shared" si="7"/>
        <v>0.90677259051811498</v>
      </c>
      <c r="H143" s="11"/>
    </row>
    <row r="144" spans="1:8">
      <c r="A144" s="72" t="s">
        <v>446</v>
      </c>
      <c r="B144" s="16" t="s">
        <v>401</v>
      </c>
      <c r="C144" s="17" t="s">
        <v>596</v>
      </c>
      <c r="D144" s="10">
        <v>35972640.380000003</v>
      </c>
      <c r="E144" s="10">
        <v>30479750</v>
      </c>
      <c r="F144" s="54">
        <f t="shared" si="6"/>
        <v>5492890.3800000027</v>
      </c>
      <c r="G144" s="55">
        <f t="shared" si="7"/>
        <v>0.84730366406314928</v>
      </c>
      <c r="H144" s="11"/>
    </row>
    <row r="145" spans="1:8">
      <c r="A145" s="72" t="s">
        <v>448</v>
      </c>
      <c r="B145" s="16" t="s">
        <v>401</v>
      </c>
      <c r="C145" s="17" t="s">
        <v>597</v>
      </c>
      <c r="D145" s="10">
        <v>35972640.380000003</v>
      </c>
      <c r="E145" s="10">
        <v>30479750</v>
      </c>
      <c r="F145" s="54">
        <f t="shared" si="6"/>
        <v>5492890.3800000027</v>
      </c>
      <c r="G145" s="55">
        <f t="shared" si="7"/>
        <v>0.84730366406314928</v>
      </c>
      <c r="H145" s="11"/>
    </row>
    <row r="146" spans="1:8">
      <c r="A146" s="72" t="s">
        <v>508</v>
      </c>
      <c r="B146" s="16" t="s">
        <v>401</v>
      </c>
      <c r="C146" s="17" t="s">
        <v>598</v>
      </c>
      <c r="D146" s="10">
        <v>35972640.380000003</v>
      </c>
      <c r="E146" s="10">
        <v>30479750</v>
      </c>
      <c r="F146" s="54">
        <f t="shared" si="6"/>
        <v>5492890.3800000027</v>
      </c>
      <c r="G146" s="55">
        <f t="shared" si="7"/>
        <v>0.84730366406314928</v>
      </c>
      <c r="H146" s="11"/>
    </row>
    <row r="147" spans="1:8">
      <c r="A147" s="72" t="s">
        <v>599</v>
      </c>
      <c r="B147" s="16" t="s">
        <v>401</v>
      </c>
      <c r="C147" s="17" t="s">
        <v>600</v>
      </c>
      <c r="D147" s="10">
        <v>11125017.210000001</v>
      </c>
      <c r="E147" s="10">
        <v>5148891.75</v>
      </c>
      <c r="F147" s="54">
        <f t="shared" si="6"/>
        <v>5976125.4600000009</v>
      </c>
      <c r="G147" s="55">
        <f t="shared" si="7"/>
        <v>0.46282101436857009</v>
      </c>
      <c r="H147" s="11"/>
    </row>
    <row r="148" spans="1:8" ht="25.5">
      <c r="A148" s="72" t="s">
        <v>423</v>
      </c>
      <c r="B148" s="16" t="s">
        <v>401</v>
      </c>
      <c r="C148" s="17" t="s">
        <v>601</v>
      </c>
      <c r="D148" s="10">
        <v>10848317.210000001</v>
      </c>
      <c r="E148" s="10">
        <v>4872191.75</v>
      </c>
      <c r="F148" s="54">
        <f t="shared" si="6"/>
        <v>5976125.4600000009</v>
      </c>
      <c r="G148" s="55">
        <f t="shared" si="7"/>
        <v>0.44911958746088321</v>
      </c>
      <c r="H148" s="11"/>
    </row>
    <row r="149" spans="1:8" ht="25.5">
      <c r="A149" s="72" t="s">
        <v>425</v>
      </c>
      <c r="B149" s="16" t="s">
        <v>401</v>
      </c>
      <c r="C149" s="17" t="s">
        <v>602</v>
      </c>
      <c r="D149" s="10">
        <v>10848317.210000001</v>
      </c>
      <c r="E149" s="10">
        <v>4872191.75</v>
      </c>
      <c r="F149" s="54">
        <f t="shared" si="6"/>
        <v>5976125.4600000009</v>
      </c>
      <c r="G149" s="55">
        <f t="shared" si="7"/>
        <v>0.44911958746088321</v>
      </c>
      <c r="H149" s="11"/>
    </row>
    <row r="150" spans="1:8" ht="25.5">
      <c r="A150" s="72" t="s">
        <v>482</v>
      </c>
      <c r="B150" s="16" t="s">
        <v>401</v>
      </c>
      <c r="C150" s="17" t="s">
        <v>603</v>
      </c>
      <c r="D150" s="10">
        <v>4939680</v>
      </c>
      <c r="E150" s="10">
        <v>0</v>
      </c>
      <c r="F150" s="54">
        <f t="shared" si="6"/>
        <v>4939680</v>
      </c>
      <c r="G150" s="55">
        <f t="shared" si="7"/>
        <v>0</v>
      </c>
      <c r="H150" s="11"/>
    </row>
    <row r="151" spans="1:8">
      <c r="A151" s="72" t="s">
        <v>427</v>
      </c>
      <c r="B151" s="16" t="s">
        <v>401</v>
      </c>
      <c r="C151" s="17" t="s">
        <v>604</v>
      </c>
      <c r="D151" s="10">
        <v>5908637.21</v>
      </c>
      <c r="E151" s="10">
        <v>4872191.75</v>
      </c>
      <c r="F151" s="54">
        <f t="shared" si="6"/>
        <v>1036445.46</v>
      </c>
      <c r="G151" s="55">
        <f t="shared" si="7"/>
        <v>0.82458806943741936</v>
      </c>
      <c r="H151" s="11"/>
    </row>
    <row r="152" spans="1:8">
      <c r="A152" s="72" t="s">
        <v>445</v>
      </c>
      <c r="B152" s="16" t="s">
        <v>401</v>
      </c>
      <c r="C152" s="17" t="s">
        <v>605</v>
      </c>
      <c r="D152" s="10">
        <v>276700</v>
      </c>
      <c r="E152" s="10">
        <v>276700</v>
      </c>
      <c r="F152" s="54">
        <f t="shared" si="6"/>
        <v>0</v>
      </c>
      <c r="G152" s="55">
        <f t="shared" si="7"/>
        <v>1</v>
      </c>
      <c r="H152" s="11"/>
    </row>
    <row r="153" spans="1:8">
      <c r="A153" s="72" t="s">
        <v>357</v>
      </c>
      <c r="B153" s="16" t="s">
        <v>401</v>
      </c>
      <c r="C153" s="17" t="s">
        <v>606</v>
      </c>
      <c r="D153" s="10">
        <v>276700</v>
      </c>
      <c r="E153" s="10">
        <v>276700</v>
      </c>
      <c r="F153" s="54">
        <f t="shared" si="6"/>
        <v>0</v>
      </c>
      <c r="G153" s="55">
        <f t="shared" si="7"/>
        <v>1</v>
      </c>
      <c r="H153" s="11"/>
    </row>
    <row r="154" spans="1:8">
      <c r="A154" s="72" t="s">
        <v>607</v>
      </c>
      <c r="B154" s="16" t="s">
        <v>401</v>
      </c>
      <c r="C154" s="17" t="s">
        <v>608</v>
      </c>
      <c r="D154" s="10">
        <v>17249557.129999999</v>
      </c>
      <c r="E154" s="10">
        <v>16075555.380000001</v>
      </c>
      <c r="F154" s="54">
        <f t="shared" si="6"/>
        <v>1174001.7499999981</v>
      </c>
      <c r="G154" s="55">
        <f t="shared" si="7"/>
        <v>0.93194018019406399</v>
      </c>
      <c r="H154" s="11"/>
    </row>
    <row r="155" spans="1:8" ht="25.5">
      <c r="A155" s="72" t="s">
        <v>423</v>
      </c>
      <c r="B155" s="16" t="s">
        <v>401</v>
      </c>
      <c r="C155" s="17" t="s">
        <v>609</v>
      </c>
      <c r="D155" s="10">
        <v>2150168</v>
      </c>
      <c r="E155" s="10">
        <v>976166.25</v>
      </c>
      <c r="F155" s="54">
        <f t="shared" si="6"/>
        <v>1174001.75</v>
      </c>
      <c r="G155" s="55">
        <f t="shared" si="7"/>
        <v>0.45399533896886196</v>
      </c>
      <c r="H155" s="11"/>
    </row>
    <row r="156" spans="1:8" ht="25.5">
      <c r="A156" s="72" t="s">
        <v>425</v>
      </c>
      <c r="B156" s="16" t="s">
        <v>401</v>
      </c>
      <c r="C156" s="17" t="s">
        <v>610</v>
      </c>
      <c r="D156" s="10">
        <v>2150168</v>
      </c>
      <c r="E156" s="10">
        <v>976166.25</v>
      </c>
      <c r="F156" s="54">
        <f t="shared" si="6"/>
        <v>1174001.75</v>
      </c>
      <c r="G156" s="55">
        <f t="shared" si="7"/>
        <v>0.45399533896886196</v>
      </c>
      <c r="H156" s="11"/>
    </row>
    <row r="157" spans="1:8">
      <c r="A157" s="72" t="s">
        <v>427</v>
      </c>
      <c r="B157" s="16" t="s">
        <v>401</v>
      </c>
      <c r="C157" s="17" t="s">
        <v>611</v>
      </c>
      <c r="D157" s="10">
        <v>2150168</v>
      </c>
      <c r="E157" s="10">
        <v>976166.25</v>
      </c>
      <c r="F157" s="54">
        <f t="shared" si="6"/>
        <v>1174001.75</v>
      </c>
      <c r="G157" s="55">
        <f t="shared" si="7"/>
        <v>0.45399533896886196</v>
      </c>
      <c r="H157" s="11"/>
    </row>
    <row r="158" spans="1:8">
      <c r="A158" s="72" t="s">
        <v>445</v>
      </c>
      <c r="B158" s="16" t="s">
        <v>401</v>
      </c>
      <c r="C158" s="17" t="s">
        <v>612</v>
      </c>
      <c r="D158" s="10">
        <v>15099389.130000001</v>
      </c>
      <c r="E158" s="10">
        <v>15099389.130000001</v>
      </c>
      <c r="F158" s="54">
        <f t="shared" si="6"/>
        <v>0</v>
      </c>
      <c r="G158" s="55">
        <f t="shared" si="7"/>
        <v>1</v>
      </c>
      <c r="H158" s="11"/>
    </row>
    <row r="159" spans="1:8">
      <c r="A159" s="72" t="s">
        <v>613</v>
      </c>
      <c r="B159" s="16" t="s">
        <v>401</v>
      </c>
      <c r="C159" s="17" t="s">
        <v>614</v>
      </c>
      <c r="D159" s="10">
        <v>4264400</v>
      </c>
      <c r="E159" s="10">
        <v>4264400</v>
      </c>
      <c r="F159" s="54">
        <f t="shared" si="6"/>
        <v>0</v>
      </c>
      <c r="G159" s="55">
        <f t="shared" si="7"/>
        <v>1</v>
      </c>
      <c r="H159" s="11"/>
    </row>
    <row r="160" spans="1:8" ht="38.25">
      <c r="A160" s="72" t="s">
        <v>615</v>
      </c>
      <c r="B160" s="16" t="s">
        <v>401</v>
      </c>
      <c r="C160" s="17" t="s">
        <v>616</v>
      </c>
      <c r="D160" s="10">
        <v>4264400</v>
      </c>
      <c r="E160" s="10">
        <v>4264400</v>
      </c>
      <c r="F160" s="54">
        <f t="shared" si="6"/>
        <v>0</v>
      </c>
      <c r="G160" s="55">
        <f t="shared" si="7"/>
        <v>1</v>
      </c>
      <c r="H160" s="11"/>
    </row>
    <row r="161" spans="1:8">
      <c r="A161" s="72" t="s">
        <v>357</v>
      </c>
      <c r="B161" s="16" t="s">
        <v>401</v>
      </c>
      <c r="C161" s="17" t="s">
        <v>617</v>
      </c>
      <c r="D161" s="10">
        <v>10834989.130000001</v>
      </c>
      <c r="E161" s="10">
        <v>10834989.130000001</v>
      </c>
      <c r="F161" s="54">
        <f t="shared" si="6"/>
        <v>0</v>
      </c>
      <c r="G161" s="55">
        <f t="shared" si="7"/>
        <v>1</v>
      </c>
      <c r="H161" s="11"/>
    </row>
    <row r="162" spans="1:8" ht="25.5">
      <c r="A162" s="72" t="s">
        <v>620</v>
      </c>
      <c r="B162" s="16" t="s">
        <v>401</v>
      </c>
      <c r="C162" s="17" t="s">
        <v>621</v>
      </c>
      <c r="D162" s="10">
        <v>10318650.6</v>
      </c>
      <c r="E162" s="10">
        <v>9726347.6500000004</v>
      </c>
      <c r="F162" s="54">
        <f t="shared" si="6"/>
        <v>592302.94999999925</v>
      </c>
      <c r="G162" s="55">
        <f t="shared" si="7"/>
        <v>0.94259879775365207</v>
      </c>
      <c r="H162" s="11"/>
    </row>
    <row r="163" spans="1:8" ht="51">
      <c r="A163" s="72" t="s">
        <v>406</v>
      </c>
      <c r="B163" s="16" t="s">
        <v>401</v>
      </c>
      <c r="C163" s="17" t="s">
        <v>622</v>
      </c>
      <c r="D163" s="10">
        <v>8897100</v>
      </c>
      <c r="E163" s="10">
        <v>8716739.9499999993</v>
      </c>
      <c r="F163" s="54">
        <f t="shared" si="6"/>
        <v>180360.05000000075</v>
      </c>
      <c r="G163" s="55">
        <f t="shared" si="7"/>
        <v>0.97972822043137642</v>
      </c>
      <c r="H163" s="11"/>
    </row>
    <row r="164" spans="1:8">
      <c r="A164" s="72" t="s">
        <v>419</v>
      </c>
      <c r="B164" s="16" t="s">
        <v>401</v>
      </c>
      <c r="C164" s="17" t="s">
        <v>623</v>
      </c>
      <c r="D164" s="10">
        <v>8897100</v>
      </c>
      <c r="E164" s="10">
        <v>8716739.9499999993</v>
      </c>
      <c r="F164" s="54">
        <f t="shared" si="6"/>
        <v>180360.05000000075</v>
      </c>
      <c r="G164" s="55">
        <f t="shared" si="7"/>
        <v>0.97972822043137642</v>
      </c>
      <c r="H164" s="11"/>
    </row>
    <row r="165" spans="1:8">
      <c r="A165" s="72" t="s">
        <v>516</v>
      </c>
      <c r="B165" s="16" t="s">
        <v>401</v>
      </c>
      <c r="C165" s="17" t="s">
        <v>624</v>
      </c>
      <c r="D165" s="10">
        <v>6785368</v>
      </c>
      <c r="E165" s="10">
        <v>6718185.9699999997</v>
      </c>
      <c r="F165" s="54">
        <f t="shared" si="6"/>
        <v>67182.030000000261</v>
      </c>
      <c r="G165" s="55">
        <f t="shared" si="7"/>
        <v>0.9900989850513634</v>
      </c>
      <c r="H165" s="11"/>
    </row>
    <row r="166" spans="1:8" ht="25.5">
      <c r="A166" s="72" t="s">
        <v>421</v>
      </c>
      <c r="B166" s="16" t="s">
        <v>401</v>
      </c>
      <c r="C166" s="17" t="s">
        <v>625</v>
      </c>
      <c r="D166" s="10">
        <v>62681</v>
      </c>
      <c r="E166" s="10">
        <v>51885.2</v>
      </c>
      <c r="F166" s="54">
        <f t="shared" si="6"/>
        <v>10795.800000000003</v>
      </c>
      <c r="G166" s="55">
        <f t="shared" si="7"/>
        <v>0.82776598969384663</v>
      </c>
      <c r="H166" s="11"/>
    </row>
    <row r="167" spans="1:8" ht="38.25">
      <c r="A167" s="72" t="s">
        <v>519</v>
      </c>
      <c r="B167" s="16" t="s">
        <v>401</v>
      </c>
      <c r="C167" s="17" t="s">
        <v>626</v>
      </c>
      <c r="D167" s="10">
        <v>2049051</v>
      </c>
      <c r="E167" s="10">
        <v>1946668.78</v>
      </c>
      <c r="F167" s="54">
        <f t="shared" si="6"/>
        <v>102382.21999999997</v>
      </c>
      <c r="G167" s="55">
        <f t="shared" si="7"/>
        <v>0.95003432320620618</v>
      </c>
      <c r="H167" s="11"/>
    </row>
    <row r="168" spans="1:8" ht="25.5">
      <c r="A168" s="72" t="s">
        <v>423</v>
      </c>
      <c r="B168" s="16" t="s">
        <v>401</v>
      </c>
      <c r="C168" s="17" t="s">
        <v>627</v>
      </c>
      <c r="D168" s="10">
        <v>862050.6</v>
      </c>
      <c r="E168" s="10">
        <v>714407.7</v>
      </c>
      <c r="F168" s="54">
        <f t="shared" si="6"/>
        <v>147642.90000000002</v>
      </c>
      <c r="G168" s="55">
        <f t="shared" si="7"/>
        <v>0.82873058727643134</v>
      </c>
      <c r="H168" s="11"/>
    </row>
    <row r="169" spans="1:8" ht="25.5">
      <c r="A169" s="72" t="s">
        <v>425</v>
      </c>
      <c r="B169" s="16" t="s">
        <v>401</v>
      </c>
      <c r="C169" s="17" t="s">
        <v>628</v>
      </c>
      <c r="D169" s="10">
        <v>862050.6</v>
      </c>
      <c r="E169" s="10">
        <v>714407.7</v>
      </c>
      <c r="F169" s="54">
        <f t="shared" si="6"/>
        <v>147642.90000000002</v>
      </c>
      <c r="G169" s="55">
        <f t="shared" si="7"/>
        <v>0.82873058727643134</v>
      </c>
      <c r="H169" s="11"/>
    </row>
    <row r="170" spans="1:8">
      <c r="A170" s="72" t="s">
        <v>427</v>
      </c>
      <c r="B170" s="16" t="s">
        <v>401</v>
      </c>
      <c r="C170" s="17" t="s">
        <v>629</v>
      </c>
      <c r="D170" s="10">
        <v>862050.6</v>
      </c>
      <c r="E170" s="10">
        <v>714407.7</v>
      </c>
      <c r="F170" s="54">
        <f t="shared" si="6"/>
        <v>147642.90000000002</v>
      </c>
      <c r="G170" s="55">
        <f t="shared" si="7"/>
        <v>0.82873058727643134</v>
      </c>
      <c r="H170" s="11"/>
    </row>
    <row r="171" spans="1:8">
      <c r="A171" s="72" t="s">
        <v>446</v>
      </c>
      <c r="B171" s="16" t="s">
        <v>401</v>
      </c>
      <c r="C171" s="17" t="s">
        <v>630</v>
      </c>
      <c r="D171" s="10">
        <v>559500</v>
      </c>
      <c r="E171" s="10">
        <v>295200</v>
      </c>
      <c r="F171" s="54">
        <f t="shared" si="6"/>
        <v>264300</v>
      </c>
      <c r="G171" s="55">
        <f t="shared" si="7"/>
        <v>0.5276139410187668</v>
      </c>
      <c r="H171" s="11"/>
    </row>
    <row r="172" spans="1:8">
      <c r="A172" s="72" t="s">
        <v>448</v>
      </c>
      <c r="B172" s="16" t="s">
        <v>401</v>
      </c>
      <c r="C172" s="17" t="s">
        <v>631</v>
      </c>
      <c r="D172" s="10">
        <v>559500</v>
      </c>
      <c r="E172" s="10">
        <v>295200</v>
      </c>
      <c r="F172" s="54">
        <f t="shared" si="6"/>
        <v>264300</v>
      </c>
      <c r="G172" s="55">
        <f t="shared" si="7"/>
        <v>0.5276139410187668</v>
      </c>
      <c r="H172" s="11"/>
    </row>
    <row r="173" spans="1:8" ht="25.5">
      <c r="A173" s="72" t="s">
        <v>450</v>
      </c>
      <c r="B173" s="16" t="s">
        <v>401</v>
      </c>
      <c r="C173" s="17" t="s">
        <v>632</v>
      </c>
      <c r="D173" s="10">
        <v>21500</v>
      </c>
      <c r="E173" s="10">
        <v>0</v>
      </c>
      <c r="F173" s="54">
        <f t="shared" si="6"/>
        <v>21500</v>
      </c>
      <c r="G173" s="55">
        <f t="shared" si="7"/>
        <v>0</v>
      </c>
      <c r="H173" s="11"/>
    </row>
    <row r="174" spans="1:8">
      <c r="A174" s="72" t="s">
        <v>508</v>
      </c>
      <c r="B174" s="16" t="s">
        <v>401</v>
      </c>
      <c r="C174" s="17" t="s">
        <v>633</v>
      </c>
      <c r="D174" s="10">
        <v>538000</v>
      </c>
      <c r="E174" s="10">
        <v>295200</v>
      </c>
      <c r="F174" s="54">
        <f t="shared" ref="F174:F237" si="8">D174-E174</f>
        <v>242800</v>
      </c>
      <c r="G174" s="55">
        <f t="shared" ref="G174:G237" si="9">E174/D174</f>
        <v>0.54869888475836426</v>
      </c>
      <c r="H174" s="11"/>
    </row>
    <row r="175" spans="1:8">
      <c r="A175" s="91" t="s">
        <v>634</v>
      </c>
      <c r="B175" s="62" t="s">
        <v>401</v>
      </c>
      <c r="C175" s="63" t="s">
        <v>635</v>
      </c>
      <c r="D175" s="64">
        <v>1351386616.6900001</v>
      </c>
      <c r="E175" s="64">
        <v>1349032654.1700001</v>
      </c>
      <c r="F175" s="52">
        <f t="shared" si="8"/>
        <v>2353962.5199999809</v>
      </c>
      <c r="G175" s="53">
        <f t="shared" si="9"/>
        <v>0.9982581131920889</v>
      </c>
      <c r="H175" s="11"/>
    </row>
    <row r="176" spans="1:8">
      <c r="A176" s="72" t="s">
        <v>636</v>
      </c>
      <c r="B176" s="16" t="s">
        <v>401</v>
      </c>
      <c r="C176" s="17" t="s">
        <v>637</v>
      </c>
      <c r="D176" s="10">
        <v>502302750.66000003</v>
      </c>
      <c r="E176" s="10">
        <v>502282153.83999997</v>
      </c>
      <c r="F176" s="54">
        <f t="shared" si="8"/>
        <v>20596.820000052452</v>
      </c>
      <c r="G176" s="55">
        <f t="shared" si="9"/>
        <v>0.99995899520762532</v>
      </c>
      <c r="H176" s="11"/>
    </row>
    <row r="177" spans="1:8" ht="25.5">
      <c r="A177" s="72" t="s">
        <v>494</v>
      </c>
      <c r="B177" s="16" t="s">
        <v>401</v>
      </c>
      <c r="C177" s="17" t="s">
        <v>638</v>
      </c>
      <c r="D177" s="10">
        <v>502302750.66000003</v>
      </c>
      <c r="E177" s="10">
        <v>502282153.83999997</v>
      </c>
      <c r="F177" s="54">
        <f t="shared" si="8"/>
        <v>20596.820000052452</v>
      </c>
      <c r="G177" s="55">
        <f t="shared" si="9"/>
        <v>0.99995899520762532</v>
      </c>
      <c r="H177" s="11"/>
    </row>
    <row r="178" spans="1:8">
      <c r="A178" s="72" t="s">
        <v>618</v>
      </c>
      <c r="B178" s="16" t="s">
        <v>401</v>
      </c>
      <c r="C178" s="17" t="s">
        <v>639</v>
      </c>
      <c r="D178" s="10">
        <v>107468217.11</v>
      </c>
      <c r="E178" s="10">
        <v>107468006.31</v>
      </c>
      <c r="F178" s="54">
        <f t="shared" si="8"/>
        <v>210.79999999701977</v>
      </c>
      <c r="G178" s="55">
        <f t="shared" si="9"/>
        <v>0.99999803848983759</v>
      </c>
      <c r="H178" s="11"/>
    </row>
    <row r="179" spans="1:8" ht="51">
      <c r="A179" s="72" t="s">
        <v>619</v>
      </c>
      <c r="B179" s="16" t="s">
        <v>401</v>
      </c>
      <c r="C179" s="17" t="s">
        <v>640</v>
      </c>
      <c r="D179" s="10">
        <v>103725999.12</v>
      </c>
      <c r="E179" s="10">
        <v>103725999.12</v>
      </c>
      <c r="F179" s="54">
        <f t="shared" si="8"/>
        <v>0</v>
      </c>
      <c r="G179" s="55">
        <f t="shared" si="9"/>
        <v>1</v>
      </c>
      <c r="H179" s="11"/>
    </row>
    <row r="180" spans="1:8">
      <c r="A180" s="72" t="s">
        <v>641</v>
      </c>
      <c r="B180" s="16" t="s">
        <v>401</v>
      </c>
      <c r="C180" s="17" t="s">
        <v>642</v>
      </c>
      <c r="D180" s="10">
        <v>3742217.99</v>
      </c>
      <c r="E180" s="10">
        <v>3742007.19</v>
      </c>
      <c r="F180" s="54">
        <f t="shared" si="8"/>
        <v>210.8000000002794</v>
      </c>
      <c r="G180" s="55">
        <f t="shared" si="9"/>
        <v>0.99994366977002314</v>
      </c>
      <c r="H180" s="11"/>
    </row>
    <row r="181" spans="1:8">
      <c r="A181" s="72" t="s">
        <v>572</v>
      </c>
      <c r="B181" s="16" t="s">
        <v>401</v>
      </c>
      <c r="C181" s="17" t="s">
        <v>643</v>
      </c>
      <c r="D181" s="10">
        <v>394834533.55000001</v>
      </c>
      <c r="E181" s="10">
        <v>394814147.52999997</v>
      </c>
      <c r="F181" s="54">
        <f t="shared" si="8"/>
        <v>20386.020000040531</v>
      </c>
      <c r="G181" s="55">
        <f t="shared" si="9"/>
        <v>0.99994836819409705</v>
      </c>
      <c r="H181" s="11"/>
    </row>
    <row r="182" spans="1:8" ht="51">
      <c r="A182" s="72" t="s">
        <v>574</v>
      </c>
      <c r="B182" s="16" t="s">
        <v>401</v>
      </c>
      <c r="C182" s="17" t="s">
        <v>644</v>
      </c>
      <c r="D182" s="10">
        <v>380838954.23000002</v>
      </c>
      <c r="E182" s="10">
        <v>380838954.23000002</v>
      </c>
      <c r="F182" s="54">
        <f t="shared" si="8"/>
        <v>0</v>
      </c>
      <c r="G182" s="55">
        <f t="shared" si="9"/>
        <v>1</v>
      </c>
      <c r="H182" s="11"/>
    </row>
    <row r="183" spans="1:8">
      <c r="A183" s="72" t="s">
        <v>576</v>
      </c>
      <c r="B183" s="16" t="s">
        <v>401</v>
      </c>
      <c r="C183" s="17" t="s">
        <v>645</v>
      </c>
      <c r="D183" s="10">
        <v>13995579.32</v>
      </c>
      <c r="E183" s="10">
        <v>13975193.300000001</v>
      </c>
      <c r="F183" s="54">
        <f t="shared" si="8"/>
        <v>20386.019999999553</v>
      </c>
      <c r="G183" s="55">
        <f t="shared" si="9"/>
        <v>0.99854339577277318</v>
      </c>
      <c r="H183" s="11"/>
    </row>
    <row r="184" spans="1:8">
      <c r="A184" s="72" t="s">
        <v>646</v>
      </c>
      <c r="B184" s="16" t="s">
        <v>401</v>
      </c>
      <c r="C184" s="17" t="s">
        <v>647</v>
      </c>
      <c r="D184" s="10">
        <v>691040082.30999994</v>
      </c>
      <c r="E184" s="10">
        <v>690979937.60000002</v>
      </c>
      <c r="F184" s="54">
        <f t="shared" si="8"/>
        <v>60144.709999918938</v>
      </c>
      <c r="G184" s="55">
        <f t="shared" si="9"/>
        <v>0.99991296494727355</v>
      </c>
      <c r="H184" s="11"/>
    </row>
    <row r="185" spans="1:8" ht="25.5">
      <c r="A185" s="72" t="s">
        <v>590</v>
      </c>
      <c r="B185" s="16" t="s">
        <v>401</v>
      </c>
      <c r="C185" s="17" t="s">
        <v>648</v>
      </c>
      <c r="D185" s="10">
        <v>3572017.91</v>
      </c>
      <c r="E185" s="10">
        <v>3572017.91</v>
      </c>
      <c r="F185" s="54">
        <f t="shared" si="8"/>
        <v>0</v>
      </c>
      <c r="G185" s="55">
        <f t="shared" si="9"/>
        <v>1</v>
      </c>
      <c r="H185" s="11"/>
    </row>
    <row r="186" spans="1:8">
      <c r="A186" s="72" t="s">
        <v>592</v>
      </c>
      <c r="B186" s="16" t="s">
        <v>401</v>
      </c>
      <c r="C186" s="17" t="s">
        <v>649</v>
      </c>
      <c r="D186" s="10">
        <v>3572017.91</v>
      </c>
      <c r="E186" s="10">
        <v>3572017.91</v>
      </c>
      <c r="F186" s="54">
        <f t="shared" si="8"/>
        <v>0</v>
      </c>
      <c r="G186" s="55">
        <f t="shared" si="9"/>
        <v>1</v>
      </c>
      <c r="H186" s="11"/>
    </row>
    <row r="187" spans="1:8" ht="38.25">
      <c r="A187" s="72" t="s">
        <v>650</v>
      </c>
      <c r="B187" s="16" t="s">
        <v>401</v>
      </c>
      <c r="C187" s="17" t="s">
        <v>651</v>
      </c>
      <c r="D187" s="10">
        <v>3572017.91</v>
      </c>
      <c r="E187" s="10">
        <v>3572017.91</v>
      </c>
      <c r="F187" s="54">
        <f t="shared" si="8"/>
        <v>0</v>
      </c>
      <c r="G187" s="55">
        <f t="shared" si="9"/>
        <v>1</v>
      </c>
      <c r="H187" s="11"/>
    </row>
    <row r="188" spans="1:8" ht="25.5">
      <c r="A188" s="72" t="s">
        <v>494</v>
      </c>
      <c r="B188" s="16" t="s">
        <v>401</v>
      </c>
      <c r="C188" s="17" t="s">
        <v>652</v>
      </c>
      <c r="D188" s="10">
        <v>687468064.39999998</v>
      </c>
      <c r="E188" s="10">
        <v>687407919.69000006</v>
      </c>
      <c r="F188" s="54">
        <f t="shared" si="8"/>
        <v>60144.709999918938</v>
      </c>
      <c r="G188" s="55">
        <f t="shared" si="9"/>
        <v>0.99991251272151471</v>
      </c>
      <c r="H188" s="11"/>
    </row>
    <row r="189" spans="1:8">
      <c r="A189" s="72" t="s">
        <v>618</v>
      </c>
      <c r="B189" s="16" t="s">
        <v>401</v>
      </c>
      <c r="C189" s="17" t="s">
        <v>653</v>
      </c>
      <c r="D189" s="10">
        <v>687468064.39999998</v>
      </c>
      <c r="E189" s="10">
        <v>687407919.69000006</v>
      </c>
      <c r="F189" s="54">
        <f t="shared" si="8"/>
        <v>60144.709999918938</v>
      </c>
      <c r="G189" s="55">
        <f t="shared" si="9"/>
        <v>0.99991251272151471</v>
      </c>
      <c r="H189" s="11"/>
    </row>
    <row r="190" spans="1:8" ht="51">
      <c r="A190" s="72" t="s">
        <v>619</v>
      </c>
      <c r="B190" s="16" t="s">
        <v>401</v>
      </c>
      <c r="C190" s="17" t="s">
        <v>654</v>
      </c>
      <c r="D190" s="10">
        <v>629200439.01999998</v>
      </c>
      <c r="E190" s="10">
        <v>629200439.01999998</v>
      </c>
      <c r="F190" s="54">
        <f t="shared" si="8"/>
        <v>0</v>
      </c>
      <c r="G190" s="55">
        <f t="shared" si="9"/>
        <v>1</v>
      </c>
      <c r="H190" s="11"/>
    </row>
    <row r="191" spans="1:8">
      <c r="A191" s="72" t="s">
        <v>641</v>
      </c>
      <c r="B191" s="16" t="s">
        <v>401</v>
      </c>
      <c r="C191" s="17" t="s">
        <v>655</v>
      </c>
      <c r="D191" s="10">
        <v>58267625.380000003</v>
      </c>
      <c r="E191" s="10">
        <v>58207480.670000002</v>
      </c>
      <c r="F191" s="54">
        <f t="shared" si="8"/>
        <v>60144.710000000894</v>
      </c>
      <c r="G191" s="55">
        <f t="shared" si="9"/>
        <v>0.99896778511896167</v>
      </c>
      <c r="H191" s="11"/>
    </row>
    <row r="192" spans="1:8">
      <c r="A192" s="72" t="s">
        <v>656</v>
      </c>
      <c r="B192" s="16" t="s">
        <v>401</v>
      </c>
      <c r="C192" s="17" t="s">
        <v>657</v>
      </c>
      <c r="D192" s="10">
        <v>72489460.010000005</v>
      </c>
      <c r="E192" s="10">
        <v>72489460.010000005</v>
      </c>
      <c r="F192" s="54">
        <f t="shared" si="8"/>
        <v>0</v>
      </c>
      <c r="G192" s="55">
        <f t="shared" si="9"/>
        <v>1</v>
      </c>
      <c r="H192" s="11"/>
    </row>
    <row r="193" spans="1:8" ht="25.5">
      <c r="A193" s="72" t="s">
        <v>494</v>
      </c>
      <c r="B193" s="16" t="s">
        <v>401</v>
      </c>
      <c r="C193" s="17" t="s">
        <v>658</v>
      </c>
      <c r="D193" s="10">
        <v>72489460.010000005</v>
      </c>
      <c r="E193" s="10">
        <v>72489460.010000005</v>
      </c>
      <c r="F193" s="54">
        <f t="shared" si="8"/>
        <v>0</v>
      </c>
      <c r="G193" s="55">
        <f t="shared" si="9"/>
        <v>1</v>
      </c>
      <c r="H193" s="11"/>
    </row>
    <row r="194" spans="1:8">
      <c r="A194" s="72" t="s">
        <v>572</v>
      </c>
      <c r="B194" s="16" t="s">
        <v>401</v>
      </c>
      <c r="C194" s="17" t="s">
        <v>659</v>
      </c>
      <c r="D194" s="10">
        <v>72489460.010000005</v>
      </c>
      <c r="E194" s="10">
        <v>72489460.010000005</v>
      </c>
      <c r="F194" s="54">
        <f t="shared" si="8"/>
        <v>0</v>
      </c>
      <c r="G194" s="55">
        <f t="shared" si="9"/>
        <v>1</v>
      </c>
      <c r="H194" s="11"/>
    </row>
    <row r="195" spans="1:8" ht="51">
      <c r="A195" s="72" t="s">
        <v>574</v>
      </c>
      <c r="B195" s="16" t="s">
        <v>401</v>
      </c>
      <c r="C195" s="17" t="s">
        <v>660</v>
      </c>
      <c r="D195" s="10">
        <v>64880700.200000003</v>
      </c>
      <c r="E195" s="10">
        <v>64880700.200000003</v>
      </c>
      <c r="F195" s="54">
        <f t="shared" si="8"/>
        <v>0</v>
      </c>
      <c r="G195" s="55">
        <f t="shared" si="9"/>
        <v>1</v>
      </c>
      <c r="H195" s="11"/>
    </row>
    <row r="196" spans="1:8">
      <c r="A196" s="72" t="s">
        <v>576</v>
      </c>
      <c r="B196" s="16" t="s">
        <v>401</v>
      </c>
      <c r="C196" s="17" t="s">
        <v>661</v>
      </c>
      <c r="D196" s="10">
        <v>7608759.8099999996</v>
      </c>
      <c r="E196" s="10">
        <v>7608759.8099999996</v>
      </c>
      <c r="F196" s="54">
        <f t="shared" si="8"/>
        <v>0</v>
      </c>
      <c r="G196" s="55">
        <f t="shared" si="9"/>
        <v>1</v>
      </c>
      <c r="H196" s="11"/>
    </row>
    <row r="197" spans="1:8">
      <c r="A197" s="72" t="s">
        <v>662</v>
      </c>
      <c r="B197" s="16" t="s">
        <v>401</v>
      </c>
      <c r="C197" s="17" t="s">
        <v>663</v>
      </c>
      <c r="D197" s="10">
        <v>5301342.2300000004</v>
      </c>
      <c r="E197" s="10">
        <v>5275096.43</v>
      </c>
      <c r="F197" s="54">
        <f t="shared" si="8"/>
        <v>26245.800000000745</v>
      </c>
      <c r="G197" s="55">
        <f t="shared" si="9"/>
        <v>0.99504921605485541</v>
      </c>
      <c r="H197" s="11"/>
    </row>
    <row r="198" spans="1:8" ht="51">
      <c r="A198" s="72" t="s">
        <v>406</v>
      </c>
      <c r="B198" s="16" t="s">
        <v>401</v>
      </c>
      <c r="C198" s="17" t="s">
        <v>664</v>
      </c>
      <c r="D198" s="10">
        <v>19020.2</v>
      </c>
      <c r="E198" s="10">
        <v>19020.2</v>
      </c>
      <c r="F198" s="54">
        <f t="shared" si="8"/>
        <v>0</v>
      </c>
      <c r="G198" s="55">
        <f t="shared" si="9"/>
        <v>1</v>
      </c>
      <c r="H198" s="11"/>
    </row>
    <row r="199" spans="1:8">
      <c r="A199" s="72" t="s">
        <v>419</v>
      </c>
      <c r="B199" s="16" t="s">
        <v>401</v>
      </c>
      <c r="C199" s="17" t="s">
        <v>665</v>
      </c>
      <c r="D199" s="10">
        <v>19020.2</v>
      </c>
      <c r="E199" s="10">
        <v>19020.2</v>
      </c>
      <c r="F199" s="54">
        <f t="shared" si="8"/>
        <v>0</v>
      </c>
      <c r="G199" s="55">
        <f t="shared" si="9"/>
        <v>1</v>
      </c>
      <c r="H199" s="11"/>
    </row>
    <row r="200" spans="1:8" ht="38.25">
      <c r="A200" s="72" t="s">
        <v>666</v>
      </c>
      <c r="B200" s="16" t="s">
        <v>401</v>
      </c>
      <c r="C200" s="17" t="s">
        <v>667</v>
      </c>
      <c r="D200" s="10">
        <v>19020.2</v>
      </c>
      <c r="E200" s="10">
        <v>19020.2</v>
      </c>
      <c r="F200" s="54">
        <f t="shared" si="8"/>
        <v>0</v>
      </c>
      <c r="G200" s="55">
        <f t="shared" si="9"/>
        <v>1</v>
      </c>
      <c r="H200" s="11"/>
    </row>
    <row r="201" spans="1:8" ht="25.5">
      <c r="A201" s="72" t="s">
        <v>423</v>
      </c>
      <c r="B201" s="16" t="s">
        <v>401</v>
      </c>
      <c r="C201" s="17" t="s">
        <v>668</v>
      </c>
      <c r="D201" s="10">
        <v>419717.3</v>
      </c>
      <c r="E201" s="10">
        <v>393471.5</v>
      </c>
      <c r="F201" s="54">
        <f t="shared" si="8"/>
        <v>26245.799999999988</v>
      </c>
      <c r="G201" s="55">
        <f t="shared" si="9"/>
        <v>0.93746790994795781</v>
      </c>
      <c r="H201" s="11"/>
    </row>
    <row r="202" spans="1:8" ht="25.5">
      <c r="A202" s="72" t="s">
        <v>425</v>
      </c>
      <c r="B202" s="16" t="s">
        <v>401</v>
      </c>
      <c r="C202" s="17" t="s">
        <v>669</v>
      </c>
      <c r="D202" s="10">
        <v>419717.3</v>
      </c>
      <c r="E202" s="10">
        <v>393471.5</v>
      </c>
      <c r="F202" s="54">
        <f t="shared" si="8"/>
        <v>26245.799999999988</v>
      </c>
      <c r="G202" s="55">
        <f t="shared" si="9"/>
        <v>0.93746790994795781</v>
      </c>
      <c r="H202" s="11"/>
    </row>
    <row r="203" spans="1:8">
      <c r="A203" s="72" t="s">
        <v>427</v>
      </c>
      <c r="B203" s="16" t="s">
        <v>401</v>
      </c>
      <c r="C203" s="17" t="s">
        <v>670</v>
      </c>
      <c r="D203" s="10">
        <v>419717.3</v>
      </c>
      <c r="E203" s="10">
        <v>393471.5</v>
      </c>
      <c r="F203" s="54">
        <f t="shared" si="8"/>
        <v>26245.799999999988</v>
      </c>
      <c r="G203" s="55">
        <f t="shared" si="9"/>
        <v>0.93746790994795781</v>
      </c>
      <c r="H203" s="11"/>
    </row>
    <row r="204" spans="1:8">
      <c r="A204" s="72" t="s">
        <v>439</v>
      </c>
      <c r="B204" s="16" t="s">
        <v>401</v>
      </c>
      <c r="C204" s="17" t="s">
        <v>671</v>
      </c>
      <c r="D204" s="10">
        <v>300000</v>
      </c>
      <c r="E204" s="10">
        <v>300000</v>
      </c>
      <c r="F204" s="54">
        <f t="shared" si="8"/>
        <v>0</v>
      </c>
      <c r="G204" s="55">
        <f t="shared" si="9"/>
        <v>1</v>
      </c>
      <c r="H204" s="11"/>
    </row>
    <row r="205" spans="1:8">
      <c r="A205" s="72" t="s">
        <v>672</v>
      </c>
      <c r="B205" s="16" t="s">
        <v>401</v>
      </c>
      <c r="C205" s="17" t="s">
        <v>673</v>
      </c>
      <c r="D205" s="10">
        <v>300000</v>
      </c>
      <c r="E205" s="10">
        <v>300000</v>
      </c>
      <c r="F205" s="54">
        <f t="shared" si="8"/>
        <v>0</v>
      </c>
      <c r="G205" s="55">
        <f t="shared" si="9"/>
        <v>1</v>
      </c>
      <c r="H205" s="11"/>
    </row>
    <row r="206" spans="1:8" ht="25.5">
      <c r="A206" s="72" t="s">
        <v>494</v>
      </c>
      <c r="B206" s="16" t="s">
        <v>401</v>
      </c>
      <c r="C206" s="17" t="s">
        <v>674</v>
      </c>
      <c r="D206" s="10">
        <v>4562604.7300000004</v>
      </c>
      <c r="E206" s="10">
        <v>4562604.7300000004</v>
      </c>
      <c r="F206" s="54">
        <f t="shared" si="8"/>
        <v>0</v>
      </c>
      <c r="G206" s="55">
        <f t="shared" si="9"/>
        <v>1</v>
      </c>
      <c r="H206" s="11"/>
    </row>
    <row r="207" spans="1:8">
      <c r="A207" s="72" t="s">
        <v>618</v>
      </c>
      <c r="B207" s="16" t="s">
        <v>401</v>
      </c>
      <c r="C207" s="17" t="s">
        <v>675</v>
      </c>
      <c r="D207" s="10">
        <v>4202004.7300000004</v>
      </c>
      <c r="E207" s="10">
        <v>4202004.7300000004</v>
      </c>
      <c r="F207" s="54">
        <f t="shared" si="8"/>
        <v>0</v>
      </c>
      <c r="G207" s="55">
        <f t="shared" si="9"/>
        <v>1</v>
      </c>
      <c r="H207" s="11"/>
    </row>
    <row r="208" spans="1:8">
      <c r="A208" s="72" t="s">
        <v>641</v>
      </c>
      <c r="B208" s="16" t="s">
        <v>401</v>
      </c>
      <c r="C208" s="17" t="s">
        <v>676</v>
      </c>
      <c r="D208" s="10">
        <v>4202004.7300000004</v>
      </c>
      <c r="E208" s="10">
        <v>4202004.7300000004</v>
      </c>
      <c r="F208" s="54">
        <f t="shared" si="8"/>
        <v>0</v>
      </c>
      <c r="G208" s="55">
        <f t="shared" si="9"/>
        <v>1</v>
      </c>
      <c r="H208" s="11"/>
    </row>
    <row r="209" spans="1:8">
      <c r="A209" s="72" t="s">
        <v>572</v>
      </c>
      <c r="B209" s="16" t="s">
        <v>401</v>
      </c>
      <c r="C209" s="17" t="s">
        <v>677</v>
      </c>
      <c r="D209" s="10">
        <v>360600</v>
      </c>
      <c r="E209" s="10">
        <v>360600</v>
      </c>
      <c r="F209" s="54">
        <f t="shared" si="8"/>
        <v>0</v>
      </c>
      <c r="G209" s="55">
        <f t="shared" si="9"/>
        <v>1</v>
      </c>
      <c r="H209" s="11"/>
    </row>
    <row r="210" spans="1:8">
      <c r="A210" s="72" t="s">
        <v>576</v>
      </c>
      <c r="B210" s="16" t="s">
        <v>401</v>
      </c>
      <c r="C210" s="17" t="s">
        <v>678</v>
      </c>
      <c r="D210" s="10">
        <v>360600</v>
      </c>
      <c r="E210" s="10">
        <v>360600</v>
      </c>
      <c r="F210" s="54">
        <f t="shared" si="8"/>
        <v>0</v>
      </c>
      <c r="G210" s="55">
        <f t="shared" si="9"/>
        <v>1</v>
      </c>
      <c r="H210" s="11"/>
    </row>
    <row r="211" spans="1:8">
      <c r="A211" s="72" t="s">
        <v>679</v>
      </c>
      <c r="B211" s="16" t="s">
        <v>401</v>
      </c>
      <c r="C211" s="17" t="s">
        <v>680</v>
      </c>
      <c r="D211" s="10">
        <v>80252981.480000004</v>
      </c>
      <c r="E211" s="10">
        <v>78006006.290000007</v>
      </c>
      <c r="F211" s="54">
        <f t="shared" si="8"/>
        <v>2246975.1899999976</v>
      </c>
      <c r="G211" s="55">
        <f t="shared" si="9"/>
        <v>0.97200134937591109</v>
      </c>
      <c r="H211" s="11"/>
    </row>
    <row r="212" spans="1:8" ht="51">
      <c r="A212" s="72" t="s">
        <v>406</v>
      </c>
      <c r="B212" s="16" t="s">
        <v>401</v>
      </c>
      <c r="C212" s="17" t="s">
        <v>681</v>
      </c>
      <c r="D212" s="10">
        <v>69692745.260000005</v>
      </c>
      <c r="E212" s="10">
        <v>68555485.489999995</v>
      </c>
      <c r="F212" s="54">
        <f t="shared" si="8"/>
        <v>1137259.7700000107</v>
      </c>
      <c r="G212" s="55">
        <f t="shared" si="9"/>
        <v>0.98368180553431661</v>
      </c>
      <c r="H212" s="11"/>
    </row>
    <row r="213" spans="1:8">
      <c r="A213" s="72" t="s">
        <v>419</v>
      </c>
      <c r="B213" s="16" t="s">
        <v>401</v>
      </c>
      <c r="C213" s="17" t="s">
        <v>682</v>
      </c>
      <c r="D213" s="10">
        <v>33724863.100000001</v>
      </c>
      <c r="E213" s="10">
        <v>33686860.049999997</v>
      </c>
      <c r="F213" s="54">
        <f t="shared" si="8"/>
        <v>38003.05000000447</v>
      </c>
      <c r="G213" s="55">
        <f t="shared" si="9"/>
        <v>0.99887314442501018</v>
      </c>
      <c r="H213" s="11"/>
    </row>
    <row r="214" spans="1:8">
      <c r="A214" s="72" t="s">
        <v>516</v>
      </c>
      <c r="B214" s="16" t="s">
        <v>401</v>
      </c>
      <c r="C214" s="17" t="s">
        <v>683</v>
      </c>
      <c r="D214" s="10">
        <v>25580359</v>
      </c>
      <c r="E214" s="10">
        <v>25580359</v>
      </c>
      <c r="F214" s="54">
        <f t="shared" si="8"/>
        <v>0</v>
      </c>
      <c r="G214" s="55">
        <f t="shared" si="9"/>
        <v>1</v>
      </c>
      <c r="H214" s="11"/>
    </row>
    <row r="215" spans="1:8" ht="25.5">
      <c r="A215" s="72" t="s">
        <v>421</v>
      </c>
      <c r="B215" s="16" t="s">
        <v>401</v>
      </c>
      <c r="C215" s="17" t="s">
        <v>684</v>
      </c>
      <c r="D215" s="10">
        <v>419191.1</v>
      </c>
      <c r="E215" s="10">
        <v>403650.34</v>
      </c>
      <c r="F215" s="54">
        <f t="shared" si="8"/>
        <v>15540.759999999951</v>
      </c>
      <c r="G215" s="55">
        <f t="shared" si="9"/>
        <v>0.96292678923765329</v>
      </c>
      <c r="H215" s="11"/>
    </row>
    <row r="216" spans="1:8" ht="38.25">
      <c r="A216" s="72" t="s">
        <v>519</v>
      </c>
      <c r="B216" s="16" t="s">
        <v>401</v>
      </c>
      <c r="C216" s="17" t="s">
        <v>685</v>
      </c>
      <c r="D216" s="10">
        <v>7725313</v>
      </c>
      <c r="E216" s="10">
        <v>7702850.71</v>
      </c>
      <c r="F216" s="54">
        <f t="shared" si="8"/>
        <v>22462.290000000037</v>
      </c>
      <c r="G216" s="55">
        <f t="shared" si="9"/>
        <v>0.99709237800461936</v>
      </c>
      <c r="H216" s="11"/>
    </row>
    <row r="217" spans="1:8" ht="25.5">
      <c r="A217" s="72" t="s">
        <v>408</v>
      </c>
      <c r="B217" s="16" t="s">
        <v>401</v>
      </c>
      <c r="C217" s="17" t="s">
        <v>686</v>
      </c>
      <c r="D217" s="10">
        <v>35967882.159999996</v>
      </c>
      <c r="E217" s="10">
        <v>34868625.439999998</v>
      </c>
      <c r="F217" s="54">
        <f t="shared" si="8"/>
        <v>1099256.7199999988</v>
      </c>
      <c r="G217" s="55">
        <f t="shared" si="9"/>
        <v>0.96943782469287321</v>
      </c>
      <c r="H217" s="11"/>
    </row>
    <row r="218" spans="1:8" ht="25.5">
      <c r="A218" s="72" t="s">
        <v>410</v>
      </c>
      <c r="B218" s="16" t="s">
        <v>401</v>
      </c>
      <c r="C218" s="17" t="s">
        <v>687</v>
      </c>
      <c r="D218" s="10">
        <v>26840461.780000001</v>
      </c>
      <c r="E218" s="10">
        <v>26376530.420000002</v>
      </c>
      <c r="F218" s="54">
        <f t="shared" si="8"/>
        <v>463931.3599999994</v>
      </c>
      <c r="G218" s="55">
        <f t="shared" si="9"/>
        <v>0.98271522435781289</v>
      </c>
      <c r="H218" s="11"/>
    </row>
    <row r="219" spans="1:8" ht="38.25">
      <c r="A219" s="72" t="s">
        <v>412</v>
      </c>
      <c r="B219" s="16" t="s">
        <v>401</v>
      </c>
      <c r="C219" s="17" t="s">
        <v>688</v>
      </c>
      <c r="D219" s="10">
        <v>1120000</v>
      </c>
      <c r="E219" s="10">
        <v>587568.18000000005</v>
      </c>
      <c r="F219" s="54">
        <f t="shared" si="8"/>
        <v>532431.81999999995</v>
      </c>
      <c r="G219" s="55">
        <f t="shared" si="9"/>
        <v>0.52461444642857147</v>
      </c>
      <c r="H219" s="11"/>
    </row>
    <row r="220" spans="1:8" ht="38.25">
      <c r="A220" s="72" t="s">
        <v>414</v>
      </c>
      <c r="B220" s="16" t="s">
        <v>401</v>
      </c>
      <c r="C220" s="17" t="s">
        <v>689</v>
      </c>
      <c r="D220" s="10">
        <v>8007420.3799999999</v>
      </c>
      <c r="E220" s="10">
        <v>7904526.8399999999</v>
      </c>
      <c r="F220" s="54">
        <f t="shared" si="8"/>
        <v>102893.54000000004</v>
      </c>
      <c r="G220" s="55">
        <f t="shared" si="9"/>
        <v>0.98715022627549376</v>
      </c>
      <c r="H220" s="11"/>
    </row>
    <row r="221" spans="1:8" ht="25.5">
      <c r="A221" s="72" t="s">
        <v>423</v>
      </c>
      <c r="B221" s="16" t="s">
        <v>401</v>
      </c>
      <c r="C221" s="17" t="s">
        <v>690</v>
      </c>
      <c r="D221" s="10">
        <v>10230475.220000001</v>
      </c>
      <c r="E221" s="10">
        <v>9140905.8000000007</v>
      </c>
      <c r="F221" s="54">
        <f t="shared" si="8"/>
        <v>1089569.42</v>
      </c>
      <c r="G221" s="55">
        <f t="shared" si="9"/>
        <v>0.89349767273078839</v>
      </c>
      <c r="H221" s="11"/>
    </row>
    <row r="222" spans="1:8" ht="25.5">
      <c r="A222" s="72" t="s">
        <v>425</v>
      </c>
      <c r="B222" s="16" t="s">
        <v>401</v>
      </c>
      <c r="C222" s="17" t="s">
        <v>691</v>
      </c>
      <c r="D222" s="10">
        <v>10230475.220000001</v>
      </c>
      <c r="E222" s="10">
        <v>9140905.8000000007</v>
      </c>
      <c r="F222" s="54">
        <f t="shared" si="8"/>
        <v>1089569.42</v>
      </c>
      <c r="G222" s="55">
        <f t="shared" si="9"/>
        <v>0.89349767273078839</v>
      </c>
      <c r="H222" s="11"/>
    </row>
    <row r="223" spans="1:8">
      <c r="A223" s="72" t="s">
        <v>427</v>
      </c>
      <c r="B223" s="16" t="s">
        <v>401</v>
      </c>
      <c r="C223" s="17" t="s">
        <v>692</v>
      </c>
      <c r="D223" s="10">
        <v>10230475.220000001</v>
      </c>
      <c r="E223" s="10">
        <v>9140905.8000000007</v>
      </c>
      <c r="F223" s="54">
        <f t="shared" si="8"/>
        <v>1089569.42</v>
      </c>
      <c r="G223" s="55">
        <f t="shared" si="9"/>
        <v>0.89349767273078839</v>
      </c>
      <c r="H223" s="11"/>
    </row>
    <row r="224" spans="1:8">
      <c r="A224" s="72" t="s">
        <v>439</v>
      </c>
      <c r="B224" s="16" t="s">
        <v>401</v>
      </c>
      <c r="C224" s="17" t="s">
        <v>693</v>
      </c>
      <c r="D224" s="10">
        <v>20100</v>
      </c>
      <c r="E224" s="10">
        <v>0</v>
      </c>
      <c r="F224" s="54">
        <f t="shared" si="8"/>
        <v>20100</v>
      </c>
      <c r="G224" s="55">
        <f t="shared" si="9"/>
        <v>0</v>
      </c>
      <c r="H224" s="11"/>
    </row>
    <row r="225" spans="1:8" ht="25.5">
      <c r="A225" s="72" t="s">
        <v>441</v>
      </c>
      <c r="B225" s="16" t="s">
        <v>401</v>
      </c>
      <c r="C225" s="17" t="s">
        <v>694</v>
      </c>
      <c r="D225" s="10">
        <v>20100</v>
      </c>
      <c r="E225" s="10">
        <v>0</v>
      </c>
      <c r="F225" s="54">
        <f t="shared" si="8"/>
        <v>20100</v>
      </c>
      <c r="G225" s="55">
        <f t="shared" si="9"/>
        <v>0</v>
      </c>
      <c r="H225" s="11"/>
    </row>
    <row r="226" spans="1:8" ht="25.5">
      <c r="A226" s="72" t="s">
        <v>695</v>
      </c>
      <c r="B226" s="16" t="s">
        <v>401</v>
      </c>
      <c r="C226" s="17" t="s">
        <v>696</v>
      </c>
      <c r="D226" s="10">
        <v>20100</v>
      </c>
      <c r="E226" s="10">
        <v>0</v>
      </c>
      <c r="F226" s="54">
        <f t="shared" si="8"/>
        <v>20100</v>
      </c>
      <c r="G226" s="55">
        <f t="shared" si="9"/>
        <v>0</v>
      </c>
      <c r="H226" s="11"/>
    </row>
    <row r="227" spans="1:8">
      <c r="A227" s="72" t="s">
        <v>446</v>
      </c>
      <c r="B227" s="16" t="s">
        <v>401</v>
      </c>
      <c r="C227" s="17" t="s">
        <v>697</v>
      </c>
      <c r="D227" s="10">
        <v>309661</v>
      </c>
      <c r="E227" s="10">
        <v>309615</v>
      </c>
      <c r="F227" s="54">
        <f t="shared" si="8"/>
        <v>46</v>
      </c>
      <c r="G227" s="55">
        <f t="shared" si="9"/>
        <v>0.99985145045711277</v>
      </c>
      <c r="H227" s="11"/>
    </row>
    <row r="228" spans="1:8">
      <c r="A228" s="72" t="s">
        <v>448</v>
      </c>
      <c r="B228" s="16" t="s">
        <v>401</v>
      </c>
      <c r="C228" s="17" t="s">
        <v>698</v>
      </c>
      <c r="D228" s="10">
        <v>309661</v>
      </c>
      <c r="E228" s="10">
        <v>309615</v>
      </c>
      <c r="F228" s="54">
        <f t="shared" si="8"/>
        <v>46</v>
      </c>
      <c r="G228" s="55">
        <f t="shared" si="9"/>
        <v>0.99985145045711277</v>
      </c>
      <c r="H228" s="11"/>
    </row>
    <row r="229" spans="1:8" ht="25.5">
      <c r="A229" s="72" t="s">
        <v>450</v>
      </c>
      <c r="B229" s="16" t="s">
        <v>401</v>
      </c>
      <c r="C229" s="17" t="s">
        <v>699</v>
      </c>
      <c r="D229" s="10">
        <v>307161</v>
      </c>
      <c r="E229" s="10">
        <v>307161</v>
      </c>
      <c r="F229" s="54">
        <f t="shared" si="8"/>
        <v>0</v>
      </c>
      <c r="G229" s="55">
        <f t="shared" si="9"/>
        <v>1</v>
      </c>
      <c r="H229" s="11"/>
    </row>
    <row r="230" spans="1:8">
      <c r="A230" s="72" t="s">
        <v>452</v>
      </c>
      <c r="B230" s="16" t="s">
        <v>401</v>
      </c>
      <c r="C230" s="17" t="s">
        <v>700</v>
      </c>
      <c r="D230" s="10">
        <v>2500</v>
      </c>
      <c r="E230" s="10">
        <v>2454</v>
      </c>
      <c r="F230" s="54">
        <f t="shared" si="8"/>
        <v>46</v>
      </c>
      <c r="G230" s="55">
        <f t="shared" si="9"/>
        <v>0.98160000000000003</v>
      </c>
      <c r="H230" s="11"/>
    </row>
    <row r="231" spans="1:8">
      <c r="A231" s="91" t="s">
        <v>701</v>
      </c>
      <c r="B231" s="62" t="s">
        <v>401</v>
      </c>
      <c r="C231" s="63" t="s">
        <v>702</v>
      </c>
      <c r="D231" s="64">
        <v>139973296.03</v>
      </c>
      <c r="E231" s="64">
        <v>139670991.19</v>
      </c>
      <c r="F231" s="52">
        <f t="shared" si="8"/>
        <v>302304.84000000358</v>
      </c>
      <c r="G231" s="53">
        <f t="shared" si="9"/>
        <v>0.99784026776125057</v>
      </c>
      <c r="H231" s="11"/>
    </row>
    <row r="232" spans="1:8">
      <c r="A232" s="72" t="s">
        <v>703</v>
      </c>
      <c r="B232" s="16" t="s">
        <v>401</v>
      </c>
      <c r="C232" s="17" t="s">
        <v>704</v>
      </c>
      <c r="D232" s="10">
        <v>115395704.03</v>
      </c>
      <c r="E232" s="10">
        <v>115395704.03</v>
      </c>
      <c r="F232" s="54">
        <f t="shared" si="8"/>
        <v>0</v>
      </c>
      <c r="G232" s="55">
        <f t="shared" si="9"/>
        <v>1</v>
      </c>
      <c r="H232" s="11"/>
    </row>
    <row r="233" spans="1:8">
      <c r="A233" s="72" t="s">
        <v>445</v>
      </c>
      <c r="B233" s="16" t="s">
        <v>401</v>
      </c>
      <c r="C233" s="17" t="s">
        <v>705</v>
      </c>
      <c r="D233" s="10">
        <v>12052900</v>
      </c>
      <c r="E233" s="10">
        <v>12052900</v>
      </c>
      <c r="F233" s="54">
        <f t="shared" si="8"/>
        <v>0</v>
      </c>
      <c r="G233" s="55">
        <f t="shared" si="9"/>
        <v>1</v>
      </c>
      <c r="H233" s="11"/>
    </row>
    <row r="234" spans="1:8">
      <c r="A234" s="72" t="s">
        <v>613</v>
      </c>
      <c r="B234" s="16" t="s">
        <v>401</v>
      </c>
      <c r="C234" s="17" t="s">
        <v>706</v>
      </c>
      <c r="D234" s="10">
        <v>12052900</v>
      </c>
      <c r="E234" s="10">
        <v>12052900</v>
      </c>
      <c r="F234" s="54">
        <f t="shared" si="8"/>
        <v>0</v>
      </c>
      <c r="G234" s="55">
        <f t="shared" si="9"/>
        <v>1</v>
      </c>
      <c r="H234" s="11"/>
    </row>
    <row r="235" spans="1:8" ht="38.25">
      <c r="A235" s="72" t="s">
        <v>615</v>
      </c>
      <c r="B235" s="16" t="s">
        <v>401</v>
      </c>
      <c r="C235" s="17" t="s">
        <v>707</v>
      </c>
      <c r="D235" s="10">
        <v>12052900</v>
      </c>
      <c r="E235" s="10">
        <v>12052900</v>
      </c>
      <c r="F235" s="54">
        <f t="shared" si="8"/>
        <v>0</v>
      </c>
      <c r="G235" s="55">
        <f t="shared" si="9"/>
        <v>1</v>
      </c>
      <c r="H235" s="11"/>
    </row>
    <row r="236" spans="1:8" ht="25.5">
      <c r="A236" s="72" t="s">
        <v>494</v>
      </c>
      <c r="B236" s="16" t="s">
        <v>401</v>
      </c>
      <c r="C236" s="17" t="s">
        <v>708</v>
      </c>
      <c r="D236" s="10">
        <v>103342804.03</v>
      </c>
      <c r="E236" s="10">
        <v>103342804.03</v>
      </c>
      <c r="F236" s="54">
        <f t="shared" si="8"/>
        <v>0</v>
      </c>
      <c r="G236" s="55">
        <f t="shared" si="9"/>
        <v>1</v>
      </c>
      <c r="H236" s="11"/>
    </row>
    <row r="237" spans="1:8">
      <c r="A237" s="72" t="s">
        <v>618</v>
      </c>
      <c r="B237" s="16" t="s">
        <v>401</v>
      </c>
      <c r="C237" s="17" t="s">
        <v>709</v>
      </c>
      <c r="D237" s="10">
        <v>103342804.03</v>
      </c>
      <c r="E237" s="10">
        <v>103342804.03</v>
      </c>
      <c r="F237" s="54">
        <f t="shared" si="8"/>
        <v>0</v>
      </c>
      <c r="G237" s="55">
        <f t="shared" si="9"/>
        <v>1</v>
      </c>
      <c r="H237" s="11"/>
    </row>
    <row r="238" spans="1:8" ht="51">
      <c r="A238" s="72" t="s">
        <v>619</v>
      </c>
      <c r="B238" s="16" t="s">
        <v>401</v>
      </c>
      <c r="C238" s="17" t="s">
        <v>710</v>
      </c>
      <c r="D238" s="10">
        <v>90367778.879999995</v>
      </c>
      <c r="E238" s="10">
        <v>90367778.879999995</v>
      </c>
      <c r="F238" s="54">
        <f t="shared" ref="F238:F293" si="10">D238-E238</f>
        <v>0</v>
      </c>
      <c r="G238" s="55">
        <f t="shared" ref="G238:G293" si="11">E238/D238</f>
        <v>1</v>
      </c>
      <c r="H238" s="11"/>
    </row>
    <row r="239" spans="1:8">
      <c r="A239" s="72" t="s">
        <v>641</v>
      </c>
      <c r="B239" s="16" t="s">
        <v>401</v>
      </c>
      <c r="C239" s="17" t="s">
        <v>711</v>
      </c>
      <c r="D239" s="10">
        <v>12975025.15</v>
      </c>
      <c r="E239" s="10">
        <v>12975025.15</v>
      </c>
      <c r="F239" s="54">
        <f t="shared" si="10"/>
        <v>0</v>
      </c>
      <c r="G239" s="55">
        <f t="shared" si="11"/>
        <v>1</v>
      </c>
      <c r="H239" s="11"/>
    </row>
    <row r="240" spans="1:8">
      <c r="A240" s="72" t="s">
        <v>712</v>
      </c>
      <c r="B240" s="16" t="s">
        <v>401</v>
      </c>
      <c r="C240" s="17" t="s">
        <v>713</v>
      </c>
      <c r="D240" s="10">
        <v>3773000</v>
      </c>
      <c r="E240" s="10">
        <v>3773000</v>
      </c>
      <c r="F240" s="54">
        <f t="shared" si="10"/>
        <v>0</v>
      </c>
      <c r="G240" s="55">
        <f t="shared" si="11"/>
        <v>1</v>
      </c>
      <c r="H240" s="11"/>
    </row>
    <row r="241" spans="1:8">
      <c r="A241" s="72" t="s">
        <v>445</v>
      </c>
      <c r="B241" s="16" t="s">
        <v>401</v>
      </c>
      <c r="C241" s="17" t="s">
        <v>714</v>
      </c>
      <c r="D241" s="10">
        <v>3773000</v>
      </c>
      <c r="E241" s="10">
        <v>3773000</v>
      </c>
      <c r="F241" s="54">
        <f t="shared" si="10"/>
        <v>0</v>
      </c>
      <c r="G241" s="55">
        <f t="shared" si="11"/>
        <v>1</v>
      </c>
      <c r="H241" s="11"/>
    </row>
    <row r="242" spans="1:8">
      <c r="A242" s="72" t="s">
        <v>613</v>
      </c>
      <c r="B242" s="16" t="s">
        <v>401</v>
      </c>
      <c r="C242" s="17" t="s">
        <v>715</v>
      </c>
      <c r="D242" s="10">
        <v>3773000</v>
      </c>
      <c r="E242" s="10">
        <v>3773000</v>
      </c>
      <c r="F242" s="54">
        <f t="shared" si="10"/>
        <v>0</v>
      </c>
      <c r="G242" s="55">
        <f t="shared" si="11"/>
        <v>1</v>
      </c>
      <c r="H242" s="11"/>
    </row>
    <row r="243" spans="1:8" ht="38.25">
      <c r="A243" s="72" t="s">
        <v>615</v>
      </c>
      <c r="B243" s="16" t="s">
        <v>401</v>
      </c>
      <c r="C243" s="17" t="s">
        <v>716</v>
      </c>
      <c r="D243" s="10">
        <v>3773000</v>
      </c>
      <c r="E243" s="10">
        <v>3773000</v>
      </c>
      <c r="F243" s="54">
        <f t="shared" si="10"/>
        <v>0</v>
      </c>
      <c r="G243" s="55">
        <f t="shared" si="11"/>
        <v>1</v>
      </c>
      <c r="H243" s="11"/>
    </row>
    <row r="244" spans="1:8">
      <c r="A244" s="72" t="s">
        <v>717</v>
      </c>
      <c r="B244" s="16" t="s">
        <v>401</v>
      </c>
      <c r="C244" s="17" t="s">
        <v>718</v>
      </c>
      <c r="D244" s="10">
        <v>20804592</v>
      </c>
      <c r="E244" s="10">
        <v>20502287.16</v>
      </c>
      <c r="F244" s="54">
        <f t="shared" si="10"/>
        <v>302304.83999999985</v>
      </c>
      <c r="G244" s="55">
        <f t="shared" si="11"/>
        <v>0.98546932138827814</v>
      </c>
      <c r="H244" s="11"/>
    </row>
    <row r="245" spans="1:8" ht="51">
      <c r="A245" s="72" t="s">
        <v>406</v>
      </c>
      <c r="B245" s="16" t="s">
        <v>401</v>
      </c>
      <c r="C245" s="17" t="s">
        <v>719</v>
      </c>
      <c r="D245" s="10">
        <v>19003599</v>
      </c>
      <c r="E245" s="10">
        <v>18802248.75</v>
      </c>
      <c r="F245" s="54">
        <f t="shared" si="10"/>
        <v>201350.25</v>
      </c>
      <c r="G245" s="55">
        <f t="shared" si="11"/>
        <v>0.98940462540806084</v>
      </c>
      <c r="H245" s="11"/>
    </row>
    <row r="246" spans="1:8">
      <c r="A246" s="72" t="s">
        <v>419</v>
      </c>
      <c r="B246" s="16" t="s">
        <v>401</v>
      </c>
      <c r="C246" s="17" t="s">
        <v>720</v>
      </c>
      <c r="D246" s="10">
        <v>9184481</v>
      </c>
      <c r="E246" s="10">
        <v>9181623.1500000004</v>
      </c>
      <c r="F246" s="54">
        <f t="shared" si="10"/>
        <v>2857.8499999996275</v>
      </c>
      <c r="G246" s="55">
        <f t="shared" si="11"/>
        <v>0.99968883924959939</v>
      </c>
      <c r="H246" s="11"/>
    </row>
    <row r="247" spans="1:8">
      <c r="A247" s="72" t="s">
        <v>516</v>
      </c>
      <c r="B247" s="16" t="s">
        <v>401</v>
      </c>
      <c r="C247" s="17" t="s">
        <v>721</v>
      </c>
      <c r="D247" s="10">
        <v>6956240</v>
      </c>
      <c r="E247" s="10">
        <v>6955190.9199999999</v>
      </c>
      <c r="F247" s="54">
        <f t="shared" si="10"/>
        <v>1049.0800000000745</v>
      </c>
      <c r="G247" s="55">
        <f t="shared" si="11"/>
        <v>0.99984918864214001</v>
      </c>
      <c r="H247" s="11"/>
    </row>
    <row r="248" spans="1:8" ht="25.5">
      <c r="A248" s="72" t="s">
        <v>421</v>
      </c>
      <c r="B248" s="16" t="s">
        <v>401</v>
      </c>
      <c r="C248" s="17" t="s">
        <v>722</v>
      </c>
      <c r="D248" s="10">
        <v>106110</v>
      </c>
      <c r="E248" s="10">
        <v>105812.78</v>
      </c>
      <c r="F248" s="54">
        <f t="shared" si="10"/>
        <v>297.22000000000116</v>
      </c>
      <c r="G248" s="55">
        <f t="shared" si="11"/>
        <v>0.99719894449156532</v>
      </c>
      <c r="H248" s="11"/>
    </row>
    <row r="249" spans="1:8" ht="38.25">
      <c r="A249" s="72" t="s">
        <v>519</v>
      </c>
      <c r="B249" s="16" t="s">
        <v>401</v>
      </c>
      <c r="C249" s="17" t="s">
        <v>723</v>
      </c>
      <c r="D249" s="10">
        <v>2122131</v>
      </c>
      <c r="E249" s="10">
        <v>2120619.4500000002</v>
      </c>
      <c r="F249" s="54">
        <f t="shared" si="10"/>
        <v>1511.5499999998137</v>
      </c>
      <c r="G249" s="55">
        <f t="shared" si="11"/>
        <v>0.99928772069207805</v>
      </c>
      <c r="H249" s="11"/>
    </row>
    <row r="250" spans="1:8" ht="25.5">
      <c r="A250" s="72" t="s">
        <v>408</v>
      </c>
      <c r="B250" s="16" t="s">
        <v>401</v>
      </c>
      <c r="C250" s="17" t="s">
        <v>724</v>
      </c>
      <c r="D250" s="10">
        <v>9819118</v>
      </c>
      <c r="E250" s="10">
        <v>9620625.5999999996</v>
      </c>
      <c r="F250" s="54">
        <f t="shared" si="10"/>
        <v>198492.40000000037</v>
      </c>
      <c r="G250" s="55">
        <f t="shared" si="11"/>
        <v>0.97978510900877247</v>
      </c>
      <c r="H250" s="11"/>
    </row>
    <row r="251" spans="1:8" ht="25.5">
      <c r="A251" s="72" t="s">
        <v>410</v>
      </c>
      <c r="B251" s="16" t="s">
        <v>401</v>
      </c>
      <c r="C251" s="17" t="s">
        <v>725</v>
      </c>
      <c r="D251" s="10">
        <v>7381557</v>
      </c>
      <c r="E251" s="10">
        <v>7337258.6100000003</v>
      </c>
      <c r="F251" s="54">
        <f t="shared" si="10"/>
        <v>44298.389999999665</v>
      </c>
      <c r="G251" s="55">
        <f t="shared" si="11"/>
        <v>0.99399877424234484</v>
      </c>
      <c r="H251" s="11"/>
    </row>
    <row r="252" spans="1:8" ht="38.25">
      <c r="A252" s="72" t="s">
        <v>412</v>
      </c>
      <c r="B252" s="16" t="s">
        <v>401</v>
      </c>
      <c r="C252" s="17" t="s">
        <v>726</v>
      </c>
      <c r="D252" s="10">
        <v>209200</v>
      </c>
      <c r="E252" s="10">
        <v>104979.8</v>
      </c>
      <c r="F252" s="54">
        <f t="shared" si="10"/>
        <v>104220.2</v>
      </c>
      <c r="G252" s="55">
        <f t="shared" si="11"/>
        <v>0.50181548757170169</v>
      </c>
      <c r="H252" s="11"/>
    </row>
    <row r="253" spans="1:8" ht="38.25">
      <c r="A253" s="72" t="s">
        <v>414</v>
      </c>
      <c r="B253" s="16" t="s">
        <v>401</v>
      </c>
      <c r="C253" s="17" t="s">
        <v>727</v>
      </c>
      <c r="D253" s="10">
        <v>2228361</v>
      </c>
      <c r="E253" s="10">
        <v>2178387.19</v>
      </c>
      <c r="F253" s="54">
        <f t="shared" si="10"/>
        <v>49973.810000000056</v>
      </c>
      <c r="G253" s="55">
        <f t="shared" si="11"/>
        <v>0.97757373693041649</v>
      </c>
      <c r="H253" s="11"/>
    </row>
    <row r="254" spans="1:8" ht="25.5">
      <c r="A254" s="72" t="s">
        <v>423</v>
      </c>
      <c r="B254" s="16" t="s">
        <v>401</v>
      </c>
      <c r="C254" s="17" t="s">
        <v>728</v>
      </c>
      <c r="D254" s="10">
        <v>1761693</v>
      </c>
      <c r="E254" s="10">
        <v>1665380.72</v>
      </c>
      <c r="F254" s="54">
        <f t="shared" si="10"/>
        <v>96312.280000000028</v>
      </c>
      <c r="G254" s="55">
        <f t="shared" si="11"/>
        <v>0.94532970273481243</v>
      </c>
      <c r="H254" s="11"/>
    </row>
    <row r="255" spans="1:8" ht="25.5">
      <c r="A255" s="72" t="s">
        <v>425</v>
      </c>
      <c r="B255" s="16" t="s">
        <v>401</v>
      </c>
      <c r="C255" s="17" t="s">
        <v>729</v>
      </c>
      <c r="D255" s="10">
        <v>1761693</v>
      </c>
      <c r="E255" s="10">
        <v>1665380.72</v>
      </c>
      <c r="F255" s="54">
        <f t="shared" si="10"/>
        <v>96312.280000000028</v>
      </c>
      <c r="G255" s="55">
        <f t="shared" si="11"/>
        <v>0.94532970273481243</v>
      </c>
      <c r="H255" s="11"/>
    </row>
    <row r="256" spans="1:8">
      <c r="A256" s="72" t="s">
        <v>427</v>
      </c>
      <c r="B256" s="16" t="s">
        <v>401</v>
      </c>
      <c r="C256" s="17" t="s">
        <v>730</v>
      </c>
      <c r="D256" s="10">
        <v>1761693</v>
      </c>
      <c r="E256" s="10">
        <v>1665380.72</v>
      </c>
      <c r="F256" s="54">
        <f t="shared" si="10"/>
        <v>96312.280000000028</v>
      </c>
      <c r="G256" s="55">
        <f t="shared" si="11"/>
        <v>0.94532970273481243</v>
      </c>
      <c r="H256" s="11"/>
    </row>
    <row r="257" spans="1:8">
      <c r="A257" s="72" t="s">
        <v>439</v>
      </c>
      <c r="B257" s="16" t="s">
        <v>401</v>
      </c>
      <c r="C257" s="17" t="s">
        <v>731</v>
      </c>
      <c r="D257" s="10">
        <v>20000</v>
      </c>
      <c r="E257" s="10">
        <v>20000</v>
      </c>
      <c r="F257" s="54">
        <f t="shared" si="10"/>
        <v>0</v>
      </c>
      <c r="G257" s="55">
        <f t="shared" si="11"/>
        <v>1</v>
      </c>
      <c r="H257" s="11"/>
    </row>
    <row r="258" spans="1:8">
      <c r="A258" s="72" t="s">
        <v>672</v>
      </c>
      <c r="B258" s="16" t="s">
        <v>401</v>
      </c>
      <c r="C258" s="17" t="s">
        <v>732</v>
      </c>
      <c r="D258" s="10">
        <v>20000</v>
      </c>
      <c r="E258" s="10">
        <v>20000</v>
      </c>
      <c r="F258" s="54">
        <f t="shared" si="10"/>
        <v>0</v>
      </c>
      <c r="G258" s="55">
        <f t="shared" si="11"/>
        <v>1</v>
      </c>
      <c r="H258" s="11"/>
    </row>
    <row r="259" spans="1:8">
      <c r="A259" s="72" t="s">
        <v>446</v>
      </c>
      <c r="B259" s="16" t="s">
        <v>401</v>
      </c>
      <c r="C259" s="17" t="s">
        <v>733</v>
      </c>
      <c r="D259" s="10">
        <v>19300</v>
      </c>
      <c r="E259" s="10">
        <v>14657.69</v>
      </c>
      <c r="F259" s="54">
        <f t="shared" si="10"/>
        <v>4642.3099999999995</v>
      </c>
      <c r="G259" s="55">
        <f t="shared" si="11"/>
        <v>0.75946580310880829</v>
      </c>
      <c r="H259" s="11"/>
    </row>
    <row r="260" spans="1:8">
      <c r="A260" s="72" t="s">
        <v>448</v>
      </c>
      <c r="B260" s="16" t="s">
        <v>401</v>
      </c>
      <c r="C260" s="17" t="s">
        <v>734</v>
      </c>
      <c r="D260" s="10">
        <v>19300</v>
      </c>
      <c r="E260" s="10">
        <v>14657.69</v>
      </c>
      <c r="F260" s="54">
        <f t="shared" si="10"/>
        <v>4642.3099999999995</v>
      </c>
      <c r="G260" s="55">
        <f t="shared" si="11"/>
        <v>0.75946580310880829</v>
      </c>
      <c r="H260" s="11"/>
    </row>
    <row r="261" spans="1:8" ht="25.5">
      <c r="A261" s="72" t="s">
        <v>450</v>
      </c>
      <c r="B261" s="16" t="s">
        <v>401</v>
      </c>
      <c r="C261" s="17" t="s">
        <v>735</v>
      </c>
      <c r="D261" s="10">
        <v>16456</v>
      </c>
      <c r="E261" s="10">
        <v>12781</v>
      </c>
      <c r="F261" s="54">
        <f t="shared" si="10"/>
        <v>3675</v>
      </c>
      <c r="G261" s="55">
        <f t="shared" si="11"/>
        <v>0.77667719980554206</v>
      </c>
      <c r="H261" s="11"/>
    </row>
    <row r="262" spans="1:8">
      <c r="A262" s="72" t="s">
        <v>452</v>
      </c>
      <c r="B262" s="16" t="s">
        <v>401</v>
      </c>
      <c r="C262" s="17" t="s">
        <v>736</v>
      </c>
      <c r="D262" s="10">
        <v>2104</v>
      </c>
      <c r="E262" s="10">
        <v>1740</v>
      </c>
      <c r="F262" s="54">
        <f t="shared" si="10"/>
        <v>364</v>
      </c>
      <c r="G262" s="55">
        <f t="shared" si="11"/>
        <v>0.8269961977186312</v>
      </c>
      <c r="H262" s="11"/>
    </row>
    <row r="263" spans="1:8">
      <c r="A263" s="72" t="s">
        <v>508</v>
      </c>
      <c r="B263" s="16" t="s">
        <v>401</v>
      </c>
      <c r="C263" s="17" t="s">
        <v>737</v>
      </c>
      <c r="D263" s="10">
        <v>740</v>
      </c>
      <c r="E263" s="10">
        <v>136.69</v>
      </c>
      <c r="F263" s="54">
        <f t="shared" si="10"/>
        <v>603.30999999999995</v>
      </c>
      <c r="G263" s="55">
        <f t="shared" si="11"/>
        <v>0.1847162162162162</v>
      </c>
      <c r="H263" s="11"/>
    </row>
    <row r="264" spans="1:8">
      <c r="A264" s="91" t="s">
        <v>738</v>
      </c>
      <c r="B264" s="62" t="s">
        <v>401</v>
      </c>
      <c r="C264" s="63" t="s">
        <v>739</v>
      </c>
      <c r="D264" s="64">
        <v>47130718</v>
      </c>
      <c r="E264" s="64">
        <v>46919028.469999999</v>
      </c>
      <c r="F264" s="52">
        <f t="shared" si="10"/>
        <v>211689.53000000119</v>
      </c>
      <c r="G264" s="53">
        <f t="shared" si="11"/>
        <v>0.99550845947222788</v>
      </c>
      <c r="H264" s="11"/>
    </row>
    <row r="265" spans="1:8">
      <c r="A265" s="72" t="s">
        <v>740</v>
      </c>
      <c r="B265" s="16" t="s">
        <v>401</v>
      </c>
      <c r="C265" s="17" t="s">
        <v>741</v>
      </c>
      <c r="D265" s="10">
        <v>9998408</v>
      </c>
      <c r="E265" s="10">
        <v>9988829.4499999993</v>
      </c>
      <c r="F265" s="54">
        <f t="shared" si="10"/>
        <v>9578.5500000007451</v>
      </c>
      <c r="G265" s="55">
        <f t="shared" si="11"/>
        <v>0.99904199248520353</v>
      </c>
      <c r="H265" s="11"/>
    </row>
    <row r="266" spans="1:8">
      <c r="A266" s="72" t="s">
        <v>439</v>
      </c>
      <c r="B266" s="16" t="s">
        <v>401</v>
      </c>
      <c r="C266" s="17" t="s">
        <v>742</v>
      </c>
      <c r="D266" s="10">
        <v>9973008</v>
      </c>
      <c r="E266" s="10">
        <v>9963429.4499999993</v>
      </c>
      <c r="F266" s="54">
        <f t="shared" si="10"/>
        <v>9578.5500000007451</v>
      </c>
      <c r="G266" s="55">
        <f t="shared" si="11"/>
        <v>0.99903955256027066</v>
      </c>
      <c r="H266" s="11"/>
    </row>
    <row r="267" spans="1:8">
      <c r="A267" s="72" t="s">
        <v>743</v>
      </c>
      <c r="B267" s="16" t="s">
        <v>401</v>
      </c>
      <c r="C267" s="17" t="s">
        <v>744</v>
      </c>
      <c r="D267" s="10">
        <v>9973008</v>
      </c>
      <c r="E267" s="10">
        <v>9963429.4499999993</v>
      </c>
      <c r="F267" s="54">
        <f t="shared" si="10"/>
        <v>9578.5500000007451</v>
      </c>
      <c r="G267" s="55">
        <f t="shared" si="11"/>
        <v>0.99903955256027066</v>
      </c>
      <c r="H267" s="11"/>
    </row>
    <row r="268" spans="1:8">
      <c r="A268" s="72" t="s">
        <v>745</v>
      </c>
      <c r="B268" s="16" t="s">
        <v>401</v>
      </c>
      <c r="C268" s="17" t="s">
        <v>746</v>
      </c>
      <c r="D268" s="10">
        <v>9973008</v>
      </c>
      <c r="E268" s="10">
        <v>9963429.4499999993</v>
      </c>
      <c r="F268" s="54">
        <f t="shared" si="10"/>
        <v>9578.5500000007451</v>
      </c>
      <c r="G268" s="55">
        <f t="shared" si="11"/>
        <v>0.99903955256027066</v>
      </c>
      <c r="H268" s="11"/>
    </row>
    <row r="269" spans="1:8">
      <c r="A269" s="72" t="s">
        <v>445</v>
      </c>
      <c r="B269" s="16" t="s">
        <v>401</v>
      </c>
      <c r="C269" s="17" t="s">
        <v>747</v>
      </c>
      <c r="D269" s="10">
        <v>25400</v>
      </c>
      <c r="E269" s="10">
        <v>25400</v>
      </c>
      <c r="F269" s="54">
        <f t="shared" si="10"/>
        <v>0</v>
      </c>
      <c r="G269" s="55">
        <f t="shared" si="11"/>
        <v>1</v>
      </c>
      <c r="H269" s="11"/>
    </row>
    <row r="270" spans="1:8">
      <c r="A270" s="72" t="s">
        <v>357</v>
      </c>
      <c r="B270" s="16" t="s">
        <v>401</v>
      </c>
      <c r="C270" s="17" t="s">
        <v>748</v>
      </c>
      <c r="D270" s="10">
        <v>25400</v>
      </c>
      <c r="E270" s="10">
        <v>25400</v>
      </c>
      <c r="F270" s="54">
        <f t="shared" si="10"/>
        <v>0</v>
      </c>
      <c r="G270" s="55">
        <f t="shared" si="11"/>
        <v>1</v>
      </c>
      <c r="H270" s="11"/>
    </row>
    <row r="271" spans="1:8">
      <c r="A271" s="72" t="s">
        <v>749</v>
      </c>
      <c r="B271" s="16" t="s">
        <v>401</v>
      </c>
      <c r="C271" s="17" t="s">
        <v>750</v>
      </c>
      <c r="D271" s="10">
        <v>10509312</v>
      </c>
      <c r="E271" s="10">
        <v>10405538.07</v>
      </c>
      <c r="F271" s="54">
        <f t="shared" si="10"/>
        <v>103773.9299999997</v>
      </c>
      <c r="G271" s="55">
        <f t="shared" si="11"/>
        <v>0.99012552581938762</v>
      </c>
      <c r="H271" s="11"/>
    </row>
    <row r="272" spans="1:8">
      <c r="A272" s="72" t="s">
        <v>439</v>
      </c>
      <c r="B272" s="16" t="s">
        <v>401</v>
      </c>
      <c r="C272" s="17" t="s">
        <v>751</v>
      </c>
      <c r="D272" s="10">
        <v>9703812</v>
      </c>
      <c r="E272" s="10">
        <v>9638883.0700000003</v>
      </c>
      <c r="F272" s="54">
        <f t="shared" si="10"/>
        <v>64928.929999999702</v>
      </c>
      <c r="G272" s="55">
        <f t="shared" si="11"/>
        <v>0.99330892539962645</v>
      </c>
      <c r="H272" s="11"/>
    </row>
    <row r="273" spans="1:8">
      <c r="A273" s="72" t="s">
        <v>743</v>
      </c>
      <c r="B273" s="16" t="s">
        <v>401</v>
      </c>
      <c r="C273" s="17" t="s">
        <v>752</v>
      </c>
      <c r="D273" s="10">
        <v>5801561</v>
      </c>
      <c r="E273" s="10">
        <v>5752452.3600000003</v>
      </c>
      <c r="F273" s="54">
        <f t="shared" si="10"/>
        <v>49108.639999999665</v>
      </c>
      <c r="G273" s="55">
        <f t="shared" si="11"/>
        <v>0.99153527128302199</v>
      </c>
      <c r="H273" s="11"/>
    </row>
    <row r="274" spans="1:8" ht="25.5">
      <c r="A274" s="72" t="s">
        <v>753</v>
      </c>
      <c r="B274" s="16" t="s">
        <v>401</v>
      </c>
      <c r="C274" s="17" t="s">
        <v>754</v>
      </c>
      <c r="D274" s="10">
        <v>5801561</v>
      </c>
      <c r="E274" s="10">
        <v>5752452.3600000003</v>
      </c>
      <c r="F274" s="54">
        <f t="shared" si="10"/>
        <v>49108.639999999665</v>
      </c>
      <c r="G274" s="55">
        <f t="shared" si="11"/>
        <v>0.99153527128302199</v>
      </c>
      <c r="H274" s="11"/>
    </row>
    <row r="275" spans="1:8" ht="25.5">
      <c r="A275" s="72" t="s">
        <v>441</v>
      </c>
      <c r="B275" s="16" t="s">
        <v>401</v>
      </c>
      <c r="C275" s="17" t="s">
        <v>755</v>
      </c>
      <c r="D275" s="10">
        <v>3337992</v>
      </c>
      <c r="E275" s="10">
        <v>3337992</v>
      </c>
      <c r="F275" s="54">
        <f t="shared" si="10"/>
        <v>0</v>
      </c>
      <c r="G275" s="55">
        <f t="shared" si="11"/>
        <v>1</v>
      </c>
      <c r="H275" s="11"/>
    </row>
    <row r="276" spans="1:8" ht="25.5">
      <c r="A276" s="72" t="s">
        <v>443</v>
      </c>
      <c r="B276" s="16" t="s">
        <v>401</v>
      </c>
      <c r="C276" s="17" t="s">
        <v>756</v>
      </c>
      <c r="D276" s="10">
        <v>3337992</v>
      </c>
      <c r="E276" s="10">
        <v>3337992</v>
      </c>
      <c r="F276" s="54">
        <f t="shared" si="10"/>
        <v>0</v>
      </c>
      <c r="G276" s="55">
        <f t="shared" si="11"/>
        <v>1</v>
      </c>
      <c r="H276" s="11"/>
    </row>
    <row r="277" spans="1:8" ht="25.5">
      <c r="A277" s="72" t="s">
        <v>757</v>
      </c>
      <c r="B277" s="16" t="s">
        <v>401</v>
      </c>
      <c r="C277" s="17" t="s">
        <v>758</v>
      </c>
      <c r="D277" s="10">
        <v>564259</v>
      </c>
      <c r="E277" s="10">
        <v>548438.71</v>
      </c>
      <c r="F277" s="54">
        <f t="shared" si="10"/>
        <v>15820.290000000037</v>
      </c>
      <c r="G277" s="55">
        <f t="shared" si="11"/>
        <v>0.97196271570324966</v>
      </c>
      <c r="H277" s="11"/>
    </row>
    <row r="278" spans="1:8" ht="25.5">
      <c r="A278" s="72" t="s">
        <v>494</v>
      </c>
      <c r="B278" s="16" t="s">
        <v>401</v>
      </c>
      <c r="C278" s="17" t="s">
        <v>759</v>
      </c>
      <c r="D278" s="10">
        <v>805500</v>
      </c>
      <c r="E278" s="10">
        <v>766655</v>
      </c>
      <c r="F278" s="54">
        <f t="shared" si="10"/>
        <v>38845</v>
      </c>
      <c r="G278" s="55">
        <f t="shared" si="11"/>
        <v>0.95177529484792056</v>
      </c>
      <c r="H278" s="11"/>
    </row>
    <row r="279" spans="1:8">
      <c r="A279" s="72" t="s">
        <v>618</v>
      </c>
      <c r="B279" s="16" t="s">
        <v>401</v>
      </c>
      <c r="C279" s="17" t="s">
        <v>760</v>
      </c>
      <c r="D279" s="10">
        <v>786700</v>
      </c>
      <c r="E279" s="10">
        <v>749484</v>
      </c>
      <c r="F279" s="54">
        <f t="shared" si="10"/>
        <v>37216</v>
      </c>
      <c r="G279" s="55">
        <f t="shared" si="11"/>
        <v>0.9526935299351722</v>
      </c>
      <c r="H279" s="11"/>
    </row>
    <row r="280" spans="1:8">
      <c r="A280" s="72" t="s">
        <v>641</v>
      </c>
      <c r="B280" s="16" t="s">
        <v>401</v>
      </c>
      <c r="C280" s="17" t="s">
        <v>761</v>
      </c>
      <c r="D280" s="10">
        <v>786700</v>
      </c>
      <c r="E280" s="10">
        <v>749484</v>
      </c>
      <c r="F280" s="54">
        <f t="shared" si="10"/>
        <v>37216</v>
      </c>
      <c r="G280" s="55">
        <f t="shared" si="11"/>
        <v>0.9526935299351722</v>
      </c>
      <c r="H280" s="11"/>
    </row>
    <row r="281" spans="1:8">
      <c r="A281" s="72" t="s">
        <v>572</v>
      </c>
      <c r="B281" s="16" t="s">
        <v>401</v>
      </c>
      <c r="C281" s="17" t="s">
        <v>762</v>
      </c>
      <c r="D281" s="10">
        <v>18800</v>
      </c>
      <c r="E281" s="10">
        <v>17171</v>
      </c>
      <c r="F281" s="54">
        <f t="shared" si="10"/>
        <v>1629</v>
      </c>
      <c r="G281" s="55">
        <f t="shared" si="11"/>
        <v>0.91335106382978726</v>
      </c>
      <c r="H281" s="11"/>
    </row>
    <row r="282" spans="1:8">
      <c r="A282" s="72" t="s">
        <v>576</v>
      </c>
      <c r="B282" s="16" t="s">
        <v>401</v>
      </c>
      <c r="C282" s="17" t="s">
        <v>763</v>
      </c>
      <c r="D282" s="10">
        <v>18800</v>
      </c>
      <c r="E282" s="10">
        <v>17171</v>
      </c>
      <c r="F282" s="54">
        <f t="shared" si="10"/>
        <v>1629</v>
      </c>
      <c r="G282" s="55">
        <f t="shared" si="11"/>
        <v>0.91335106382978726</v>
      </c>
      <c r="H282" s="11"/>
    </row>
    <row r="283" spans="1:8">
      <c r="A283" s="72" t="s">
        <v>764</v>
      </c>
      <c r="B283" s="16" t="s">
        <v>401</v>
      </c>
      <c r="C283" s="17" t="s">
        <v>765</v>
      </c>
      <c r="D283" s="10">
        <v>26622998</v>
      </c>
      <c r="E283" s="10">
        <v>26524660.949999999</v>
      </c>
      <c r="F283" s="54">
        <f t="shared" si="10"/>
        <v>98337.050000000745</v>
      </c>
      <c r="G283" s="55">
        <f t="shared" si="11"/>
        <v>0.99630631193376495</v>
      </c>
      <c r="H283" s="11"/>
    </row>
    <row r="284" spans="1:8">
      <c r="A284" s="72" t="s">
        <v>439</v>
      </c>
      <c r="B284" s="16" t="s">
        <v>401</v>
      </c>
      <c r="C284" s="17" t="s">
        <v>766</v>
      </c>
      <c r="D284" s="10">
        <v>7627198</v>
      </c>
      <c r="E284" s="10">
        <v>7626573</v>
      </c>
      <c r="F284" s="54">
        <f t="shared" si="10"/>
        <v>625</v>
      </c>
      <c r="G284" s="55">
        <f t="shared" si="11"/>
        <v>0.99991805640813314</v>
      </c>
      <c r="H284" s="11"/>
    </row>
    <row r="285" spans="1:8">
      <c r="A285" s="72" t="s">
        <v>743</v>
      </c>
      <c r="B285" s="16" t="s">
        <v>401</v>
      </c>
      <c r="C285" s="17" t="s">
        <v>767</v>
      </c>
      <c r="D285" s="10">
        <v>1370290</v>
      </c>
      <c r="E285" s="10">
        <v>1369665</v>
      </c>
      <c r="F285" s="54">
        <f t="shared" si="10"/>
        <v>625</v>
      </c>
      <c r="G285" s="55">
        <f t="shared" si="11"/>
        <v>0.99954389216881101</v>
      </c>
      <c r="H285" s="11"/>
    </row>
    <row r="286" spans="1:8" ht="25.5">
      <c r="A286" s="72" t="s">
        <v>753</v>
      </c>
      <c r="B286" s="16" t="s">
        <v>401</v>
      </c>
      <c r="C286" s="17" t="s">
        <v>768</v>
      </c>
      <c r="D286" s="10">
        <v>1370290</v>
      </c>
      <c r="E286" s="10">
        <v>1369665</v>
      </c>
      <c r="F286" s="54">
        <f t="shared" si="10"/>
        <v>625</v>
      </c>
      <c r="G286" s="55">
        <f t="shared" si="11"/>
        <v>0.99954389216881101</v>
      </c>
      <c r="H286" s="11"/>
    </row>
    <row r="287" spans="1:8" ht="25.5">
      <c r="A287" s="72" t="s">
        <v>441</v>
      </c>
      <c r="B287" s="16" t="s">
        <v>401</v>
      </c>
      <c r="C287" s="17" t="s">
        <v>769</v>
      </c>
      <c r="D287" s="10">
        <v>6256908</v>
      </c>
      <c r="E287" s="10">
        <v>6256908</v>
      </c>
      <c r="F287" s="54">
        <f t="shared" si="10"/>
        <v>0</v>
      </c>
      <c r="G287" s="55">
        <f t="shared" si="11"/>
        <v>1</v>
      </c>
      <c r="H287" s="11"/>
    </row>
    <row r="288" spans="1:8">
      <c r="A288" s="72" t="s">
        <v>770</v>
      </c>
      <c r="B288" s="16" t="s">
        <v>401</v>
      </c>
      <c r="C288" s="17" t="s">
        <v>771</v>
      </c>
      <c r="D288" s="10">
        <v>6256908</v>
      </c>
      <c r="E288" s="10">
        <v>6256908</v>
      </c>
      <c r="F288" s="54">
        <f t="shared" si="10"/>
        <v>0</v>
      </c>
      <c r="G288" s="55">
        <f t="shared" si="11"/>
        <v>1</v>
      </c>
      <c r="H288" s="11"/>
    </row>
    <row r="289" spans="1:8" ht="25.5">
      <c r="A289" s="72" t="s">
        <v>590</v>
      </c>
      <c r="B289" s="16" t="s">
        <v>401</v>
      </c>
      <c r="C289" s="17" t="s">
        <v>772</v>
      </c>
      <c r="D289" s="10">
        <v>18167800</v>
      </c>
      <c r="E289" s="10">
        <v>18070087.949999999</v>
      </c>
      <c r="F289" s="54">
        <f t="shared" si="10"/>
        <v>97712.050000000745</v>
      </c>
      <c r="G289" s="55">
        <f t="shared" si="11"/>
        <v>0.99462169057343208</v>
      </c>
      <c r="H289" s="11"/>
    </row>
    <row r="290" spans="1:8">
      <c r="A290" s="72" t="s">
        <v>592</v>
      </c>
      <c r="B290" s="16" t="s">
        <v>401</v>
      </c>
      <c r="C290" s="17" t="s">
        <v>773</v>
      </c>
      <c r="D290" s="10">
        <v>18167800</v>
      </c>
      <c r="E290" s="10">
        <v>18070087.949999999</v>
      </c>
      <c r="F290" s="54">
        <f t="shared" si="10"/>
        <v>97712.050000000745</v>
      </c>
      <c r="G290" s="55">
        <f t="shared" si="11"/>
        <v>0.99462169057343208</v>
      </c>
      <c r="H290" s="11"/>
    </row>
    <row r="291" spans="1:8" ht="38.25">
      <c r="A291" s="72" t="s">
        <v>594</v>
      </c>
      <c r="B291" s="16" t="s">
        <v>401</v>
      </c>
      <c r="C291" s="17" t="s">
        <v>774</v>
      </c>
      <c r="D291" s="10">
        <v>18167800</v>
      </c>
      <c r="E291" s="10">
        <v>18070087.949999999</v>
      </c>
      <c r="F291" s="54">
        <f t="shared" si="10"/>
        <v>97712.050000000745</v>
      </c>
      <c r="G291" s="55">
        <f t="shared" si="11"/>
        <v>0.99462169057343208</v>
      </c>
      <c r="H291" s="11"/>
    </row>
    <row r="292" spans="1:8" ht="25.5">
      <c r="A292" s="72" t="s">
        <v>494</v>
      </c>
      <c r="B292" s="16" t="s">
        <v>401</v>
      </c>
      <c r="C292" s="17" t="s">
        <v>775</v>
      </c>
      <c r="D292" s="10">
        <v>828000</v>
      </c>
      <c r="E292" s="10">
        <v>828000</v>
      </c>
      <c r="F292" s="54">
        <f t="shared" si="10"/>
        <v>0</v>
      </c>
      <c r="G292" s="55">
        <f t="shared" si="11"/>
        <v>1</v>
      </c>
      <c r="H292" s="11"/>
    </row>
    <row r="293" spans="1:8">
      <c r="A293" s="72" t="s">
        <v>618</v>
      </c>
      <c r="B293" s="16" t="s">
        <v>401</v>
      </c>
      <c r="C293" s="17" t="s">
        <v>776</v>
      </c>
      <c r="D293" s="10">
        <v>203000</v>
      </c>
      <c r="E293" s="10">
        <v>203000</v>
      </c>
      <c r="F293" s="54">
        <f t="shared" si="10"/>
        <v>0</v>
      </c>
      <c r="G293" s="55">
        <f t="shared" si="11"/>
        <v>1</v>
      </c>
      <c r="H293" s="11"/>
    </row>
    <row r="294" spans="1:8">
      <c r="A294" s="72" t="s">
        <v>641</v>
      </c>
      <c r="B294" s="16" t="s">
        <v>401</v>
      </c>
      <c r="C294" s="17" t="s">
        <v>777</v>
      </c>
      <c r="D294" s="10">
        <v>203000</v>
      </c>
      <c r="E294" s="10">
        <v>203000</v>
      </c>
      <c r="F294" s="54">
        <f t="shared" ref="F294:F324" si="12">D294-E294</f>
        <v>0</v>
      </c>
      <c r="G294" s="55">
        <f t="shared" ref="G294:G324" si="13">E294/D294</f>
        <v>1</v>
      </c>
      <c r="H294" s="11"/>
    </row>
    <row r="295" spans="1:8">
      <c r="A295" s="72" t="s">
        <v>572</v>
      </c>
      <c r="B295" s="16" t="s">
        <v>401</v>
      </c>
      <c r="C295" s="17" t="s">
        <v>778</v>
      </c>
      <c r="D295" s="10">
        <v>625000</v>
      </c>
      <c r="E295" s="10">
        <v>625000</v>
      </c>
      <c r="F295" s="54">
        <f t="shared" si="12"/>
        <v>0</v>
      </c>
      <c r="G295" s="55">
        <f t="shared" si="13"/>
        <v>1</v>
      </c>
      <c r="H295" s="11"/>
    </row>
    <row r="296" spans="1:8">
      <c r="A296" s="72" t="s">
        <v>576</v>
      </c>
      <c r="B296" s="16" t="s">
        <v>401</v>
      </c>
      <c r="C296" s="17" t="s">
        <v>779</v>
      </c>
      <c r="D296" s="10">
        <v>625000</v>
      </c>
      <c r="E296" s="10">
        <v>625000</v>
      </c>
      <c r="F296" s="54">
        <f t="shared" si="12"/>
        <v>0</v>
      </c>
      <c r="G296" s="55">
        <f t="shared" si="13"/>
        <v>1</v>
      </c>
      <c r="H296" s="11"/>
    </row>
    <row r="297" spans="1:8">
      <c r="A297" s="91" t="s">
        <v>780</v>
      </c>
      <c r="B297" s="62" t="s">
        <v>401</v>
      </c>
      <c r="C297" s="63" t="s">
        <v>781</v>
      </c>
      <c r="D297" s="64">
        <v>69453116.769999996</v>
      </c>
      <c r="E297" s="64">
        <v>69356289.549999997</v>
      </c>
      <c r="F297" s="52">
        <f t="shared" si="12"/>
        <v>96827.219999998808</v>
      </c>
      <c r="G297" s="53">
        <f t="shared" si="13"/>
        <v>0.99860586213401115</v>
      </c>
      <c r="H297" s="11"/>
    </row>
    <row r="298" spans="1:8">
      <c r="A298" s="72" t="s">
        <v>782</v>
      </c>
      <c r="B298" s="16" t="s">
        <v>401</v>
      </c>
      <c r="C298" s="17" t="s">
        <v>783</v>
      </c>
      <c r="D298" s="10">
        <v>69453116.769999996</v>
      </c>
      <c r="E298" s="10">
        <v>69356289.549999997</v>
      </c>
      <c r="F298" s="54">
        <f t="shared" si="12"/>
        <v>96827.219999998808</v>
      </c>
      <c r="G298" s="55">
        <f t="shared" si="13"/>
        <v>0.99860586213401115</v>
      </c>
      <c r="H298" s="11"/>
    </row>
    <row r="299" spans="1:8" ht="51">
      <c r="A299" s="72" t="s">
        <v>406</v>
      </c>
      <c r="B299" s="16" t="s">
        <v>401</v>
      </c>
      <c r="C299" s="17" t="s">
        <v>784</v>
      </c>
      <c r="D299" s="10">
        <v>699319.66</v>
      </c>
      <c r="E299" s="10">
        <v>631959.80000000005</v>
      </c>
      <c r="F299" s="54">
        <f t="shared" si="12"/>
        <v>67359.859999999986</v>
      </c>
      <c r="G299" s="55">
        <f t="shared" si="13"/>
        <v>0.9036780118551222</v>
      </c>
      <c r="H299" s="11"/>
    </row>
    <row r="300" spans="1:8">
      <c r="A300" s="72" t="s">
        <v>419</v>
      </c>
      <c r="B300" s="16" t="s">
        <v>401</v>
      </c>
      <c r="C300" s="17" t="s">
        <v>785</v>
      </c>
      <c r="D300" s="10">
        <v>699319.66</v>
      </c>
      <c r="E300" s="10">
        <v>631959.80000000005</v>
      </c>
      <c r="F300" s="54">
        <f t="shared" si="12"/>
        <v>67359.859999999986</v>
      </c>
      <c r="G300" s="55">
        <f t="shared" si="13"/>
        <v>0.9036780118551222</v>
      </c>
      <c r="H300" s="11"/>
    </row>
    <row r="301" spans="1:8" ht="38.25">
      <c r="A301" s="72" t="s">
        <v>666</v>
      </c>
      <c r="B301" s="16" t="s">
        <v>401</v>
      </c>
      <c r="C301" s="17" t="s">
        <v>786</v>
      </c>
      <c r="D301" s="10">
        <v>699319.66</v>
      </c>
      <c r="E301" s="10">
        <v>631959.80000000005</v>
      </c>
      <c r="F301" s="54">
        <f t="shared" si="12"/>
        <v>67359.859999999986</v>
      </c>
      <c r="G301" s="55">
        <f t="shared" si="13"/>
        <v>0.9036780118551222</v>
      </c>
      <c r="H301" s="11"/>
    </row>
    <row r="302" spans="1:8" ht="25.5">
      <c r="A302" s="72" t="s">
        <v>423</v>
      </c>
      <c r="B302" s="16" t="s">
        <v>401</v>
      </c>
      <c r="C302" s="17" t="s">
        <v>787</v>
      </c>
      <c r="D302" s="10">
        <v>409162.56</v>
      </c>
      <c r="E302" s="10">
        <v>387049.53</v>
      </c>
      <c r="F302" s="54">
        <f t="shared" si="12"/>
        <v>22113.02999999997</v>
      </c>
      <c r="G302" s="55">
        <f t="shared" si="13"/>
        <v>0.9459553923995393</v>
      </c>
      <c r="H302" s="11"/>
    </row>
    <row r="303" spans="1:8" ht="25.5">
      <c r="A303" s="72" t="s">
        <v>425</v>
      </c>
      <c r="B303" s="16" t="s">
        <v>401</v>
      </c>
      <c r="C303" s="17" t="s">
        <v>788</v>
      </c>
      <c r="D303" s="10">
        <v>409162.56</v>
      </c>
      <c r="E303" s="10">
        <v>387049.53</v>
      </c>
      <c r="F303" s="54">
        <f t="shared" si="12"/>
        <v>22113.02999999997</v>
      </c>
      <c r="G303" s="55">
        <f t="shared" si="13"/>
        <v>0.9459553923995393</v>
      </c>
      <c r="H303" s="11"/>
    </row>
    <row r="304" spans="1:8">
      <c r="A304" s="72" t="s">
        <v>427</v>
      </c>
      <c r="B304" s="16" t="s">
        <v>401</v>
      </c>
      <c r="C304" s="17" t="s">
        <v>789</v>
      </c>
      <c r="D304" s="10">
        <v>409162.56</v>
      </c>
      <c r="E304" s="10">
        <v>387049.53</v>
      </c>
      <c r="F304" s="54">
        <f t="shared" si="12"/>
        <v>22113.02999999997</v>
      </c>
      <c r="G304" s="55">
        <f t="shared" si="13"/>
        <v>0.9459553923995393</v>
      </c>
      <c r="H304" s="11"/>
    </row>
    <row r="305" spans="1:8">
      <c r="A305" s="72" t="s">
        <v>445</v>
      </c>
      <c r="B305" s="16" t="s">
        <v>401</v>
      </c>
      <c r="C305" s="17" t="s">
        <v>790</v>
      </c>
      <c r="D305" s="10">
        <v>658605</v>
      </c>
      <c r="E305" s="10">
        <v>658605</v>
      </c>
      <c r="F305" s="54">
        <f t="shared" si="12"/>
        <v>0</v>
      </c>
      <c r="G305" s="55">
        <f t="shared" si="13"/>
        <v>1</v>
      </c>
      <c r="H305" s="11"/>
    </row>
    <row r="306" spans="1:8">
      <c r="A306" s="72" t="s">
        <v>357</v>
      </c>
      <c r="B306" s="16" t="s">
        <v>401</v>
      </c>
      <c r="C306" s="17" t="s">
        <v>791</v>
      </c>
      <c r="D306" s="10">
        <v>658605</v>
      </c>
      <c r="E306" s="10">
        <v>658605</v>
      </c>
      <c r="F306" s="54">
        <f t="shared" si="12"/>
        <v>0</v>
      </c>
      <c r="G306" s="55">
        <f t="shared" si="13"/>
        <v>1</v>
      </c>
      <c r="H306" s="11"/>
    </row>
    <row r="307" spans="1:8" ht="25.5">
      <c r="A307" s="72" t="s">
        <v>494</v>
      </c>
      <c r="B307" s="16" t="s">
        <v>401</v>
      </c>
      <c r="C307" s="17" t="s">
        <v>792</v>
      </c>
      <c r="D307" s="10">
        <v>67686029.549999997</v>
      </c>
      <c r="E307" s="10">
        <v>67678675.219999999</v>
      </c>
      <c r="F307" s="54">
        <f t="shared" si="12"/>
        <v>7354.3299999982119</v>
      </c>
      <c r="G307" s="55">
        <f t="shared" si="13"/>
        <v>0.99989134641152844</v>
      </c>
      <c r="H307" s="11"/>
    </row>
    <row r="308" spans="1:8">
      <c r="A308" s="72" t="s">
        <v>572</v>
      </c>
      <c r="B308" s="16" t="s">
        <v>401</v>
      </c>
      <c r="C308" s="17" t="s">
        <v>793</v>
      </c>
      <c r="D308" s="10">
        <v>67686029.549999997</v>
      </c>
      <c r="E308" s="10">
        <v>67678675.219999999</v>
      </c>
      <c r="F308" s="54">
        <f t="shared" si="12"/>
        <v>7354.3299999982119</v>
      </c>
      <c r="G308" s="55">
        <f t="shared" si="13"/>
        <v>0.99989134641152844</v>
      </c>
      <c r="H308" s="11"/>
    </row>
    <row r="309" spans="1:8" ht="51">
      <c r="A309" s="72" t="s">
        <v>574</v>
      </c>
      <c r="B309" s="16" t="s">
        <v>401</v>
      </c>
      <c r="C309" s="17" t="s">
        <v>794</v>
      </c>
      <c r="D309" s="10">
        <v>60372184.659999996</v>
      </c>
      <c r="E309" s="10">
        <v>60369680.060000002</v>
      </c>
      <c r="F309" s="54">
        <f t="shared" si="12"/>
        <v>2504.5999999940395</v>
      </c>
      <c r="G309" s="55">
        <f t="shared" si="13"/>
        <v>0.99995851400750035</v>
      </c>
      <c r="H309" s="11"/>
    </row>
    <row r="310" spans="1:8">
      <c r="A310" s="72" t="s">
        <v>576</v>
      </c>
      <c r="B310" s="16" t="s">
        <v>401</v>
      </c>
      <c r="C310" s="17" t="s">
        <v>795</v>
      </c>
      <c r="D310" s="10">
        <v>7313844.8899999997</v>
      </c>
      <c r="E310" s="10">
        <v>7308995.1600000001</v>
      </c>
      <c r="F310" s="54">
        <f t="shared" si="12"/>
        <v>4849.7299999995157</v>
      </c>
      <c r="G310" s="55">
        <f t="shared" si="13"/>
        <v>0.99933691101288868</v>
      </c>
      <c r="H310" s="11"/>
    </row>
    <row r="311" spans="1:8">
      <c r="A311" s="91" t="s">
        <v>796</v>
      </c>
      <c r="B311" s="62" t="s">
        <v>401</v>
      </c>
      <c r="C311" s="63" t="s">
        <v>797</v>
      </c>
      <c r="D311" s="64">
        <v>4584000</v>
      </c>
      <c r="E311" s="64">
        <v>4583250</v>
      </c>
      <c r="F311" s="52">
        <f t="shared" si="12"/>
        <v>750</v>
      </c>
      <c r="G311" s="53">
        <f t="shared" si="13"/>
        <v>0.99983638743455494</v>
      </c>
      <c r="H311" s="11"/>
    </row>
    <row r="312" spans="1:8">
      <c r="A312" s="72" t="s">
        <v>798</v>
      </c>
      <c r="B312" s="16" t="s">
        <v>401</v>
      </c>
      <c r="C312" s="17" t="s">
        <v>799</v>
      </c>
      <c r="D312" s="10">
        <v>4584000</v>
      </c>
      <c r="E312" s="10">
        <v>4583250</v>
      </c>
      <c r="F312" s="54">
        <f t="shared" si="12"/>
        <v>750</v>
      </c>
      <c r="G312" s="55">
        <f t="shared" si="13"/>
        <v>0.99983638743455494</v>
      </c>
      <c r="H312" s="11"/>
    </row>
    <row r="313" spans="1:8" ht="25.5">
      <c r="A313" s="72" t="s">
        <v>494</v>
      </c>
      <c r="B313" s="16" t="s">
        <v>401</v>
      </c>
      <c r="C313" s="17" t="s">
        <v>800</v>
      </c>
      <c r="D313" s="10">
        <v>4584000</v>
      </c>
      <c r="E313" s="10">
        <v>4583250</v>
      </c>
      <c r="F313" s="54">
        <f t="shared" si="12"/>
        <v>750</v>
      </c>
      <c r="G313" s="55">
        <f t="shared" si="13"/>
        <v>0.99983638743455494</v>
      </c>
      <c r="H313" s="11"/>
    </row>
    <row r="314" spans="1:8">
      <c r="A314" s="72" t="s">
        <v>572</v>
      </c>
      <c r="B314" s="16" t="s">
        <v>401</v>
      </c>
      <c r="C314" s="17" t="s">
        <v>801</v>
      </c>
      <c r="D314" s="10">
        <v>4584000</v>
      </c>
      <c r="E314" s="10">
        <v>4583250</v>
      </c>
      <c r="F314" s="54">
        <f t="shared" si="12"/>
        <v>750</v>
      </c>
      <c r="G314" s="55">
        <f t="shared" si="13"/>
        <v>0.99983638743455494</v>
      </c>
      <c r="H314" s="11"/>
    </row>
    <row r="315" spans="1:8" ht="51">
      <c r="A315" s="72" t="s">
        <v>574</v>
      </c>
      <c r="B315" s="16" t="s">
        <v>401</v>
      </c>
      <c r="C315" s="17" t="s">
        <v>802</v>
      </c>
      <c r="D315" s="10">
        <v>4584000</v>
      </c>
      <c r="E315" s="10">
        <v>4583250</v>
      </c>
      <c r="F315" s="54">
        <f t="shared" si="12"/>
        <v>750</v>
      </c>
      <c r="G315" s="55">
        <f t="shared" si="13"/>
        <v>0.99983638743455494</v>
      </c>
      <c r="H315" s="11"/>
    </row>
    <row r="316" spans="1:8" ht="25.5">
      <c r="A316" s="92" t="s">
        <v>803</v>
      </c>
      <c r="B316" s="93" t="s">
        <v>401</v>
      </c>
      <c r="C316" s="94" t="s">
        <v>804</v>
      </c>
      <c r="D316" s="95">
        <v>7041400</v>
      </c>
      <c r="E316" s="95">
        <v>2015950.54</v>
      </c>
      <c r="F316" s="96">
        <f t="shared" si="12"/>
        <v>5025449.46</v>
      </c>
      <c r="G316" s="97">
        <f t="shared" si="13"/>
        <v>0.28629967620075553</v>
      </c>
      <c r="H316" s="11"/>
    </row>
    <row r="317" spans="1:8" ht="25.5">
      <c r="A317" s="72" t="s">
        <v>805</v>
      </c>
      <c r="B317" s="16" t="s">
        <v>401</v>
      </c>
      <c r="C317" s="17" t="s">
        <v>806</v>
      </c>
      <c r="D317" s="10">
        <v>7041400</v>
      </c>
      <c r="E317" s="10">
        <v>2015950.54</v>
      </c>
      <c r="F317" s="54">
        <f t="shared" si="12"/>
        <v>5025449.46</v>
      </c>
      <c r="G317" s="55">
        <f t="shared" si="13"/>
        <v>0.28629967620075553</v>
      </c>
      <c r="H317" s="11"/>
    </row>
    <row r="318" spans="1:8">
      <c r="A318" s="72" t="s">
        <v>807</v>
      </c>
      <c r="B318" s="16" t="s">
        <v>401</v>
      </c>
      <c r="C318" s="17" t="s">
        <v>808</v>
      </c>
      <c r="D318" s="10">
        <v>7041400</v>
      </c>
      <c r="E318" s="10">
        <v>2015950.54</v>
      </c>
      <c r="F318" s="54">
        <f t="shared" si="12"/>
        <v>5025449.46</v>
      </c>
      <c r="G318" s="55">
        <f t="shared" si="13"/>
        <v>0.28629967620075553</v>
      </c>
      <c r="H318" s="11"/>
    </row>
    <row r="319" spans="1:8">
      <c r="A319" s="72" t="s">
        <v>809</v>
      </c>
      <c r="B319" s="16" t="s">
        <v>401</v>
      </c>
      <c r="C319" s="17" t="s">
        <v>810</v>
      </c>
      <c r="D319" s="10">
        <v>7041400</v>
      </c>
      <c r="E319" s="10">
        <v>2015950.54</v>
      </c>
      <c r="F319" s="54">
        <f t="shared" si="12"/>
        <v>5025449.46</v>
      </c>
      <c r="G319" s="55">
        <f t="shared" si="13"/>
        <v>0.28629967620075553</v>
      </c>
      <c r="H319" s="11"/>
    </row>
    <row r="320" spans="1:8" ht="38.25">
      <c r="A320" s="91" t="s">
        <v>811</v>
      </c>
      <c r="B320" s="62" t="s">
        <v>401</v>
      </c>
      <c r="C320" s="63" t="s">
        <v>812</v>
      </c>
      <c r="D320" s="64">
        <v>18843800</v>
      </c>
      <c r="E320" s="64">
        <v>18843800</v>
      </c>
      <c r="F320" s="52">
        <f t="shared" si="12"/>
        <v>0</v>
      </c>
      <c r="G320" s="53">
        <f t="shared" si="13"/>
        <v>1</v>
      </c>
      <c r="H320" s="11"/>
    </row>
    <row r="321" spans="1:8" ht="38.25">
      <c r="A321" s="72" t="s">
        <v>813</v>
      </c>
      <c r="B321" s="16" t="s">
        <v>401</v>
      </c>
      <c r="C321" s="17" t="s">
        <v>814</v>
      </c>
      <c r="D321" s="10">
        <v>18843800</v>
      </c>
      <c r="E321" s="10">
        <v>18843800</v>
      </c>
      <c r="F321" s="54">
        <f t="shared" si="12"/>
        <v>0</v>
      </c>
      <c r="G321" s="55">
        <f t="shared" si="13"/>
        <v>1</v>
      </c>
      <c r="H321" s="11"/>
    </row>
    <row r="322" spans="1:8">
      <c r="A322" s="72" t="s">
        <v>445</v>
      </c>
      <c r="B322" s="16" t="s">
        <v>401</v>
      </c>
      <c r="C322" s="17" t="s">
        <v>815</v>
      </c>
      <c r="D322" s="10">
        <v>18843800</v>
      </c>
      <c r="E322" s="10">
        <v>18843800</v>
      </c>
      <c r="F322" s="54">
        <f t="shared" si="12"/>
        <v>0</v>
      </c>
      <c r="G322" s="55">
        <f t="shared" si="13"/>
        <v>1</v>
      </c>
      <c r="H322" s="11"/>
    </row>
    <row r="323" spans="1:8">
      <c r="A323" s="72" t="s">
        <v>816</v>
      </c>
      <c r="B323" s="16" t="s">
        <v>401</v>
      </c>
      <c r="C323" s="17" t="s">
        <v>817</v>
      </c>
      <c r="D323" s="10">
        <v>18843800</v>
      </c>
      <c r="E323" s="10">
        <v>18843800</v>
      </c>
      <c r="F323" s="54">
        <f t="shared" si="12"/>
        <v>0</v>
      </c>
      <c r="G323" s="55">
        <f t="shared" si="13"/>
        <v>1</v>
      </c>
      <c r="H323" s="11"/>
    </row>
    <row r="324" spans="1:8" ht="13.5" thickBot="1">
      <c r="A324" s="72" t="s">
        <v>269</v>
      </c>
      <c r="B324" s="16" t="s">
        <v>401</v>
      </c>
      <c r="C324" s="17" t="s">
        <v>818</v>
      </c>
      <c r="D324" s="10">
        <v>18843800</v>
      </c>
      <c r="E324" s="10">
        <v>18843800</v>
      </c>
      <c r="F324" s="54">
        <f t="shared" si="12"/>
        <v>0</v>
      </c>
      <c r="G324" s="55">
        <f t="shared" si="13"/>
        <v>1</v>
      </c>
      <c r="H324" s="11"/>
    </row>
    <row r="325" spans="1:8" ht="12.95" customHeight="1" thickBot="1">
      <c r="A325" s="73"/>
      <c r="B325" s="74"/>
      <c r="C325" s="74"/>
      <c r="D325" s="74"/>
      <c r="E325" s="74"/>
      <c r="F325" s="74"/>
      <c r="G325" s="74"/>
      <c r="H325" s="2"/>
    </row>
    <row r="326" spans="1:8" ht="36" customHeight="1" thickBot="1">
      <c r="A326" s="75" t="s">
        <v>819</v>
      </c>
      <c r="B326" s="76">
        <v>450</v>
      </c>
      <c r="C326" s="77" t="s">
        <v>22</v>
      </c>
      <c r="D326" s="78">
        <v>-41264400</v>
      </c>
      <c r="E326" s="78">
        <v>8781716.0099999998</v>
      </c>
      <c r="F326" s="54">
        <f t="shared" ref="F326" si="14">D326-E326</f>
        <v>-50046116.009999998</v>
      </c>
      <c r="G326" s="55">
        <f t="shared" ref="G326" si="15">E326/D326</f>
        <v>-0.21281579303225057</v>
      </c>
      <c r="H326" s="11"/>
    </row>
    <row r="327" spans="1:8" ht="12.95" customHeight="1">
      <c r="A327" s="2"/>
      <c r="B327" s="79"/>
      <c r="C327" s="79"/>
      <c r="D327" s="18"/>
      <c r="E327" s="18"/>
      <c r="F327" s="18"/>
      <c r="G327" s="18"/>
      <c r="H327" s="2"/>
    </row>
    <row r="328" spans="1:8" ht="12.95" customHeight="1">
      <c r="A328" s="5"/>
      <c r="B328" s="5"/>
      <c r="C328" s="5"/>
      <c r="D328" s="19"/>
      <c r="E328" s="19"/>
      <c r="F328" s="19"/>
      <c r="G328" s="19"/>
      <c r="H328" s="2"/>
    </row>
  </sheetData>
  <pageMargins left="0.39370078740157483" right="0" top="0" bottom="0" header="0" footer="0"/>
  <pageSetup paperSize="9" scale="68" fitToWidth="2" fitToHeight="0" orientation="portrait" r:id="rId1"/>
  <header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="95" zoomScaleNormal="95" zoomScaleSheetLayoutView="70" zoomScalePageLayoutView="70" workbookViewId="0">
      <selection activeCell="F1" sqref="F1:F1048576"/>
    </sheetView>
  </sheetViews>
  <sheetFormatPr defaultRowHeight="15"/>
  <cols>
    <col min="1" max="1" width="49.42578125" style="103" customWidth="1"/>
    <col min="2" max="2" width="5" style="103" customWidth="1"/>
    <col min="3" max="3" width="26.28515625" style="103" customWidth="1"/>
    <col min="4" max="5" width="20.140625" style="103" customWidth="1"/>
    <col min="6" max="6" width="17.28515625" style="103" customWidth="1"/>
    <col min="7" max="7" width="16.28515625" style="103" customWidth="1"/>
    <col min="8" max="8" width="9.7109375" style="103" customWidth="1"/>
    <col min="9" max="16384" width="9.140625" style="103"/>
  </cols>
  <sheetData>
    <row r="1" spans="1:8" ht="10.5" customHeight="1">
      <c r="A1" s="98"/>
      <c r="B1" s="99"/>
      <c r="C1" s="100"/>
      <c r="D1" s="101"/>
      <c r="E1" s="102"/>
      <c r="F1" s="102"/>
      <c r="G1" s="102"/>
      <c r="H1" s="102"/>
    </row>
    <row r="2" spans="1:8" ht="14.1" customHeight="1">
      <c r="A2" s="104" t="s">
        <v>820</v>
      </c>
      <c r="B2" s="105"/>
      <c r="C2" s="105"/>
      <c r="D2" s="106"/>
      <c r="E2" s="102"/>
      <c r="F2" s="102"/>
      <c r="G2" s="102"/>
      <c r="H2" s="102"/>
    </row>
    <row r="3" spans="1:8" ht="14.1" customHeight="1">
      <c r="A3" s="107"/>
      <c r="B3" s="108"/>
      <c r="C3" s="109"/>
      <c r="D3" s="110"/>
      <c r="E3" s="111"/>
      <c r="F3" s="111"/>
      <c r="G3" s="111"/>
      <c r="H3" s="102"/>
    </row>
    <row r="4" spans="1:8" s="118" customFormat="1" ht="56.25" customHeight="1">
      <c r="A4" s="112" t="s">
        <v>867</v>
      </c>
      <c r="B4" s="113"/>
      <c r="C4" s="114" t="s">
        <v>821</v>
      </c>
      <c r="D4" s="115" t="s">
        <v>10</v>
      </c>
      <c r="E4" s="116" t="s">
        <v>11</v>
      </c>
      <c r="F4" s="115" t="s">
        <v>865</v>
      </c>
      <c r="G4" s="115" t="s">
        <v>866</v>
      </c>
      <c r="H4" s="117"/>
    </row>
    <row r="5" spans="1:8" s="118" customFormat="1" ht="11.45" customHeight="1" thickBot="1">
      <c r="A5" s="119" t="s">
        <v>13</v>
      </c>
      <c r="B5" s="120" t="s">
        <v>14</v>
      </c>
      <c r="C5" s="121" t="s">
        <v>15</v>
      </c>
      <c r="D5" s="121" t="s">
        <v>16</v>
      </c>
      <c r="E5" s="121" t="s">
        <v>17</v>
      </c>
      <c r="F5" s="121" t="s">
        <v>18</v>
      </c>
      <c r="G5" s="121" t="s">
        <v>19</v>
      </c>
      <c r="H5" s="117"/>
    </row>
    <row r="6" spans="1:8" ht="38.25" customHeight="1">
      <c r="A6" s="150" t="s">
        <v>822</v>
      </c>
      <c r="B6" s="151" t="s">
        <v>823</v>
      </c>
      <c r="C6" s="152" t="s">
        <v>22</v>
      </c>
      <c r="D6" s="153">
        <v>41264400</v>
      </c>
      <c r="E6" s="153">
        <v>-8781716.0099999998</v>
      </c>
      <c r="F6" s="122">
        <f>D6-E6</f>
        <v>50046116.009999998</v>
      </c>
      <c r="G6" s="123">
        <f>E6/D6</f>
        <v>-0.21281579303225057</v>
      </c>
      <c r="H6" s="124"/>
    </row>
    <row r="7" spans="1:8" ht="19.5" customHeight="1">
      <c r="A7" s="125" t="s">
        <v>824</v>
      </c>
      <c r="B7" s="126"/>
      <c r="C7" s="127"/>
      <c r="D7" s="127"/>
      <c r="E7" s="128"/>
      <c r="F7" s="129"/>
      <c r="G7" s="130"/>
      <c r="H7" s="124"/>
    </row>
    <row r="8" spans="1:8" ht="24.75" customHeight="1">
      <c r="A8" s="154" t="s">
        <v>825</v>
      </c>
      <c r="B8" s="155" t="s">
        <v>826</v>
      </c>
      <c r="C8" s="156" t="s">
        <v>22</v>
      </c>
      <c r="D8" s="157">
        <v>9860000</v>
      </c>
      <c r="E8" s="157">
        <v>0</v>
      </c>
      <c r="F8" s="135">
        <f t="shared" ref="F8:F10" si="0">D8-E8</f>
        <v>9860000</v>
      </c>
      <c r="G8" s="136">
        <f t="shared" ref="G8:G10" si="1">E8/D8</f>
        <v>0</v>
      </c>
      <c r="H8" s="124"/>
    </row>
    <row r="9" spans="1:8" ht="12.95" customHeight="1">
      <c r="A9" s="137" t="s">
        <v>827</v>
      </c>
      <c r="B9" s="126"/>
      <c r="C9" s="127"/>
      <c r="D9" s="127"/>
      <c r="E9" s="127"/>
      <c r="F9" s="138"/>
      <c r="G9" s="139"/>
      <c r="H9" s="124"/>
    </row>
    <row r="10" spans="1:8" ht="28.5">
      <c r="A10" s="140" t="s">
        <v>828</v>
      </c>
      <c r="B10" s="141" t="s">
        <v>826</v>
      </c>
      <c r="C10" s="142" t="s">
        <v>829</v>
      </c>
      <c r="D10" s="134">
        <v>9860000</v>
      </c>
      <c r="E10" s="134">
        <v>0</v>
      </c>
      <c r="F10" s="143">
        <f t="shared" si="0"/>
        <v>9860000</v>
      </c>
      <c r="G10" s="144">
        <f t="shared" si="1"/>
        <v>0</v>
      </c>
      <c r="H10" s="124"/>
    </row>
    <row r="11" spans="1:8" ht="28.5">
      <c r="A11" s="140" t="s">
        <v>830</v>
      </c>
      <c r="B11" s="141" t="s">
        <v>826</v>
      </c>
      <c r="C11" s="142" t="s">
        <v>831</v>
      </c>
      <c r="D11" s="134">
        <v>9860000</v>
      </c>
      <c r="E11" s="134">
        <v>0</v>
      </c>
      <c r="F11" s="143">
        <f t="shared" ref="F11:F24" si="2">D11-E11</f>
        <v>9860000</v>
      </c>
      <c r="G11" s="144">
        <f t="shared" ref="G11:G24" si="3">E11/D11</f>
        <v>0</v>
      </c>
      <c r="H11" s="124"/>
    </row>
    <row r="12" spans="1:8" ht="42.75">
      <c r="A12" s="140" t="s">
        <v>832</v>
      </c>
      <c r="B12" s="141" t="s">
        <v>826</v>
      </c>
      <c r="C12" s="142" t="s">
        <v>833</v>
      </c>
      <c r="D12" s="134">
        <v>9860000</v>
      </c>
      <c r="E12" s="134">
        <v>0</v>
      </c>
      <c r="F12" s="143">
        <f t="shared" si="2"/>
        <v>9860000</v>
      </c>
      <c r="G12" s="144">
        <f t="shared" si="3"/>
        <v>0</v>
      </c>
      <c r="H12" s="124"/>
    </row>
    <row r="13" spans="1:8" ht="24.75" customHeight="1">
      <c r="A13" s="131" t="s">
        <v>834</v>
      </c>
      <c r="B13" s="132" t="s">
        <v>835</v>
      </c>
      <c r="C13" s="133" t="s">
        <v>22</v>
      </c>
      <c r="D13" s="134">
        <v>31404400</v>
      </c>
      <c r="E13" s="134">
        <v>-8781716.0099999998</v>
      </c>
      <c r="F13" s="143">
        <f t="shared" si="2"/>
        <v>40186116.009999998</v>
      </c>
      <c r="G13" s="144">
        <f t="shared" si="3"/>
        <v>-0.2796333001108125</v>
      </c>
      <c r="H13" s="124"/>
    </row>
    <row r="14" spans="1:8" ht="28.5">
      <c r="A14" s="140" t="s">
        <v>836</v>
      </c>
      <c r="B14" s="141" t="s">
        <v>835</v>
      </c>
      <c r="C14" s="142" t="s">
        <v>837</v>
      </c>
      <c r="D14" s="134">
        <v>31404400</v>
      </c>
      <c r="E14" s="134">
        <v>-8781716.0099999998</v>
      </c>
      <c r="F14" s="143">
        <f t="shared" si="2"/>
        <v>40186116.009999998</v>
      </c>
      <c r="G14" s="144">
        <f t="shared" si="3"/>
        <v>-0.2796333001108125</v>
      </c>
      <c r="H14" s="124"/>
    </row>
    <row r="15" spans="1:8" ht="24.75" customHeight="1">
      <c r="A15" s="154" t="s">
        <v>838</v>
      </c>
      <c r="B15" s="155" t="s">
        <v>839</v>
      </c>
      <c r="C15" s="156" t="s">
        <v>22</v>
      </c>
      <c r="D15" s="157">
        <v>-2094227096.99</v>
      </c>
      <c r="E15" s="157">
        <v>-2100380872.25</v>
      </c>
      <c r="F15" s="135">
        <f t="shared" si="2"/>
        <v>6153775.2599999905</v>
      </c>
      <c r="G15" s="136">
        <f t="shared" si="3"/>
        <v>1.0029384469663509</v>
      </c>
      <c r="H15" s="124"/>
    </row>
    <row r="16" spans="1:8">
      <c r="A16" s="140" t="s">
        <v>840</v>
      </c>
      <c r="B16" s="141" t="s">
        <v>839</v>
      </c>
      <c r="C16" s="142" t="s">
        <v>841</v>
      </c>
      <c r="D16" s="134">
        <v>-2094227096.99</v>
      </c>
      <c r="E16" s="134">
        <v>-2100380872.25</v>
      </c>
      <c r="F16" s="143">
        <f t="shared" si="2"/>
        <v>6153775.2599999905</v>
      </c>
      <c r="G16" s="144">
        <f t="shared" si="3"/>
        <v>1.0029384469663509</v>
      </c>
      <c r="H16" s="124"/>
    </row>
    <row r="17" spans="1:8" ht="28.5">
      <c r="A17" s="140" t="s">
        <v>842</v>
      </c>
      <c r="B17" s="141" t="s">
        <v>839</v>
      </c>
      <c r="C17" s="142" t="s">
        <v>843</v>
      </c>
      <c r="D17" s="134">
        <v>-2094227096.99</v>
      </c>
      <c r="E17" s="134">
        <v>-2100380872.25</v>
      </c>
      <c r="F17" s="143">
        <f t="shared" si="2"/>
        <v>6153775.2599999905</v>
      </c>
      <c r="G17" s="144">
        <f t="shared" si="3"/>
        <v>1.0029384469663509</v>
      </c>
      <c r="H17" s="124"/>
    </row>
    <row r="18" spans="1:8" ht="28.5">
      <c r="A18" s="140" t="s">
        <v>844</v>
      </c>
      <c r="B18" s="141" t="s">
        <v>839</v>
      </c>
      <c r="C18" s="142" t="s">
        <v>845</v>
      </c>
      <c r="D18" s="134">
        <v>-2094227096.99</v>
      </c>
      <c r="E18" s="134">
        <v>-2100380872.25</v>
      </c>
      <c r="F18" s="143">
        <f t="shared" si="2"/>
        <v>6153775.2599999905</v>
      </c>
      <c r="G18" s="144">
        <f t="shared" si="3"/>
        <v>1.0029384469663509</v>
      </c>
      <c r="H18" s="124"/>
    </row>
    <row r="19" spans="1:8" ht="28.5">
      <c r="A19" s="140" t="s">
        <v>846</v>
      </c>
      <c r="B19" s="141" t="s">
        <v>839</v>
      </c>
      <c r="C19" s="142" t="s">
        <v>847</v>
      </c>
      <c r="D19" s="134">
        <v>-2094227096.99</v>
      </c>
      <c r="E19" s="134">
        <v>-2100380872.25</v>
      </c>
      <c r="F19" s="143">
        <f t="shared" si="2"/>
        <v>6153775.2599999905</v>
      </c>
      <c r="G19" s="144">
        <f t="shared" si="3"/>
        <v>1.0029384469663509</v>
      </c>
      <c r="H19" s="124"/>
    </row>
    <row r="20" spans="1:8" ht="24.75" customHeight="1">
      <c r="A20" s="154" t="s">
        <v>848</v>
      </c>
      <c r="B20" s="155" t="s">
        <v>849</v>
      </c>
      <c r="C20" s="156" t="s">
        <v>22</v>
      </c>
      <c r="D20" s="157">
        <v>2125631496.99</v>
      </c>
      <c r="E20" s="157">
        <v>2091599156.24</v>
      </c>
      <c r="F20" s="135">
        <f t="shared" si="2"/>
        <v>34032340.75</v>
      </c>
      <c r="G20" s="136">
        <f t="shared" si="3"/>
        <v>0.98398953873322281</v>
      </c>
      <c r="H20" s="124"/>
    </row>
    <row r="21" spans="1:8">
      <c r="A21" s="140" t="s">
        <v>850</v>
      </c>
      <c r="B21" s="141" t="s">
        <v>849</v>
      </c>
      <c r="C21" s="142" t="s">
        <v>851</v>
      </c>
      <c r="D21" s="134">
        <v>2125631496.99</v>
      </c>
      <c r="E21" s="134">
        <v>2091599156.24</v>
      </c>
      <c r="F21" s="143">
        <f t="shared" si="2"/>
        <v>34032340.75</v>
      </c>
      <c r="G21" s="144">
        <f t="shared" si="3"/>
        <v>0.98398953873322281</v>
      </c>
      <c r="H21" s="124"/>
    </row>
    <row r="22" spans="1:8" ht="28.5">
      <c r="A22" s="140" t="s">
        <v>852</v>
      </c>
      <c r="B22" s="141" t="s">
        <v>849</v>
      </c>
      <c r="C22" s="142" t="s">
        <v>853</v>
      </c>
      <c r="D22" s="134">
        <v>2125631496.99</v>
      </c>
      <c r="E22" s="134">
        <v>2091599156.24</v>
      </c>
      <c r="F22" s="143">
        <f t="shared" si="2"/>
        <v>34032340.75</v>
      </c>
      <c r="G22" s="144">
        <f t="shared" si="3"/>
        <v>0.98398953873322281</v>
      </c>
      <c r="H22" s="124"/>
    </row>
    <row r="23" spans="1:8" ht="28.5">
      <c r="A23" s="140" t="s">
        <v>854</v>
      </c>
      <c r="B23" s="141" t="s">
        <v>849</v>
      </c>
      <c r="C23" s="142" t="s">
        <v>855</v>
      </c>
      <c r="D23" s="134">
        <v>2125631496.99</v>
      </c>
      <c r="E23" s="134">
        <v>2091599156.24</v>
      </c>
      <c r="F23" s="143">
        <f t="shared" si="2"/>
        <v>34032340.75</v>
      </c>
      <c r="G23" s="144">
        <f t="shared" si="3"/>
        <v>0.98398953873322281</v>
      </c>
      <c r="H23" s="124"/>
    </row>
    <row r="24" spans="1:8" ht="29.25" thickBot="1">
      <c r="A24" s="140" t="s">
        <v>856</v>
      </c>
      <c r="B24" s="141" t="s">
        <v>849</v>
      </c>
      <c r="C24" s="142" t="s">
        <v>857</v>
      </c>
      <c r="D24" s="134">
        <v>2125631496.99</v>
      </c>
      <c r="E24" s="134">
        <v>2091599156.24</v>
      </c>
      <c r="F24" s="143">
        <f t="shared" si="2"/>
        <v>34032340.75</v>
      </c>
      <c r="G24" s="144">
        <f t="shared" si="3"/>
        <v>0.98398953873322281</v>
      </c>
      <c r="H24" s="124"/>
    </row>
    <row r="25" spans="1:8" ht="12.95" customHeight="1">
      <c r="A25" s="145"/>
      <c r="B25" s="146"/>
      <c r="C25" s="146"/>
      <c r="D25" s="147"/>
      <c r="E25" s="147"/>
      <c r="F25" s="147"/>
      <c r="G25" s="147"/>
      <c r="H25" s="102"/>
    </row>
    <row r="26" spans="1:8" ht="12.95" customHeight="1">
      <c r="A26" s="148"/>
      <c r="B26" s="148"/>
      <c r="C26" s="148"/>
      <c r="D26" s="149"/>
      <c r="E26" s="149"/>
      <c r="F26" s="149"/>
      <c r="G26" s="149"/>
      <c r="H26" s="102"/>
    </row>
  </sheetData>
  <mergeCells count="1">
    <mergeCell ref="A2:C2"/>
  </mergeCells>
  <pageMargins left="0.39370078740157483" right="0" top="0" bottom="0" header="0" footer="0"/>
  <pageSetup paperSize="9" scale="63" fitToWidth="2" fitToHeight="0" orientation="portrait" r:id="rId1"/>
  <header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284E6B12-FC26-42C1-9AEA-AA4B694BD6F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Доходы</vt:lpstr>
      <vt:lpstr>Расходы</vt:lpstr>
      <vt:lpstr>Источники</vt:lpstr>
      <vt:lpstr>Доходы!Заголовки_для_печати</vt:lpstr>
      <vt:lpstr>Источники!Заголовки_для_печати</vt:lpstr>
      <vt:lpstr>Расходы!Заголовки_для_печати</vt:lpstr>
      <vt:lpstr>Доходы!Область_печати</vt:lpstr>
      <vt:lpstr>Источники!Область_печати</vt:lpstr>
      <vt:lpstr>Расходы!Область_печати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ZINOVKINA\Zinovkina</dc:creator>
  <cp:lastModifiedBy>Zinovkina</cp:lastModifiedBy>
  <cp:lastPrinted>2021-01-28T12:42:30Z</cp:lastPrinted>
  <dcterms:created xsi:type="dcterms:W3CDTF">2021-01-27T11:33:42Z</dcterms:created>
  <dcterms:modified xsi:type="dcterms:W3CDTF">2021-01-28T12:42:46Z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0503317G_20160101.xlsx</vt:lpwstr>
  </property>
  <property fmtid="{D5CDD505-2E9C-101B-9397-08002B2CF9AE}" pid="3" name="Название отчета">
    <vt:lpwstr>0503317G_20160101.xlsx</vt:lpwstr>
  </property>
  <property fmtid="{D5CDD505-2E9C-101B-9397-08002B2CF9AE}" pid="4" name="Версия клиента">
    <vt:lpwstr>19.2.4.32873</vt:lpwstr>
  </property>
  <property fmtid="{D5CDD505-2E9C-101B-9397-08002B2CF9AE}" pid="5" name="Версия базы">
    <vt:lpwstr>19.2.0.151747823</vt:lpwstr>
  </property>
  <property fmtid="{D5CDD505-2E9C-101B-9397-08002B2CF9AE}" pid="6" name="Тип сервера">
    <vt:lpwstr>MSSQL</vt:lpwstr>
  </property>
  <property fmtid="{D5CDD505-2E9C-101B-9397-08002B2CF9AE}" pid="7" name="Сервер">
    <vt:lpwstr>10.33.68.91</vt:lpwstr>
  </property>
  <property fmtid="{D5CDD505-2E9C-101B-9397-08002B2CF9AE}" pid="8" name="База">
    <vt:lpwstr>smart</vt:lpwstr>
  </property>
  <property fmtid="{D5CDD505-2E9C-101B-9397-08002B2CF9AE}" pid="9" name="Пользователь">
    <vt:lpwstr>pechora4</vt:lpwstr>
  </property>
  <property fmtid="{D5CDD505-2E9C-101B-9397-08002B2CF9AE}" pid="10" name="Шаблон">
    <vt:lpwstr>0503317G_20160101.xlt</vt:lpwstr>
  </property>
  <property fmtid="{D5CDD505-2E9C-101B-9397-08002B2CF9AE}" pid="11" name="Локальная база">
    <vt:lpwstr>используется</vt:lpwstr>
  </property>
</Properties>
</file>