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8280" activeTab="0"/>
  </bookViews>
  <sheets>
    <sheet name="Лист3" sheetId="1" r:id="rId1"/>
  </sheets>
  <externalReferences>
    <externalReference r:id="rId4"/>
  </externalReferences>
  <definedNames>
    <definedName name="Z_02588166_67D2_4382_B5F5_DFD9A9B45C82_.wvu.PrintArea" localSheetId="0" hidden="1">'Лист3'!$A$1:$C$21</definedName>
    <definedName name="Z_0DA7B6A9_7575_4E9E_8774_F3D14189A79A_.wvu.Cols" localSheetId="0" hidden="1">'Лист3'!$A:$A</definedName>
    <definedName name="Z_0DA7B6A9_7575_4E9E_8774_F3D14189A79A_.wvu.PrintArea" localSheetId="0" hidden="1">'Лист3'!$A$1:$C$24</definedName>
    <definedName name="Z_395EB584_1764_41EC_A7F6_FF5DDFE190D6_.wvu.PrintArea" localSheetId="0" hidden="1">'Лист3'!$A$1:$C$22</definedName>
    <definedName name="Z_3DEFF76F_B5A2_4528_B904_9D67FC1EF0F7_.wvu.PrintArea" localSheetId="0" hidden="1">'Лист3'!$A$1:$C$24</definedName>
    <definedName name="Z_C469372F_934F_4A36_B0D6_5CC2656DF38D_.wvu.Cols" localSheetId="0" hidden="1">'Лист3'!$A:$A</definedName>
    <definedName name="Z_C469372F_934F_4A36_B0D6_5CC2656DF38D_.wvu.PrintArea" localSheetId="0" hidden="1">'Лист3'!$A$1:$C$24</definedName>
    <definedName name="_xlnm.Print_Area" localSheetId="0">'Лист3'!$A$1:$C$24</definedName>
  </definedNames>
  <calcPr fullCalcOnLoad="1" fullPrecision="0"/>
</workbook>
</file>

<file path=xl/sharedStrings.xml><?xml version="1.0" encoding="utf-8"?>
<sst xmlns="http://schemas.openxmlformats.org/spreadsheetml/2006/main" count="33" uniqueCount="33">
  <si>
    <t>2 00</t>
  </si>
  <si>
    <t>БЕЗВОЗМЕЗДНЫЕ ПОСТУПЛЕНИЯ</t>
  </si>
  <si>
    <t xml:space="preserve">Наименование </t>
  </si>
  <si>
    <t>КБК</t>
  </si>
  <si>
    <t>0500</t>
  </si>
  <si>
    <t>0700</t>
  </si>
  <si>
    <t>0800</t>
  </si>
  <si>
    <t>1000</t>
  </si>
  <si>
    <t>Профицит (+)/ Дефицит (-)</t>
  </si>
  <si>
    <t>Оценка исполнения</t>
  </si>
  <si>
    <t>ДОХОДЫ - всего,
в том числе:</t>
  </si>
  <si>
    <t>НАЛОГОВЫЕ И НЕНАЛОГОВЫЕ ДОХОДЫ</t>
  </si>
  <si>
    <t>1 00</t>
  </si>
  <si>
    <t>1400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</si>
  <si>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</si>
  <si>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</si>
  <si>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</si>
  <si>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</si>
  <si>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</si>
  <si>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</si>
  <si>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</si>
  <si>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</si>
  <si>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</si>
  <si>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</si>
  <si>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</si>
  <si>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РАСХОДЫ - всего,
в том числе</t>
  </si>
  <si>
    <t>(тыс. руб.)</t>
  </si>
  <si>
    <t>дефицит</t>
  </si>
  <si>
    <t>ОБСЛУЖИВАНИЕ ГОСУДАРСТВЕННОГО И МУНИЦИПАЛЬНОГО ДОЛГА</t>
  </si>
  <si>
    <t>СРЕДСТВА МАССОВОЙ ИНФОРМАЦИИ</t>
  </si>
  <si>
    <t>остаток на 01.01.2021</t>
  </si>
  <si>
    <t>ОЦЕНКА ОЖИДАЕМОГО ИСПОЛНЕНИЯ БЮДЖЕТА МУНИЦИПАЛЬНОГО ОБРАЗОВАНИЯ МУНИЦИПАЛЬНОГО РАЙОНА "ПЕЧОРА" ЗА 2020 ГОД</t>
  </si>
  <si>
    <t xml:space="preserve">МЕЖБЮДЖЕТНЫЕ ТРАНСФЕРТЫ ОБЩЕГО ХАРАКТЕРА БЮДЖЕТАМ БЮДЖЕТНОЙ СИСТЕМЫ РОССИЙСКОЙ ФЕДЕРАЦИИ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</si>
</sst>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"/>
    <numFmt numFmtId="174" formatCode="_-* #,##0.0_р_._-;\-\ #,##0.0_р_._-;_-* &quot;-&quot;_р_._-;_-@_-"/>
    <numFmt numFmtId="175" formatCode="[$-FC19]d\ mmmm\ yyyy\ &quot;г.&quot;"/>
    <numFmt numFmtId="176" formatCode="0000"/>
    <numFmt numFmtId="177" formatCode="000"/>
    <numFmt numFmtId="178" formatCode="_-* #,##0.0_р_._-;\-* #,##0.0_р_._-;_-* &quot;-&quot;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%"/>
    <numFmt numFmtId="185" formatCode="0.0000%"/>
    <numFmt numFmtId="186" formatCode="#,##0.0_ ;\-#,##0.0\ "/>
  </numFmts>
  <fonts count="41">
    <font>
      <sz val="10"/>
      <name val="Arial Cyr"/>
      <family val="0"/>
    </font>
    <font>
      <b/>
      <sz val="12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" fontId="1" fillId="0" borderId="10" xfId="53" applyNumberFormat="1" applyFont="1" applyFill="1" applyBorder="1" applyAlignment="1">
      <alignment horizontal="center" vertical="top" wrapText="1"/>
      <protection/>
    </xf>
    <xf numFmtId="0" fontId="1" fillId="0" borderId="10" xfId="53" applyFont="1" applyFill="1" applyBorder="1" applyAlignment="1">
      <alignment horizontal="center" vertical="top" wrapText="1"/>
      <protection/>
    </xf>
    <xf numFmtId="17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86" fontId="1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186" fontId="3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186" fontId="6" fillId="0" borderId="10" xfId="0" applyNumberFormat="1" applyFont="1" applyFill="1" applyBorder="1" applyAlignment="1">
      <alignment vertical="center"/>
    </xf>
    <xf numFmtId="186" fontId="0" fillId="0" borderId="0" xfId="0" applyNumberFormat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172" fontId="1" fillId="0" borderId="0" xfId="0" applyNumberFormat="1" applyFont="1" applyFill="1" applyBorder="1" applyAlignment="1">
      <alignment horizontal="center" vertical="top" wrapText="1"/>
    </xf>
    <xf numFmtId="186" fontId="1" fillId="0" borderId="0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NSULTANT\server\&#1041;&#1102;&#1076;&#1078;&#1077;&#1090;%202021\&#1052;&#1059;&#1053;&#1048;&#1062;&#1048;&#1055;&#1040;&#1051;&#1068;&#1053;&#1067;&#1049;%20&#1056;&#1040;&#1049;&#1054;&#1053;\&#1054;&#1078;&#1080;&#1076;&#1072;&#1077;&#1084;&#1086;&#1077;%20&#1080;&#1089;&#1087;&#1086;&#1083;&#1085;&#1077;&#1085;&#1080;&#1077;%202020\&#1056;&#1072;&#1089;&#1093;&#1086;&#1076;&#1099;%2020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зПз"/>
      <sheetName val="2020-2022 год Приложение  4"/>
    </sheetNames>
    <sheetDataSet>
      <sheetData sheetId="0">
        <row r="6">
          <cell r="E6">
            <v>249390.59999999998</v>
          </cell>
        </row>
        <row r="15">
          <cell r="E15">
            <v>22676.000000000004</v>
          </cell>
        </row>
        <row r="20">
          <cell r="E20">
            <v>50158.899999999994</v>
          </cell>
        </row>
        <row r="27">
          <cell r="E27">
            <v>184672.4</v>
          </cell>
        </row>
        <row r="33">
          <cell r="E33">
            <v>1314659.4000000001</v>
          </cell>
        </row>
        <row r="40">
          <cell r="E40">
            <v>141959.4</v>
          </cell>
        </row>
        <row r="45">
          <cell r="E45">
            <v>46978.1</v>
          </cell>
        </row>
        <row r="50">
          <cell r="E50">
            <v>68637.7</v>
          </cell>
        </row>
        <row r="53">
          <cell r="E53">
            <v>4584</v>
          </cell>
        </row>
        <row r="56">
          <cell r="E56">
            <v>2016</v>
          </cell>
        </row>
        <row r="59">
          <cell r="E59">
            <v>18843.8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BreakPreview" zoomScaleSheetLayoutView="100" zoomScalePageLayoutView="0" workbookViewId="0" topLeftCell="B1">
      <selection activeCell="H19" sqref="H19"/>
    </sheetView>
  </sheetViews>
  <sheetFormatPr defaultColWidth="9.00390625" defaultRowHeight="12.75"/>
  <cols>
    <col min="1" max="1" width="6.125" style="0" hidden="1" customWidth="1"/>
    <col min="2" max="2" width="62.375" style="0" bestFit="1" customWidth="1"/>
    <col min="3" max="3" width="16.625" style="0" bestFit="1" customWidth="1"/>
    <col min="4" max="4" width="16.00390625" style="0" customWidth="1"/>
    <col min="5" max="5" width="11.875" style="0" customWidth="1"/>
    <col min="6" max="6" width="13.375" style="0" customWidth="1"/>
    <col min="8" max="8" width="11.25390625" style="0" bestFit="1" customWidth="1"/>
    <col min="9" max="9" width="18.125" style="0" customWidth="1"/>
  </cols>
  <sheetData>
    <row r="1" spans="1:3" ht="48" customHeight="1">
      <c r="A1" s="24" t="s">
        <v>31</v>
      </c>
      <c r="B1" s="24"/>
      <c r="C1" s="24"/>
    </row>
    <row r="4" ht="15.75">
      <c r="C4" s="2" t="s">
        <v>26</v>
      </c>
    </row>
    <row r="5" spans="1:4" ht="31.5">
      <c r="A5" s="3" t="s">
        <v>3</v>
      </c>
      <c r="B5" s="4" t="s">
        <v>2</v>
      </c>
      <c r="C5" s="5" t="s">
        <v>9</v>
      </c>
      <c r="D5" s="17"/>
    </row>
    <row r="6" spans="1:4" ht="31.5">
      <c r="A6" s="6"/>
      <c r="B6" s="6" t="s">
        <v>10</v>
      </c>
      <c r="C6" s="7">
        <f>C7+C8</f>
        <v>2063966.9</v>
      </c>
      <c r="D6" s="18"/>
    </row>
    <row r="7" spans="1:9" ht="15.75">
      <c r="A7" s="8" t="s">
        <v>12</v>
      </c>
      <c r="B7" s="8" t="s">
        <v>11</v>
      </c>
      <c r="C7" s="9">
        <v>774557.1</v>
      </c>
      <c r="D7" s="19"/>
      <c r="I7" s="14"/>
    </row>
    <row r="8" spans="1:4" ht="15.75">
      <c r="A8" s="8" t="s">
        <v>0</v>
      </c>
      <c r="B8" s="8" t="s">
        <v>1</v>
      </c>
      <c r="C8" s="9">
        <v>1289409.8</v>
      </c>
      <c r="D8" s="19"/>
    </row>
    <row r="9" spans="1:8" ht="31.5">
      <c r="A9" s="10"/>
      <c r="B9" s="6" t="s">
        <v>25</v>
      </c>
      <c r="C9" s="7">
        <f>SUM(C10:C20)</f>
        <v>2104576.3</v>
      </c>
      <c r="D9" s="18"/>
      <c r="E9" s="14"/>
      <c r="H9" s="14"/>
    </row>
    <row r="10" spans="1:9" ht="15.75">
      <c r="A10" s="11" t="s">
        <v>14</v>
      </c>
      <c r="B10" s="12" t="s">
        <v>15</v>
      </c>
      <c r="C10" s="13">
        <f>'[1]РзПз'!$E$6</f>
        <v>249390.6</v>
      </c>
      <c r="D10" s="20"/>
      <c r="E10" s="14"/>
      <c r="H10" s="14"/>
      <c r="I10" s="14"/>
    </row>
    <row r="11" spans="1:8" ht="31.5">
      <c r="A11" s="11" t="s">
        <v>16</v>
      </c>
      <c r="B11" s="12" t="s">
        <v>17</v>
      </c>
      <c r="C11" s="13">
        <f>'[1]РзПз'!$E$15</f>
        <v>22676</v>
      </c>
      <c r="D11" s="20"/>
      <c r="E11" s="14"/>
      <c r="H11" s="14"/>
    </row>
    <row r="12" spans="1:5" ht="15.75">
      <c r="A12" s="11" t="s">
        <v>18</v>
      </c>
      <c r="B12" s="12" t="s">
        <v>19</v>
      </c>
      <c r="C12" s="13">
        <f>'[1]РзПз'!$E$20</f>
        <v>50158.9</v>
      </c>
      <c r="D12" s="20"/>
      <c r="E12" s="14"/>
    </row>
    <row r="13" spans="1:5" ht="15.75">
      <c r="A13" s="11" t="s">
        <v>4</v>
      </c>
      <c r="B13" s="12" t="s">
        <v>20</v>
      </c>
      <c r="C13" s="13">
        <f>'[1]РзПз'!$E$27</f>
        <v>184672.4</v>
      </c>
      <c r="D13" s="20"/>
      <c r="E13" s="14"/>
    </row>
    <row r="14" spans="1:5" ht="15.75">
      <c r="A14" s="11" t="s">
        <v>5</v>
      </c>
      <c r="B14" s="12" t="s">
        <v>21</v>
      </c>
      <c r="C14" s="13">
        <f>'[1]РзПз'!$E$33</f>
        <v>1314659.4</v>
      </c>
      <c r="D14" s="20"/>
      <c r="E14" s="14"/>
    </row>
    <row r="15" spans="1:5" ht="15.75">
      <c r="A15" s="11" t="s">
        <v>6</v>
      </c>
      <c r="B15" s="12" t="s">
        <v>22</v>
      </c>
      <c r="C15" s="13">
        <f>'[1]РзПз'!$E$40</f>
        <v>141959.4</v>
      </c>
      <c r="D15" s="20"/>
      <c r="E15" s="14"/>
    </row>
    <row r="16" spans="1:5" ht="15.75">
      <c r="A16" s="22" t="s">
        <v>7</v>
      </c>
      <c r="B16" s="12" t="s">
        <v>23</v>
      </c>
      <c r="C16" s="13">
        <f>'[1]РзПз'!$E$45</f>
        <v>46978.1</v>
      </c>
      <c r="D16" s="20"/>
      <c r="E16" s="14"/>
    </row>
    <row r="17" spans="1:5" ht="15.75">
      <c r="A17" s="22">
        <v>1100</v>
      </c>
      <c r="B17" s="12" t="s">
        <v>24</v>
      </c>
      <c r="C17" s="13">
        <f>'[1]РзПз'!$E$50</f>
        <v>68637.7</v>
      </c>
      <c r="D17" s="20"/>
      <c r="E17" s="14"/>
    </row>
    <row r="18" spans="1:5" ht="15.75">
      <c r="A18" s="22">
        <v>1200</v>
      </c>
      <c r="B18" s="23" t="s">
        <v>29</v>
      </c>
      <c r="C18" s="13">
        <f>'[1]РзПз'!$E$53</f>
        <v>4584</v>
      </c>
      <c r="D18" s="20"/>
      <c r="E18" s="14"/>
    </row>
    <row r="19" spans="1:5" ht="31.5">
      <c r="A19" s="22">
        <v>1300</v>
      </c>
      <c r="B19" s="12" t="s">
        <v>28</v>
      </c>
      <c r="C19" s="13">
        <f>'[1]РзПз'!$E$56</f>
        <v>2016</v>
      </c>
      <c r="D19" s="20"/>
      <c r="E19" s="14"/>
    </row>
    <row r="20" spans="1:5" ht="51.75" customHeight="1">
      <c r="A20" s="11" t="s">
        <v>13</v>
      </c>
      <c r="B20" s="12" t="s">
        <v>32</v>
      </c>
      <c r="C20" s="13">
        <f>'[1]РзПз'!$E$59</f>
        <v>18843.8</v>
      </c>
      <c r="D20" s="20"/>
      <c r="E20" s="14"/>
    </row>
    <row r="21" spans="1:4" ht="15.75">
      <c r="A21" s="10"/>
      <c r="B21" s="6" t="s">
        <v>8</v>
      </c>
      <c r="C21" s="7">
        <f>C6-C9</f>
        <v>-40609.4</v>
      </c>
      <c r="D21" s="18"/>
    </row>
    <row r="22" ht="12.75">
      <c r="D22" s="21"/>
    </row>
    <row r="23" spans="2:4" ht="15.75">
      <c r="B23" s="15" t="s">
        <v>27</v>
      </c>
      <c r="C23" s="1">
        <f>61264.4-9860-7000</f>
        <v>44404.4</v>
      </c>
      <c r="D23" s="1"/>
    </row>
    <row r="24" spans="2:5" ht="12.75">
      <c r="B24" s="16" t="s">
        <v>30</v>
      </c>
      <c r="C24" s="1">
        <f>C21+C23</f>
        <v>3795</v>
      </c>
      <c r="E24" s="1"/>
    </row>
    <row r="26" ht="12.75">
      <c r="C26" s="1"/>
    </row>
  </sheetData>
  <sheetProtection/>
  <mergeCells count="1">
    <mergeCell ref="A1:C1"/>
  </mergeCells>
  <printOptions horizontalCentered="1"/>
  <pageMargins left="1.1023622047244095" right="0.5118110236220472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Можегова Т.А.</dc:creator>
  <cp:keywords/>
  <dc:description/>
  <cp:lastModifiedBy>Администратор</cp:lastModifiedBy>
  <cp:lastPrinted>2020-11-16T07:37:57Z</cp:lastPrinted>
  <dcterms:created xsi:type="dcterms:W3CDTF">2007-09-26T12:31:15Z</dcterms:created>
  <dcterms:modified xsi:type="dcterms:W3CDTF">2020-11-28T11:49:13Z</dcterms:modified>
  <cp:category/>
  <cp:version/>
  <cp:contentType/>
  <cp:contentStatus/>
</cp:coreProperties>
</file>