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25" windowWidth="8295" windowHeight="915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0">Доходы!$A$1:$G$184</definedName>
  </definedNames>
  <calcPr calcId="145621"/>
</workbook>
</file>

<file path=xl/calcChain.xml><?xml version="1.0" encoding="utf-8"?>
<calcChain xmlns="http://schemas.openxmlformats.org/spreadsheetml/2006/main">
  <c r="F13" i="4" l="1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G12" i="4"/>
  <c r="F12" i="4"/>
  <c r="F8" i="4"/>
  <c r="G6" i="4"/>
  <c r="F6" i="4"/>
  <c r="G326" i="3"/>
  <c r="F326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G12" i="3"/>
  <c r="F12" i="3"/>
  <c r="G11" i="3"/>
  <c r="F11" i="3"/>
  <c r="G10" i="3"/>
  <c r="F10" i="3"/>
  <c r="G9" i="3"/>
  <c r="F9" i="3"/>
  <c r="G8" i="3"/>
  <c r="F8" i="3"/>
  <c r="G6" i="3"/>
  <c r="F6" i="3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F36" i="2"/>
  <c r="G36" i="2"/>
  <c r="F37" i="2"/>
  <c r="G37" i="2"/>
  <c r="F38" i="2"/>
  <c r="G38" i="2"/>
  <c r="F39" i="2"/>
  <c r="G39" i="2"/>
  <c r="F40" i="2"/>
  <c r="G40" i="2"/>
  <c r="F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F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F97" i="2"/>
  <c r="F98" i="2"/>
  <c r="G98" i="2"/>
  <c r="F99" i="2"/>
  <c r="G99" i="2"/>
  <c r="F100" i="2"/>
  <c r="F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F109" i="2"/>
  <c r="F110" i="2"/>
  <c r="G110" i="2"/>
  <c r="F111" i="2"/>
  <c r="G111" i="2"/>
  <c r="F112" i="2"/>
  <c r="G112" i="2"/>
  <c r="F113" i="2"/>
  <c r="G113" i="2"/>
  <c r="F114" i="2"/>
  <c r="G114" i="2"/>
  <c r="F115" i="2"/>
  <c r="F116" i="2"/>
  <c r="F117" i="2"/>
  <c r="F118" i="2"/>
  <c r="F119" i="2"/>
  <c r="F120" i="2"/>
  <c r="F121" i="2"/>
  <c r="F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<sst xmlns="http://schemas.openxmlformats.org/spreadsheetml/2006/main" count="1582" uniqueCount="829">
  <si>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</si>
  <si>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</si>
  <si>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</si>
  <si>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</si>
  <si>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</si>
  <si>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</si>
  <si>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</si>
  <si>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</si>
  <si>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</si>
  <si>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</si>
  <si>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</si>
  <si>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</si>
  <si>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</si>
  <si>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</si>
  <si>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</si>
  <si>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</si>
  <si>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</si>
  <si>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</si>
  <si>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</si>
  <si>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</si>
  <si>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</si>
  <si>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</si>
  <si>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</si>
  <si>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</si>
  <si>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</si>
  <si>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</si>
  <si>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</si>
  <si>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</si>
  <si>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</si>
  <si>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</si>
  <si>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</si>
  <si>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</si>
  <si>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</si>
  <si>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</si>
  <si>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</si>
  <si>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</si>
  <si>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</si>
  <si>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</si>
  <si>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</si>
  <si>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</si>
  <si>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</si>
  <si>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</si>
  <si>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</si>
  <si>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</si>
  <si>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</si>
  <si>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</si>
  <si>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</si>
  <si>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</si>
  <si>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</si>
  <si>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</si>
  <si>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</si>
  <si>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</si>
  <si>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</si>
  <si>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</si>
  <si>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</si>
  <si>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</si>
  <si>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</si>
  <si>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</si>
  <si>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</si>
  <si>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</si>
  <si>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</si>
  <si>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</si>
  <si>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</si>
  <si>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</si>
  <si>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</si>
  <si>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</si>
  <si>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</si>
  <si>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</si>
  <si>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</si>
  <si>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</si>
  <si>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</si>
  <si>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</si>
  <si>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</si>
  <si>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</si>
  <si>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</si>
  <si>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</si>
  <si>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</si>
  <si>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</si>
  <si>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</si>
  <si>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</si>
  <si>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</si>
  <si>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</si>
  <si>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</si>
  <si>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</si>
  <si>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</si>
  <si>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</si>
  <si>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</si>
  <si>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</si>
  <si>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</si>
  <si>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</si>
  <si>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</si>
  <si>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</si>
  <si>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</si>
  <si>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</si>
  <si>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</si>
  <si>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</si>
  <si>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</si>
  <si>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</si>
  <si>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</si>
  <si>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</si>
  <si>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</si>
  <si>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</si>
  <si>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</si>
  <si>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</si>
  <si>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</si>
  <si>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</si>
  <si>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</si>
  <si>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</si>
  <si>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</si>
  <si>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</si>
  <si>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</si>
  <si>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</si>
  <si>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</si>
  <si>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</si>
  <si>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</si>
  <si>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</si>
  <si>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</si>
  <si>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</si>
  <si>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</si>
  <si>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</si>
  <si>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</si>
  <si>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</si>
  <si>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</si>
  <si>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</si>
  <si>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</si>
  <si>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</si>
  <si>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</si>
  <si>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</si>
  <si>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</si>
  <si>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</si>
  <si>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</si>
  <si>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</si>
  <si>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</si>
  <si>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</si>
  <si>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</si>
  <si>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</si>
  <si>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</si>
  <si>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</si>
  <si>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</si>
  <si>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</si>
  <si>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</si>
  <si>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</si>
  <si>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</si>
  <si>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</si>
  <si>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</si>
  <si>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</si>
  <si>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</si>
  <si>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</si>
  <si>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</si>
  <si>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</si>
  <si>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</si>
  <si>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</si>
  <si>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</si>
  <si>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</si>
  <si>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</si>
  <si>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</si>
  <si>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</si>
  <si>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</si>
  <si>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</si>
  <si>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</si>
  <si>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</si>
  <si>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</si>
  <si>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</si>
  <si>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</si>
  <si>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</si>
  <si>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</si>
  <si>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</si>
  <si>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</si>
  <si>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</si>
  <si>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</si>
  <si>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</si>
  <si>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</si>
  <si>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</si>
  <si>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</si>
  <si>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</si>
  <si>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</si>
  <si>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</si>
  <si>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</si>
  <si>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</si>
  <si>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</si>
  <si>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</si>
  <si>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</si>
  <si>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</si>
  <si>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</si>
  <si>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</si>
  <si>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</si>
  <si>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</si>
  <si>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</si>
  <si>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</si>
  <si>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</si>
  <si>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</si>
  <si>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</si>
  <si>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</si>
  <si>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</si>
  <si>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</si>
  <si>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</si>
  <si>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</si>
  <si>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</si>
  <si>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</si>
  <si>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</si>
  <si>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</si>
  <si>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</si>
  <si>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</si>
  <si>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</si>
  <si>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</si>
  <si>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</si>
  <si>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</si>
  <si>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</si>
  <si>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</si>
  <si>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</si>
  <si>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</si>
  <si>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</si>
  <si>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</si>
  <si>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</si>
  <si>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</si>
  <si>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</si>
  <si>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</si>
  <si>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</si>
  <si>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</si>
  <si>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</si>
  <si>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</si>
  <si>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</si>
  <si>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</si>
  <si>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</si>
  <si>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</si>
  <si>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</si>
  <si>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</si>
  <si>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</si>
  <si>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</si>
  <si>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</si>
  <si>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</si>
  <si>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</si>
  <si>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</si>
  <si>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</si>
  <si>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</si>
  <si>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</si>
  <si>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</si>
  <si>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</si>
  <si>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</si>
  <si>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</si>
  <si>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</si>
  <si>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</si>
  <si>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</si>
  <si>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</si>
  <si>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</si>
  <si>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</si>
  <si>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</si>
  <si>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</si>
  <si>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</si>
  <si>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</si>
  <si>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</si>
  <si>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</si>
  <si>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</si>
  <si>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</si>
  <si>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</si>
  <si>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</si>
  <si>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</si>
  <si>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</si>
  <si>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</si>
  <si>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</si>
  <si>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</si>
  <si>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</si>
  <si>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</si>
  <si>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</si>
  <si>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</si>
  <si>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</si>
  <si>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</si>
  <si>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</si>
  <si>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</si>
  <si>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</si>
  <si>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</si>
  <si>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</si>
  <si>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</si>
  <si>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</si>
  <si>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</si>
  <si>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</si>
  <si>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</si>
  <si>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</si>
  <si>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</si>
  <si>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</si>
  <si>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</si>
  <si>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</si>
  <si>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</si>
  <si>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</si>
  <si>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</si>
  <si>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</si>
  <si>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</si>
  <si>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</si>
  <si>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</si>
  <si>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</si>
  <si>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</si>
  <si>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</si>
  <si>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</si>
  <si>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</si>
  <si>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</si>
  <si>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</si>
  <si>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</si>
  <si>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</si>
  <si>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</si>
  <si>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</si>
  <si>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</si>
  <si>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</si>
  <si>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</si>
  <si>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</si>
  <si>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</si>
  <si>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</si>
  <si>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</si>
  <si>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</si>
  <si>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</si>
  <si>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</si>
  <si>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</si>
  <si>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</si>
  <si>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</si>
  <si>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</si>
  <si>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</si>
  <si>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</si>
  <si>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</si>
  <si>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</si>
  <si>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</si>
  <si>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</si>
  <si>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</si>
  <si>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</si>
  <si>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</si>
  <si>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</si>
  <si>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</si>
  <si>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</si>
  <si>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</si>
  <si>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</si>
  <si>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</si>
  <si>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</si>
  <si>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</si>
  <si>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</si>
  <si>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</si>
  <si>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</si>
  <si>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</si>
  <si>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</si>
  <si>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</si>
  <si>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</si>
  <si>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</si>
  <si>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</si>
  <si>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</si>
  <si>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</si>
  <si>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</si>
  <si>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</si>
  <si>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</si>
  <si>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</si>
  <si>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</si>
  <si>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</si>
  <si>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</si>
  <si>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</si>
  <si>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</si>
  <si>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</si>
  <si>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</si>
  <si>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</si>
  <si>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</si>
  <si>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</si>
  <si>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</si>
  <si>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</si>
  <si>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</si>
  <si>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</si>
  <si>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</si>
  <si>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</si>
  <si>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</si>
  <si>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</si>
  <si>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</si>
  <si>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</si>
  <si>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</si>
  <si>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</si>
  <si>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</si>
  <si>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</si>
  <si>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</si>
  <si>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</si>
  <si>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</si>
  <si>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</si>
  <si>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</si>
  <si>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</si>
  <si>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</si>
  <si>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</si>
  <si>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</si>
  <si>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</si>
  <si>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</si>
  <si>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</si>
  <si>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</si>
  <si>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</si>
  <si>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</si>
  <si>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</si>
  <si>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</si>
  <si>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</si>
  <si>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</si>
  <si>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</si>
  <si>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</si>
  <si>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</si>
  <si>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</si>
  <si>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</si>
  <si>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</si>
  <si>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</si>
  <si>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</si>
  <si>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</si>
  <si>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</si>
  <si>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</si>
  <si>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</si>
  <si>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</si>
  <si>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</si>
  <si>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</si>
  <si>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</si>
  <si>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</si>
  <si>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</si>
  <si>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</si>
  <si>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</si>
  <si>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</si>
  <si>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</si>
  <si>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</si>
  <si>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</si>
  <si>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</si>
  <si>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</si>
  <si>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</si>
  <si>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</si>
  <si>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</si>
  <si>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</si>
  <si>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</si>
  <si>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</si>
  <si>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</si>
  <si>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</si>
  <si>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</si>
  <si>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</si>
  <si>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</si>
  <si>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</si>
  <si>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</si>
  <si>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</si>
  <si>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</si>
  <si>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</si>
  <si>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</si>
  <si>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</si>
  <si>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</si>
  <si>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</si>
  <si>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</si>
  <si>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</si>
  <si>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</si>
  <si>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</si>
  <si>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</si>
  <si>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</si>
  <si>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</si>
  <si>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</si>
  <si>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</si>
  <si>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</si>
  <si>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</si>
  <si>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</si>
  <si>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</si>
  <si>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</si>
  <si>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</si>
  <si>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</si>
  <si>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</si>
  <si>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</si>
  <si>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</si>
  <si>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</si>
  <si>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</si>
  <si>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</si>
  <si>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</si>
  <si>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</si>
  <si>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</si>
  <si>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</si>
  <si>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</si>
  <si>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</si>
  <si>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</si>
  <si>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</si>
  <si>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</si>
  <si>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</si>
  <si>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</si>
  <si>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</si>
  <si>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</si>
  <si>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</si>
  <si>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</si>
  <si>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</si>
  <si>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</si>
  <si>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</si>
  <si>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</si>
  <si>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</si>
  <si>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</si>
  <si>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</si>
  <si>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</si>
  <si>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</si>
  <si>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</si>
  <si>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</si>
  <si>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</si>
  <si>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</si>
  <si>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</si>
  <si>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</si>
  <si>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</si>
  <si>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</si>
  <si>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</si>
  <si>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</si>
  <si>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</si>
  <si>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</si>
  <si>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</si>
  <si>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</si>
  <si>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</si>
  <si>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</si>
  <si>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</si>
  <si>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</si>
  <si>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</si>
  <si>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</si>
  <si>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</si>
  <si>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</si>
  <si>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</si>
  <si>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</si>
  <si>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</si>
  <si>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</si>
  <si>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</si>
  <si>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</si>
  <si>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</si>
  <si>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</si>
  <si>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</si>
  <si>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</si>
  <si>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</si>
  <si>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</si>
  <si>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</si>
  <si>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</si>
  <si>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</si>
  <si>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</si>
  <si>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</si>
  <si>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</si>
  <si>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</si>
  <si>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</si>
  <si>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</si>
  <si>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</si>
  <si>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</si>
  <si>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</si>
  <si>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</si>
  <si>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</si>
  <si>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</si>
  <si>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</si>
  <si>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</si>
  <si>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</si>
  <si>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</si>
  <si>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</si>
  <si>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</si>
  <si>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</si>
  <si>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</si>
  <si>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</si>
  <si>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</si>
  <si>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</si>
  <si>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</si>
  <si>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</si>
  <si>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</si>
  <si>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</si>
  <si>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</si>
  <si>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</si>
  <si>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</si>
  <si>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</si>
  <si>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</si>
  <si>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</si>
  <si>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</si>
  <si>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</si>
  <si>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</si>
  <si>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</si>
  <si>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</si>
  <si>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</si>
  <si>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</si>
  <si>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</si>
  <si>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</si>
  <si>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</si>
  <si>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</si>
  <si>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</si>
  <si>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</si>
  <si>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</si>
  <si>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</si>
  <si>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</si>
  <si>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</si>
  <si>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</si>
  <si>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</si>
  <si>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</si>
  <si>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</si>
  <si>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</si>
  <si>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</si>
  <si>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</si>
  <si>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</si>
  <si>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</si>
  <si>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</si>
  <si>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</si>
  <si>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</si>
  <si>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</si>
  <si>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</si>
  <si>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</si>
  <si>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</si>
  <si>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</si>
  <si>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</si>
  <si>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</si>
  <si>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</si>
  <si>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</si>
  <si>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</si>
  <si>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</si>
  <si>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</si>
  <si>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</si>
  <si>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</si>
  <si>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</si>
  <si>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</si>
  <si>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</si>
  <si>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</si>
  <si>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</si>
  <si>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</si>
  <si>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</si>
  <si>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</si>
  <si>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</si>
  <si>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</si>
  <si>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</si>
  <si>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</si>
  <si>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</si>
  <si>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</si>
  <si>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</si>
  <si>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</si>
  <si>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</si>
  <si>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</si>
  <si>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</si>
  <si>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</si>
  <si>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</si>
  <si>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</si>
  <si>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</si>
  <si>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</si>
  <si>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</si>
  <si>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</si>
  <si>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</si>
  <si>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</si>
  <si>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</si>
  <si>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</si>
  <si>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</si>
  <si>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</si>
  <si>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</si>
  <si>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</si>
  <si>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</si>
  <si>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</si>
  <si>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</si>
  <si>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</si>
  <si>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</si>
  <si>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</si>
  <si>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</si>
  <si>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</si>
  <si>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</si>
  <si>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</si>
  <si>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</si>
  <si>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</si>
  <si>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</si>
  <si>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</si>
  <si>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</si>
  <si>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</si>
  <si>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</si>
  <si>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</si>
  <si>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</si>
  <si>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</si>
  <si>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</si>
  <si>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</si>
  <si>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</si>
  <si>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</si>
  <si>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</si>
  <si>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</si>
  <si>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</si>
  <si>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</si>
  <si>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</si>
  <si>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</si>
  <si>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</si>
  <si>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</si>
  <si>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</si>
  <si>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</si>
  <si>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</si>
  <si>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</si>
  <si>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</si>
  <si>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</si>
  <si>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</si>
  <si>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</si>
  <si>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</si>
  <si>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</si>
  <si>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</si>
  <si>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</si>
  <si>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</si>
  <si>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</si>
  <si>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</si>
  <si>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</si>
  <si>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</si>
  <si>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</si>
  <si>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</si>
  <si>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</si>
  <si>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</si>
  <si>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</si>
  <si>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</si>
  <si>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</si>
  <si>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</si>
  <si>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</si>
  <si>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</si>
  <si>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</si>
  <si>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</si>
  <si>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</si>
  <si>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</si>
  <si>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</si>
  <si>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</si>
  <si>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</si>
  <si>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</si>
  <si>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</si>
  <si>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</si>
  <si>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</si>
  <si>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</si>
  <si>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</si>
  <si>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</si>
  <si>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</si>
  <si>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</si>
  <si>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</si>
  <si>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</si>
  <si>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</si>
  <si>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</si>
  <si>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</si>
  <si>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</si>
  <si>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</si>
  <si>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</si>
  <si>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</si>
  <si>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</si>
  <si>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</si>
  <si>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</si>
  <si>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</si>
  <si>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</si>
  <si>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</si>
  <si>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</si>
  <si>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</si>
  <si>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</si>
  <si>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</si>
  <si>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</si>
  <si>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</si>
  <si>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</si>
  <si>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</si>
  <si>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</si>
  <si>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</si>
  <si>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</si>
  <si>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</si>
  <si>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</si>
  <si>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</si>
  <si>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</si>
  <si>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</si>
  <si>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</si>
  <si>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</si>
  <si>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</si>
  <si>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</si>
  <si>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</si>
  <si>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</si>
  <si>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</si>
  <si>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</si>
  <si>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</si>
  <si>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</si>
  <si>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</si>
  <si>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</si>
  <si>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</si>
  <si>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</si>
  <si>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</si>
  <si>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</si>
  <si>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</si>
  <si>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</si>
  <si>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</si>
  <si>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</si>
  <si>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</si>
  <si>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</si>
  <si>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</si>
  <si>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</si>
  <si>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</si>
  <si>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</si>
  <si>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</si>
  <si>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</si>
  <si>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</si>
  <si>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</si>
  <si>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</si>
  <si>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</si>
  <si>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</si>
  <si>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</si>
  <si>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</si>
  <si>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</si>
  <si>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</si>
  <si>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</si>
  <si>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</si>
  <si>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</si>
  <si>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</si>
  <si>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</si>
  <si>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</si>
  <si>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</si>
  <si>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</si>
  <si>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</si>
  <si>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</si>
  <si>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</si>
  <si>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</si>
  <si>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</si>
  <si>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</si>
  <si>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</si>
  <si>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</si>
  <si>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</si>
  <si>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</si>
  <si>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</si>
  <si>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</si>
  <si>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</si>
  <si>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</si>
  <si>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</si>
  <si>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</si>
  <si>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</si>
  <si>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</si>
  <si>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</si>
  <si>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</si>
  <si>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</si>
  <si>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</si>
  <si>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</si>
  <si>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</si>
  <si>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</si>
  <si>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</si>
  <si>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</si>
  <si>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</si>
  <si>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</si>
  <si>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</si>
  <si>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</si>
  <si>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</si>
  <si>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</si>
  <si>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</si>
  <si>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</si>
  <si>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</si>
  <si>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</si>
  <si>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</si>
  <si>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</si>
  <si>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</si>
  <si>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</si>
  <si>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Управление финансов МР "Печора"</t>
  </si>
  <si>
    <t>Бюджет МО МР "Печора"</t>
  </si>
  <si>
    <t xml:space="preserve">ОТЧЕТ ОБ ИСПОЛНЕНИИ БЮДЖЕТА </t>
  </si>
  <si>
    <t>0503117</t>
  </si>
  <si>
    <t>Код стро-ки</t>
  </si>
  <si>
    <t>Неисполненные назначения</t>
  </si>
  <si>
    <t>% исполнения</t>
  </si>
  <si>
    <t>на  1 июля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</si>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</sst>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18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1" applyNumberFormat="1" applyFont="1" applyAlignment="1" applyProtection="1">
      <alignment horizontal="left"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1" fillId="0" borderId="1" xfId="1" applyNumberFormat="1" applyFont="1" applyBorder="1" applyAlignment="1" applyProtection="1">
      <alignment horizontal="center" vertical="center"/>
    </xf>
    <xf numFmtId="0" fontId="18" fillId="0" borderId="1" xfId="11" applyNumberFormat="1" applyFont="1" applyBorder="1" applyAlignment="1" applyProtection="1">
      <alignment horizontal="left" vertical="center"/>
      <protection locked="0"/>
    </xf>
    <xf numFmtId="0" fontId="18" fillId="0" borderId="1" xfId="49" applyNumberFormat="1" applyFont="1" applyBorder="1" applyAlignment="1" applyProtection="1">
      <alignment horizontal="center" vertical="center"/>
      <protection locked="0"/>
    </xf>
    <xf numFmtId="49" fontId="18" fillId="0" borderId="1" xfId="28" applyNumberFormat="1" applyFont="1" applyBorder="1" applyAlignment="1" applyProtection="1">
      <alignment horizontal="right" vertical="center"/>
      <protection locked="0"/>
    </xf>
    <xf numFmtId="0" fontId="18" fillId="0" borderId="1" xfId="5" applyNumberFormat="1" applyFont="1" applyBorder="1" applyAlignment="1" applyProtection="1">
      <alignment vertical="center"/>
      <protection locked="0"/>
    </xf>
    <xf numFmtId="49" fontId="22" fillId="0" borderId="6" xfId="15" applyNumberFormat="1" applyFont="1" applyBorder="1" applyAlignment="1" applyProtection="1">
      <alignment horizontal="right" vertical="center"/>
    </xf>
    <xf numFmtId="49" fontId="22" fillId="0" borderId="7" xfId="47" applyNumberFormat="1" applyFont="1" applyBorder="1" applyAlignment="1" applyProtection="1">
      <alignment horizontal="center" vertical="center"/>
    </xf>
    <xf numFmtId="0" fontId="18" fillId="0" borderId="1" xfId="18" applyNumberFormat="1" applyFont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31" applyNumberFormat="1" applyFont="1" applyBorder="1" applyAlignment="1" applyProtection="1">
      <alignment horizontal="right" vertical="center"/>
      <protection locked="0"/>
    </xf>
    <xf numFmtId="0" fontId="22" fillId="0" borderId="6" xfId="41" applyNumberFormat="1" applyFont="1" applyBorder="1" applyAlignment="1" applyProtection="1">
      <alignment horizontal="right" vertical="center"/>
    </xf>
    <xf numFmtId="0" fontId="22" fillId="2" borderId="10" xfId="53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49" fontId="22" fillId="0" borderId="11" xfId="6" applyNumberFormat="1" applyFont="1" applyBorder="1" applyAlignment="1" applyProtection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49" fontId="22" fillId="0" borderId="9" xfId="16" applyNumberFormat="1" applyFont="1" applyBorder="1" applyAlignment="1" applyProtection="1">
      <alignment horizontal="center" vertical="center"/>
    </xf>
    <xf numFmtId="0" fontId="22" fillId="0" borderId="1" xfId="22" applyNumberFormat="1" applyFont="1" applyAlignment="1" applyProtection="1">
      <alignment horizontal="left" vertical="center"/>
    </xf>
    <xf numFmtId="49" fontId="22" fillId="0" borderId="13" xfId="25" applyNumberFormat="1" applyFont="1" applyBorder="1" applyAlignment="1" applyProtection="1">
      <alignment vertical="center"/>
    </xf>
    <xf numFmtId="0" fontId="22" fillId="0" borderId="1" xfId="31" applyNumberFormat="1" applyFont="1" applyBorder="1" applyAlignment="1" applyProtection="1">
      <alignment horizontal="right" vertical="center"/>
    </xf>
    <xf numFmtId="0" fontId="22" fillId="0" borderId="9" xfId="23" applyNumberFormat="1" applyFont="1" applyBorder="1" applyAlignment="1" applyProtection="1">
      <alignment horizontal="center" vertical="center"/>
    </xf>
    <xf numFmtId="49" fontId="22" fillId="0" borderId="1" xfId="27" applyNumberFormat="1" applyFont="1" applyBorder="1" applyAlignment="1" applyProtection="1">
      <alignment vertical="center"/>
    </xf>
    <xf numFmtId="49" fontId="22" fillId="0" borderId="14" xfId="17" applyNumberFormat="1" applyFont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49" fontId="18" fillId="0" borderId="16" xfId="35" applyFont="1" applyAlignment="1" applyProtection="1">
      <alignment horizontal="center" vertical="center" wrapText="1"/>
    </xf>
    <xf numFmtId="49" fontId="18" fillId="0" borderId="24" xfId="35" applyFont="1" applyBorder="1" applyAlignment="1" applyProtection="1">
      <alignment horizontal="center" vertical="center" wrapText="1"/>
    </xf>
    <xf numFmtId="49" fontId="18" fillId="0" borderId="24" xfId="3" applyNumberFormat="1" applyFont="1" applyBorder="1" applyAlignment="1" applyProtection="1">
      <alignment horizontal="center" vertical="center" wrapText="1"/>
    </xf>
    <xf numFmtId="49" fontId="18" fillId="0" borderId="24" xfId="43" applyNumberFormat="1" applyFont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>
      <alignment vertical="center"/>
    </xf>
    <xf numFmtId="10" fontId="17" fillId="4" borderId="36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4" fontId="18" fillId="6" borderId="16" xfId="0" applyNumberFormat="1" applyFont="1" applyFill="1" applyBorder="1" applyAlignment="1">
      <alignment horizontal="right" vertical="center"/>
    </xf>
    <xf numFmtId="10" fontId="18" fillId="6" borderId="16" xfId="0" applyNumberFormat="1" applyFont="1" applyFill="1" applyBorder="1" applyAlignment="1">
      <alignment horizontal="right"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9" xfId="40" applyNumberFormat="1" applyFont="1" applyFill="1" applyBorder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14" fontId="23" fillId="0" borderId="9" xfId="51" applyNumberFormat="1" applyFont="1" applyBorder="1" applyAlignment="1" applyProtection="1">
      <alignment horizontal="center" vertical="center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" fontId="18" fillId="0" borderId="29" xfId="64" applyNumberFormat="1" applyFont="1" applyAlignment="1" applyProtection="1">
      <alignment horizontal="right" vertical="center" shrinkToFi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9" xfId="43" applyNumberFormat="1" applyFont="1" applyBorder="1" applyAlignment="1" applyProtection="1">
      <alignment horizontal="center" vertical="center" wrapText="1"/>
      <protection locked="0"/>
    </xf>
    <xf numFmtId="49" fontId="18" fillId="0" borderId="4" xfId="43" applyNumberFormat="1" applyFont="1" applyBorder="1" applyAlignment="1" applyProtection="1">
      <alignment horizontal="center" vertical="center" wrapText="1"/>
      <protection locked="0"/>
    </xf>
    <xf numFmtId="4" fontId="17" fillId="4" borderId="29" xfId="0" applyNumberFormat="1" applyFont="1" applyFill="1" applyBorder="1" applyAlignment="1">
      <alignment vertical="center"/>
    </xf>
    <xf numFmtId="10" fontId="17" fillId="4" borderId="29" xfId="0" applyNumberFormat="1" applyFont="1" applyFill="1" applyBorder="1" applyAlignment="1">
      <alignment vertical="center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49" fontId="18" fillId="0" borderId="16" xfId="43" applyNumberFormat="1" applyFont="1" applyBorder="1" applyAlignment="1" applyProtection="1">
      <alignment horizontal="center" vertical="center" wrapText="1"/>
      <protection locked="0"/>
    </xf>
    <xf numFmtId="0" fontId="18" fillId="0" borderId="1" xfId="80" applyNumberFormat="1" applyFont="1" applyAlignment="1" applyProtection="1">
      <alignment horizontal="center" vertical="center" wrapText="1"/>
    </xf>
    <xf numFmtId="0" fontId="17" fillId="0" borderId="1" xfId="81" applyNumberFormat="1" applyFont="1" applyAlignment="1" applyProtection="1">
      <alignment horizontal="center" vertical="center"/>
    </xf>
    <xf numFmtId="0" fontId="17" fillId="0" borderId="1" xfId="81" applyFont="1" applyAlignment="1">
      <alignment horizontal="center" vertical="center"/>
    </xf>
    <xf numFmtId="0" fontId="17" fillId="0" borderId="2" xfId="82" applyNumberFormat="1" applyFont="1" applyAlignment="1" applyProtection="1">
      <alignment vertical="center"/>
    </xf>
    <xf numFmtId="49" fontId="18" fillId="0" borderId="2" xfId="83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4" applyNumberFormat="1" applyFont="1" applyAlignment="1" applyProtection="1">
      <alignment horizontal="left" vertical="center" wrapText="1"/>
    </xf>
    <xf numFmtId="0" fontId="18" fillId="0" borderId="24" xfId="86" applyNumberFormat="1" applyFont="1" applyAlignment="1" applyProtection="1">
      <alignment vertical="center"/>
    </xf>
    <xf numFmtId="0" fontId="18" fillId="0" borderId="28" xfId="88" applyNumberFormat="1" applyFont="1" applyAlignment="1" applyProtection="1">
      <alignment horizontal="left" vertical="center" wrapText="1"/>
    </xf>
    <xf numFmtId="49" fontId="18" fillId="0" borderId="37" xfId="89" applyNumberFormat="1" applyFont="1" applyAlignment="1" applyProtection="1">
      <alignment horizontal="center" vertical="center" wrapText="1"/>
    </xf>
    <xf numFmtId="49" fontId="18" fillId="0" borderId="29" xfId="90" applyNumberFormat="1" applyFont="1" applyAlignment="1" applyProtection="1">
      <alignment horizontal="center" vertical="center"/>
    </xf>
    <xf numFmtId="4" fontId="18" fillId="0" borderId="30" xfId="65" applyNumberFormat="1" applyFont="1" applyAlignment="1" applyProtection="1">
      <alignment horizontal="right" vertical="center" shrinkToFit="1"/>
    </xf>
    <xf numFmtId="0" fontId="18" fillId="0" borderId="22" xfId="92" applyNumberFormat="1" applyFont="1" applyAlignment="1" applyProtection="1">
      <alignment horizontal="left" vertical="center" wrapText="1"/>
    </xf>
    <xf numFmtId="0" fontId="18" fillId="0" borderId="38" xfId="94" applyNumberFormat="1" applyFont="1" applyAlignment="1" applyProtection="1">
      <alignment horizontal="left" vertical="center" wrapText="1"/>
    </xf>
    <xf numFmtId="49" fontId="18" fillId="0" borderId="37" xfId="95" applyNumberFormat="1" applyFont="1" applyAlignment="1" applyProtection="1">
      <alignment horizontal="center" vertical="center" shrinkToFit="1"/>
    </xf>
    <xf numFmtId="49" fontId="18" fillId="0" borderId="29" xfId="96" applyNumberFormat="1" applyFont="1" applyAlignment="1" applyProtection="1">
      <alignment horizontal="center" vertical="center" shrinkToFit="1"/>
    </xf>
    <xf numFmtId="0" fontId="18" fillId="0" borderId="13" xfId="98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10" fontId="17" fillId="5" borderId="20" xfId="0" applyNumberFormat="1" applyFont="1" applyFill="1" applyBorder="1" applyAlignment="1">
      <alignment horizontal="right" vertical="center"/>
    </xf>
    <xf numFmtId="4" fontId="18" fillId="6" borderId="24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4" fontId="18" fillId="6" borderId="29" xfId="0" applyNumberFormat="1" applyFont="1" applyFill="1" applyBorder="1" applyAlignment="1">
      <alignment horizontal="right" vertical="center"/>
    </xf>
    <xf numFmtId="10" fontId="18" fillId="6" borderId="30" xfId="0" applyNumberFormat="1" applyFont="1" applyFill="1" applyBorder="1" applyAlignment="1">
      <alignment horizontal="right" vertical="center"/>
    </xf>
    <xf numFmtId="0" fontId="17" fillId="5" borderId="28" xfId="62" applyNumberFormat="1" applyFont="1" applyFill="1" applyAlignment="1" applyProtection="1">
      <alignment horizontal="left" vertical="center" wrapText="1"/>
    </xf>
    <xf numFmtId="49" fontId="17" fillId="5" borderId="18" xfId="38" applyNumberFormat="1" applyFont="1" applyFill="1" applyAlignment="1" applyProtection="1">
      <alignment horizontal="center" vertical="center" wrapText="1"/>
    </xf>
    <xf numFmtId="49" fontId="17" fillId="5" borderId="19" xfId="39" applyNumberFormat="1" applyFont="1" applyFill="1" applyAlignment="1" applyProtection="1">
      <alignment horizontal="center" vertic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zoomScaleNormal="100" zoomScaleSheetLayoutView="100" workbookViewId="0">
      <selection activeCell="A123" sqref="A123:G123"/>
    </sheetView>
  </sheetViews>
  <sheetFormatPr defaultRowHeight="12.75" x14ac:dyDescent="0.25"/>
  <cols>
    <col min="1" max="1" width="50.85546875" style="3" customWidth="1"/>
    <col min="2" max="2" width="7.42578125" style="3" customWidth="1"/>
    <col min="3" max="3" width="26.7109375" style="3" customWidth="1"/>
    <col min="4" max="5" width="16.28515625" style="3" customWidth="1"/>
    <col min="6" max="6" width="17" style="3" customWidth="1"/>
    <col min="7" max="7" width="9.42578125" style="3" customWidth="1"/>
    <col min="8" max="8" width="9.7109375" style="3" customWidth="1"/>
    <col min="9" max="16384" width="9.140625" style="3"/>
  </cols>
  <sheetData>
    <row r="1" spans="1:8" x14ac:dyDescent="0.25">
      <c r="A1" s="18" t="s">
        <v>822</v>
      </c>
      <c r="B1" s="18"/>
      <c r="C1" s="18"/>
      <c r="D1" s="18"/>
      <c r="E1" s="18"/>
      <c r="F1" s="18"/>
      <c r="G1" s="18"/>
    </row>
    <row r="2" spans="1:8" ht="13.5" thickBot="1" x14ac:dyDescent="0.3">
      <c r="A2" s="18"/>
      <c r="B2" s="18"/>
      <c r="C2" s="18"/>
      <c r="D2" s="18"/>
      <c r="E2" s="18"/>
      <c r="F2" s="18"/>
      <c r="G2" s="18"/>
    </row>
    <row r="3" spans="1:8" ht="14.1" customHeight="1" x14ac:dyDescent="0.25">
      <c r="A3" s="19"/>
      <c r="B3" s="20"/>
      <c r="C3" s="20"/>
      <c r="D3" s="21"/>
      <c r="E3" s="22"/>
      <c r="F3" s="23" t="s">
        <v>0</v>
      </c>
      <c r="G3" s="24" t="s">
        <v>823</v>
      </c>
    </row>
    <row r="4" spans="1:8" ht="14.1" customHeight="1" x14ac:dyDescent="0.25">
      <c r="A4" s="25"/>
      <c r="B4" s="25"/>
      <c r="C4" s="26" t="s">
        <v>827</v>
      </c>
      <c r="D4" s="27"/>
      <c r="E4" s="22"/>
      <c r="F4" s="28" t="s">
        <v>1</v>
      </c>
      <c r="G4" s="64">
        <v>44013</v>
      </c>
    </row>
    <row r="5" spans="1:8" ht="14.1" customHeight="1" x14ac:dyDescent="0.25">
      <c r="A5" s="19"/>
      <c r="B5" s="19"/>
      <c r="C5" s="19"/>
      <c r="D5" s="27"/>
      <c r="E5" s="22"/>
      <c r="F5" s="28"/>
      <c r="G5" s="29"/>
    </row>
    <row r="6" spans="1:8" ht="15.2" customHeight="1" x14ac:dyDescent="0.25">
      <c r="A6" s="30" t="s">
        <v>2</v>
      </c>
      <c r="B6" s="31" t="s">
        <v>820</v>
      </c>
      <c r="C6" s="31"/>
      <c r="D6" s="31"/>
      <c r="E6" s="22"/>
      <c r="F6" s="28" t="s">
        <v>3</v>
      </c>
      <c r="G6" s="32" t="s">
        <v>819</v>
      </c>
    </row>
    <row r="7" spans="1:8" ht="15.2" customHeight="1" x14ac:dyDescent="0.25">
      <c r="A7" s="30" t="s">
        <v>4</v>
      </c>
      <c r="B7" s="33" t="s">
        <v>821</v>
      </c>
      <c r="C7" s="33"/>
      <c r="D7" s="33"/>
      <c r="E7" s="22"/>
      <c r="F7" s="28" t="s">
        <v>5</v>
      </c>
      <c r="G7" s="34" t="s">
        <v>819</v>
      </c>
    </row>
    <row r="8" spans="1:8" ht="14.1" customHeight="1" x14ac:dyDescent="0.25">
      <c r="A8" s="30" t="s">
        <v>6</v>
      </c>
      <c r="B8" s="35"/>
      <c r="C8" s="36" t="s">
        <v>819</v>
      </c>
      <c r="D8" s="37"/>
      <c r="E8" s="22"/>
      <c r="F8" s="28"/>
      <c r="G8" s="38"/>
    </row>
    <row r="9" spans="1:8" ht="14.1" customHeight="1" thickBot="1" x14ac:dyDescent="0.3">
      <c r="A9" s="30" t="s">
        <v>7</v>
      </c>
      <c r="B9" s="30"/>
      <c r="C9" s="39" t="s">
        <v>819</v>
      </c>
      <c r="D9" s="37"/>
      <c r="E9" s="22"/>
      <c r="F9" s="28" t="s">
        <v>8</v>
      </c>
      <c r="G9" s="40" t="s">
        <v>9</v>
      </c>
    </row>
    <row r="10" spans="1:8" ht="24.75" customHeight="1" x14ac:dyDescent="0.25">
      <c r="A10" s="1" t="s">
        <v>10</v>
      </c>
      <c r="B10" s="1"/>
      <c r="C10" s="4"/>
      <c r="D10" s="4"/>
      <c r="E10" s="2"/>
      <c r="F10" s="2"/>
      <c r="G10" s="2"/>
    </row>
    <row r="11" spans="1:8" ht="66.75" customHeight="1" x14ac:dyDescent="0.25">
      <c r="A11" s="41" t="s">
        <v>11</v>
      </c>
      <c r="B11" s="41" t="s">
        <v>824</v>
      </c>
      <c r="C11" s="41" t="s">
        <v>12</v>
      </c>
      <c r="D11" s="42" t="s">
        <v>13</v>
      </c>
      <c r="E11" s="43" t="s">
        <v>14</v>
      </c>
      <c r="F11" s="42" t="s">
        <v>825</v>
      </c>
      <c r="G11" s="44" t="s">
        <v>826</v>
      </c>
    </row>
    <row r="12" spans="1:8" ht="11.45" customHeight="1" thickBot="1" x14ac:dyDescent="0.3">
      <c r="A12" s="45" t="s">
        <v>15</v>
      </c>
      <c r="B12" s="46" t="s">
        <v>16</v>
      </c>
      <c r="C12" s="46" t="s">
        <v>17</v>
      </c>
      <c r="D12" s="47" t="s">
        <v>18</v>
      </c>
      <c r="E12" s="48" t="s">
        <v>19</v>
      </c>
      <c r="F12" s="48" t="s">
        <v>20</v>
      </c>
      <c r="G12" s="47" t="s">
        <v>21</v>
      </c>
    </row>
    <row r="13" spans="1:8" ht="21.75" customHeight="1" x14ac:dyDescent="0.25">
      <c r="A13" s="56" t="s">
        <v>22</v>
      </c>
      <c r="B13" s="57" t="s">
        <v>23</v>
      </c>
      <c r="C13" s="58" t="s">
        <v>24</v>
      </c>
      <c r="D13" s="59">
        <v>1915008653.8800001</v>
      </c>
      <c r="E13" s="59">
        <v>1122555651.0999999</v>
      </c>
      <c r="F13" s="49">
        <f>D13-E13</f>
        <v>792453002.78000021</v>
      </c>
      <c r="G13" s="50">
        <f>E13/D13</f>
        <v>0.58618829153883423</v>
      </c>
      <c r="H13" s="9"/>
    </row>
    <row r="14" spans="1:8" ht="15" customHeight="1" x14ac:dyDescent="0.25">
      <c r="A14" s="10" t="s">
        <v>25</v>
      </c>
      <c r="B14" s="11"/>
      <c r="C14" s="12"/>
      <c r="D14" s="12"/>
      <c r="E14" s="12"/>
      <c r="F14" s="51"/>
      <c r="G14" s="51"/>
      <c r="H14" s="9"/>
    </row>
    <row r="15" spans="1:8" x14ac:dyDescent="0.25">
      <c r="A15" s="60" t="s">
        <v>26</v>
      </c>
      <c r="B15" s="61" t="s">
        <v>23</v>
      </c>
      <c r="C15" s="62" t="s">
        <v>27</v>
      </c>
      <c r="D15" s="63">
        <v>699661100</v>
      </c>
      <c r="E15" s="63">
        <v>388493153.60000002</v>
      </c>
      <c r="F15" s="52">
        <f>D15-E15</f>
        <v>311167946.39999998</v>
      </c>
      <c r="G15" s="53">
        <f>E15/D15</f>
        <v>0.55525904412865035</v>
      </c>
      <c r="H15" s="9"/>
    </row>
    <row r="16" spans="1:8" x14ac:dyDescent="0.25">
      <c r="A16" s="13" t="s">
        <v>28</v>
      </c>
      <c r="B16" s="14" t="s">
        <v>23</v>
      </c>
      <c r="C16" s="15" t="s">
        <v>29</v>
      </c>
      <c r="D16" s="8">
        <v>555160000</v>
      </c>
      <c r="E16" s="8">
        <v>297589268.37</v>
      </c>
      <c r="F16" s="54">
        <f>D16-E16</f>
        <v>257570731.63</v>
      </c>
      <c r="G16" s="55">
        <f>E16/D16</f>
        <v>0.53604234521579364</v>
      </c>
      <c r="H16" s="9"/>
    </row>
    <row r="17" spans="1:8" x14ac:dyDescent="0.25">
      <c r="A17" s="13" t="s">
        <v>30</v>
      </c>
      <c r="B17" s="14" t="s">
        <v>23</v>
      </c>
      <c r="C17" s="15" t="s">
        <v>31</v>
      </c>
      <c r="D17" s="8">
        <v>555160000</v>
      </c>
      <c r="E17" s="8">
        <v>297589268.37</v>
      </c>
      <c r="F17" s="54">
        <f>D17-E17</f>
        <v>257570731.63</v>
      </c>
      <c r="G17" s="55">
        <f>E17/D17</f>
        <v>0.53604234521579364</v>
      </c>
      <c r="H17" s="9"/>
    </row>
    <row r="18" spans="1:8" ht="76.5" x14ac:dyDescent="0.25">
      <c r="A18" s="13" t="s">
        <v>32</v>
      </c>
      <c r="B18" s="14" t="s">
        <v>23</v>
      </c>
      <c r="C18" s="15" t="s">
        <v>33</v>
      </c>
      <c r="D18" s="8">
        <v>552338000</v>
      </c>
      <c r="E18" s="8">
        <v>296781261.86000001</v>
      </c>
      <c r="F18" s="54">
        <f>D18-E18</f>
        <v>255556738.13999999</v>
      </c>
      <c r="G18" s="55">
        <f>E18/D18</f>
        <v>0.53731820345513082</v>
      </c>
      <c r="H18" s="9"/>
    </row>
    <row r="19" spans="1:8" ht="114.75" x14ac:dyDescent="0.25">
      <c r="A19" s="13" t="s">
        <v>34</v>
      </c>
      <c r="B19" s="14" t="s">
        <v>23</v>
      </c>
      <c r="C19" s="15" t="s">
        <v>35</v>
      </c>
      <c r="D19" s="8">
        <v>1292000</v>
      </c>
      <c r="E19" s="8">
        <v>340928.09</v>
      </c>
      <c r="F19" s="54">
        <f t="shared" ref="F19:F65" si="0">D19-E19</f>
        <v>951071.90999999992</v>
      </c>
      <c r="G19" s="55">
        <f t="shared" ref="G19:G65" si="1">E19/D19</f>
        <v>0.26387623065015481</v>
      </c>
      <c r="H19" s="9"/>
    </row>
    <row r="20" spans="1:8" ht="51" x14ac:dyDescent="0.25">
      <c r="A20" s="13" t="s">
        <v>36</v>
      </c>
      <c r="B20" s="14" t="s">
        <v>23</v>
      </c>
      <c r="C20" s="15" t="s">
        <v>37</v>
      </c>
      <c r="D20" s="8">
        <v>1530000</v>
      </c>
      <c r="E20" s="8">
        <v>467078.42</v>
      </c>
      <c r="F20" s="54">
        <f t="shared" si="0"/>
        <v>1062921.58</v>
      </c>
      <c r="G20" s="55">
        <f t="shared" si="1"/>
        <v>0.3052800130718954</v>
      </c>
      <c r="H20" s="9"/>
    </row>
    <row r="21" spans="1:8" ht="38.25" x14ac:dyDescent="0.25">
      <c r="A21" s="13" t="s">
        <v>38</v>
      </c>
      <c r="B21" s="14" t="s">
        <v>23</v>
      </c>
      <c r="C21" s="15" t="s">
        <v>39</v>
      </c>
      <c r="D21" s="8">
        <v>8153100</v>
      </c>
      <c r="E21" s="8">
        <v>3315573.75</v>
      </c>
      <c r="F21" s="54">
        <f t="shared" si="0"/>
        <v>4837526.25</v>
      </c>
      <c r="G21" s="55">
        <f t="shared" si="1"/>
        <v>0.40666418294881701</v>
      </c>
      <c r="H21" s="9"/>
    </row>
    <row r="22" spans="1:8" ht="25.5" x14ac:dyDescent="0.25">
      <c r="A22" s="13" t="s">
        <v>40</v>
      </c>
      <c r="B22" s="14" t="s">
        <v>23</v>
      </c>
      <c r="C22" s="15" t="s">
        <v>41</v>
      </c>
      <c r="D22" s="8">
        <v>8153100</v>
      </c>
      <c r="E22" s="8">
        <v>3315573.75</v>
      </c>
      <c r="F22" s="54">
        <f t="shared" si="0"/>
        <v>4837526.25</v>
      </c>
      <c r="G22" s="55">
        <f t="shared" si="1"/>
        <v>0.40666418294881701</v>
      </c>
      <c r="H22" s="9"/>
    </row>
    <row r="23" spans="1:8" ht="76.5" x14ac:dyDescent="0.25">
      <c r="A23" s="13" t="s">
        <v>42</v>
      </c>
      <c r="B23" s="14" t="s">
        <v>23</v>
      </c>
      <c r="C23" s="15" t="s">
        <v>43</v>
      </c>
      <c r="D23" s="8">
        <v>3736000</v>
      </c>
      <c r="E23" s="8">
        <v>1570855.13</v>
      </c>
      <c r="F23" s="54">
        <f t="shared" si="0"/>
        <v>2165144.87</v>
      </c>
      <c r="G23" s="55">
        <f t="shared" si="1"/>
        <v>0.42046443522483939</v>
      </c>
      <c r="H23" s="9"/>
    </row>
    <row r="24" spans="1:8" ht="114.75" x14ac:dyDescent="0.25">
      <c r="A24" s="13" t="s">
        <v>44</v>
      </c>
      <c r="B24" s="14" t="s">
        <v>23</v>
      </c>
      <c r="C24" s="15" t="s">
        <v>45</v>
      </c>
      <c r="D24" s="8">
        <v>3736000</v>
      </c>
      <c r="E24" s="8">
        <v>1570855.13</v>
      </c>
      <c r="F24" s="54">
        <f t="shared" si="0"/>
        <v>2165144.87</v>
      </c>
      <c r="G24" s="55">
        <f t="shared" si="1"/>
        <v>0.42046443522483939</v>
      </c>
      <c r="H24" s="9"/>
    </row>
    <row r="25" spans="1:8" ht="89.25" x14ac:dyDescent="0.25">
      <c r="A25" s="13" t="s">
        <v>46</v>
      </c>
      <c r="B25" s="14" t="s">
        <v>23</v>
      </c>
      <c r="C25" s="15" t="s">
        <v>47</v>
      </c>
      <c r="D25" s="8">
        <v>19200</v>
      </c>
      <c r="E25" s="8">
        <v>10277.77</v>
      </c>
      <c r="F25" s="54">
        <f t="shared" si="0"/>
        <v>8922.23</v>
      </c>
      <c r="G25" s="55">
        <f t="shared" si="1"/>
        <v>0.53530052083333335</v>
      </c>
      <c r="H25" s="9"/>
    </row>
    <row r="26" spans="1:8" ht="127.5" x14ac:dyDescent="0.25">
      <c r="A26" s="13" t="s">
        <v>48</v>
      </c>
      <c r="B26" s="14" t="s">
        <v>23</v>
      </c>
      <c r="C26" s="15" t="s">
        <v>49</v>
      </c>
      <c r="D26" s="8">
        <v>19200</v>
      </c>
      <c r="E26" s="8">
        <v>10277.77</v>
      </c>
      <c r="F26" s="54">
        <f t="shared" si="0"/>
        <v>8922.23</v>
      </c>
      <c r="G26" s="55">
        <f t="shared" si="1"/>
        <v>0.53530052083333335</v>
      </c>
      <c r="H26" s="9"/>
    </row>
    <row r="27" spans="1:8" ht="76.5" x14ac:dyDescent="0.25">
      <c r="A27" s="13" t="s">
        <v>50</v>
      </c>
      <c r="B27" s="14" t="s">
        <v>23</v>
      </c>
      <c r="C27" s="15" t="s">
        <v>51</v>
      </c>
      <c r="D27" s="8">
        <v>4880000</v>
      </c>
      <c r="E27" s="8">
        <v>2047095.1</v>
      </c>
      <c r="F27" s="54">
        <f t="shared" si="0"/>
        <v>2832904.9</v>
      </c>
      <c r="G27" s="55">
        <f t="shared" si="1"/>
        <v>0.41948670081967215</v>
      </c>
      <c r="H27" s="9"/>
    </row>
    <row r="28" spans="1:8" ht="114.75" x14ac:dyDescent="0.25">
      <c r="A28" s="13" t="s">
        <v>52</v>
      </c>
      <c r="B28" s="14" t="s">
        <v>23</v>
      </c>
      <c r="C28" s="15" t="s">
        <v>53</v>
      </c>
      <c r="D28" s="8">
        <v>4880000</v>
      </c>
      <c r="E28" s="8">
        <v>2047095.1</v>
      </c>
      <c r="F28" s="54">
        <f t="shared" si="0"/>
        <v>2832904.9</v>
      </c>
      <c r="G28" s="55">
        <f t="shared" si="1"/>
        <v>0.41948670081967215</v>
      </c>
      <c r="H28" s="9"/>
    </row>
    <row r="29" spans="1:8" ht="76.5" x14ac:dyDescent="0.25">
      <c r="A29" s="13" t="s">
        <v>54</v>
      </c>
      <c r="B29" s="14" t="s">
        <v>23</v>
      </c>
      <c r="C29" s="15" t="s">
        <v>55</v>
      </c>
      <c r="D29" s="8">
        <v>-482100</v>
      </c>
      <c r="E29" s="8">
        <v>-312654.25</v>
      </c>
      <c r="F29" s="54">
        <f t="shared" si="0"/>
        <v>-169445.75</v>
      </c>
      <c r="G29" s="55">
        <f t="shared" si="1"/>
        <v>0.6485257208048123</v>
      </c>
      <c r="H29" s="9"/>
    </row>
    <row r="30" spans="1:8" ht="114.75" x14ac:dyDescent="0.25">
      <c r="A30" s="13" t="s">
        <v>56</v>
      </c>
      <c r="B30" s="14" t="s">
        <v>23</v>
      </c>
      <c r="C30" s="15" t="s">
        <v>57</v>
      </c>
      <c r="D30" s="8">
        <v>-482100</v>
      </c>
      <c r="E30" s="8">
        <v>-312654.25</v>
      </c>
      <c r="F30" s="54">
        <f t="shared" si="0"/>
        <v>-169445.75</v>
      </c>
      <c r="G30" s="55">
        <f t="shared" si="1"/>
        <v>0.6485257208048123</v>
      </c>
      <c r="H30" s="9"/>
    </row>
    <row r="31" spans="1:8" x14ac:dyDescent="0.25">
      <c r="A31" s="13" t="s">
        <v>58</v>
      </c>
      <c r="B31" s="14" t="s">
        <v>23</v>
      </c>
      <c r="C31" s="15" t="s">
        <v>59</v>
      </c>
      <c r="D31" s="8">
        <v>88289000</v>
      </c>
      <c r="E31" s="8">
        <v>35285597.75</v>
      </c>
      <c r="F31" s="54">
        <f t="shared" si="0"/>
        <v>53003402.25</v>
      </c>
      <c r="G31" s="55">
        <f t="shared" si="1"/>
        <v>0.39966018133629333</v>
      </c>
      <c r="H31" s="9"/>
    </row>
    <row r="32" spans="1:8" ht="25.5" x14ac:dyDescent="0.25">
      <c r="A32" s="13" t="s">
        <v>60</v>
      </c>
      <c r="B32" s="14" t="s">
        <v>23</v>
      </c>
      <c r="C32" s="15" t="s">
        <v>61</v>
      </c>
      <c r="D32" s="8">
        <v>40200000</v>
      </c>
      <c r="E32" s="8">
        <v>16060164.890000001</v>
      </c>
      <c r="F32" s="54">
        <f t="shared" si="0"/>
        <v>24139835.109999999</v>
      </c>
      <c r="G32" s="55">
        <f t="shared" si="1"/>
        <v>0.3995065893034826</v>
      </c>
      <c r="H32" s="9"/>
    </row>
    <row r="33" spans="1:8" ht="25.5" x14ac:dyDescent="0.25">
      <c r="A33" s="13" t="s">
        <v>62</v>
      </c>
      <c r="B33" s="14" t="s">
        <v>23</v>
      </c>
      <c r="C33" s="15" t="s">
        <v>63</v>
      </c>
      <c r="D33" s="8">
        <v>32200000</v>
      </c>
      <c r="E33" s="8">
        <v>12664349.310000001</v>
      </c>
      <c r="F33" s="54">
        <f t="shared" si="0"/>
        <v>19535650.689999998</v>
      </c>
      <c r="G33" s="55">
        <f t="shared" si="1"/>
        <v>0.3933027736024845</v>
      </c>
      <c r="H33" s="9"/>
    </row>
    <row r="34" spans="1:8" ht="25.5" x14ac:dyDescent="0.25">
      <c r="A34" s="13" t="s">
        <v>62</v>
      </c>
      <c r="B34" s="14" t="s">
        <v>23</v>
      </c>
      <c r="C34" s="15" t="s">
        <v>64</v>
      </c>
      <c r="D34" s="8">
        <v>32200000</v>
      </c>
      <c r="E34" s="8">
        <v>12664263.810000001</v>
      </c>
      <c r="F34" s="54">
        <f t="shared" si="0"/>
        <v>19535736.189999998</v>
      </c>
      <c r="G34" s="55">
        <f t="shared" si="1"/>
        <v>0.3933001183229814</v>
      </c>
      <c r="H34" s="9"/>
    </row>
    <row r="35" spans="1:8" ht="38.25" x14ac:dyDescent="0.25">
      <c r="A35" s="13" t="s">
        <v>65</v>
      </c>
      <c r="B35" s="14" t="s">
        <v>23</v>
      </c>
      <c r="C35" s="15" t="s">
        <v>66</v>
      </c>
      <c r="D35" s="8">
        <v>0</v>
      </c>
      <c r="E35" s="8">
        <v>85.5</v>
      </c>
      <c r="F35" s="54">
        <f t="shared" si="0"/>
        <v>-85.5</v>
      </c>
      <c r="G35" s="55">
        <v>0</v>
      </c>
      <c r="H35" s="9"/>
    </row>
    <row r="36" spans="1:8" ht="38.25" x14ac:dyDescent="0.25">
      <c r="A36" s="13" t="s">
        <v>67</v>
      </c>
      <c r="B36" s="14" t="s">
        <v>23</v>
      </c>
      <c r="C36" s="15" t="s">
        <v>68</v>
      </c>
      <c r="D36" s="8">
        <v>8000000</v>
      </c>
      <c r="E36" s="8">
        <v>3395815.58</v>
      </c>
      <c r="F36" s="54">
        <f t="shared" si="0"/>
        <v>4604184.42</v>
      </c>
      <c r="G36" s="55">
        <f t="shared" si="1"/>
        <v>0.42447694750000003</v>
      </c>
      <c r="H36" s="9"/>
    </row>
    <row r="37" spans="1:8" ht="63.75" x14ac:dyDescent="0.25">
      <c r="A37" s="13" t="s">
        <v>69</v>
      </c>
      <c r="B37" s="14" t="s">
        <v>23</v>
      </c>
      <c r="C37" s="15" t="s">
        <v>70</v>
      </c>
      <c r="D37" s="8">
        <v>8000000</v>
      </c>
      <c r="E37" s="8">
        <v>3399277.88</v>
      </c>
      <c r="F37" s="54">
        <f t="shared" si="0"/>
        <v>4600722.12</v>
      </c>
      <c r="G37" s="55">
        <f t="shared" si="1"/>
        <v>0.42490973500000001</v>
      </c>
      <c r="H37" s="9"/>
    </row>
    <row r="38" spans="1:8" ht="51" x14ac:dyDescent="0.25">
      <c r="A38" s="13" t="s">
        <v>71</v>
      </c>
      <c r="B38" s="14" t="s">
        <v>23</v>
      </c>
      <c r="C38" s="15" t="s">
        <v>72</v>
      </c>
      <c r="D38" s="8">
        <v>0</v>
      </c>
      <c r="E38" s="8">
        <v>-3462.3</v>
      </c>
      <c r="F38" s="54">
        <f t="shared" si="0"/>
        <v>3462.3</v>
      </c>
      <c r="G38" s="55" t="e">
        <f t="shared" si="1"/>
        <v>#DIV/0!</v>
      </c>
      <c r="H38" s="9"/>
    </row>
    <row r="39" spans="1:8" ht="25.5" x14ac:dyDescent="0.25">
      <c r="A39" s="13" t="s">
        <v>73</v>
      </c>
      <c r="B39" s="14" t="s">
        <v>23</v>
      </c>
      <c r="C39" s="15" t="s">
        <v>74</v>
      </c>
      <c r="D39" s="8">
        <v>40000000</v>
      </c>
      <c r="E39" s="8">
        <v>16362915.119999999</v>
      </c>
      <c r="F39" s="54">
        <f t="shared" si="0"/>
        <v>23637084.880000003</v>
      </c>
      <c r="G39" s="55">
        <f t="shared" si="1"/>
        <v>0.40907287799999997</v>
      </c>
      <c r="H39" s="9"/>
    </row>
    <row r="40" spans="1:8" ht="25.5" x14ac:dyDescent="0.25">
      <c r="A40" s="13" t="s">
        <v>73</v>
      </c>
      <c r="B40" s="14" t="s">
        <v>23</v>
      </c>
      <c r="C40" s="15" t="s">
        <v>75</v>
      </c>
      <c r="D40" s="8">
        <v>40000000</v>
      </c>
      <c r="E40" s="8">
        <v>16362915.08</v>
      </c>
      <c r="F40" s="54">
        <f t="shared" si="0"/>
        <v>23637084.920000002</v>
      </c>
      <c r="G40" s="55">
        <f t="shared" si="1"/>
        <v>0.409072877</v>
      </c>
      <c r="H40" s="9"/>
    </row>
    <row r="41" spans="1:8" ht="38.25" x14ac:dyDescent="0.25">
      <c r="A41" s="13" t="s">
        <v>76</v>
      </c>
      <c r="B41" s="14" t="s">
        <v>23</v>
      </c>
      <c r="C41" s="15" t="s">
        <v>77</v>
      </c>
      <c r="D41" s="8">
        <v>0</v>
      </c>
      <c r="E41" s="8">
        <v>0.04</v>
      </c>
      <c r="F41" s="54">
        <f t="shared" si="0"/>
        <v>-0.04</v>
      </c>
      <c r="G41" s="55">
        <v>0</v>
      </c>
      <c r="H41" s="9"/>
    </row>
    <row r="42" spans="1:8" x14ac:dyDescent="0.25">
      <c r="A42" s="13" t="s">
        <v>78</v>
      </c>
      <c r="B42" s="14" t="s">
        <v>23</v>
      </c>
      <c r="C42" s="15" t="s">
        <v>79</v>
      </c>
      <c r="D42" s="8">
        <v>289000</v>
      </c>
      <c r="E42" s="8">
        <v>107680.56</v>
      </c>
      <c r="F42" s="54">
        <f t="shared" si="0"/>
        <v>181319.44</v>
      </c>
      <c r="G42" s="55">
        <f t="shared" si="1"/>
        <v>0.37259709342560554</v>
      </c>
      <c r="H42" s="9"/>
    </row>
    <row r="43" spans="1:8" x14ac:dyDescent="0.25">
      <c r="A43" s="13" t="s">
        <v>78</v>
      </c>
      <c r="B43" s="14" t="s">
        <v>23</v>
      </c>
      <c r="C43" s="15" t="s">
        <v>80</v>
      </c>
      <c r="D43" s="8">
        <v>289000</v>
      </c>
      <c r="E43" s="8">
        <v>107680.56</v>
      </c>
      <c r="F43" s="54">
        <f t="shared" si="0"/>
        <v>181319.44</v>
      </c>
      <c r="G43" s="55">
        <f t="shared" si="1"/>
        <v>0.37259709342560554</v>
      </c>
      <c r="H43" s="9"/>
    </row>
    <row r="44" spans="1:8" ht="25.5" x14ac:dyDescent="0.25">
      <c r="A44" s="13" t="s">
        <v>81</v>
      </c>
      <c r="B44" s="14" t="s">
        <v>23</v>
      </c>
      <c r="C44" s="15" t="s">
        <v>82</v>
      </c>
      <c r="D44" s="8">
        <v>7800000</v>
      </c>
      <c r="E44" s="8">
        <v>2754837.18</v>
      </c>
      <c r="F44" s="54">
        <f t="shared" si="0"/>
        <v>5045162.82</v>
      </c>
      <c r="G44" s="55">
        <f t="shared" si="1"/>
        <v>0.35318425384615387</v>
      </c>
      <c r="H44" s="9"/>
    </row>
    <row r="45" spans="1:8" ht="38.25" x14ac:dyDescent="0.25">
      <c r="A45" s="13" t="s">
        <v>83</v>
      </c>
      <c r="B45" s="14" t="s">
        <v>23</v>
      </c>
      <c r="C45" s="15" t="s">
        <v>84</v>
      </c>
      <c r="D45" s="8">
        <v>7800000</v>
      </c>
      <c r="E45" s="8">
        <v>2754837.18</v>
      </c>
      <c r="F45" s="54">
        <f t="shared" si="0"/>
        <v>5045162.82</v>
      </c>
      <c r="G45" s="55">
        <f t="shared" si="1"/>
        <v>0.35318425384615387</v>
      </c>
      <c r="H45" s="9"/>
    </row>
    <row r="46" spans="1:8" x14ac:dyDescent="0.25">
      <c r="A46" s="13" t="s">
        <v>85</v>
      </c>
      <c r="B46" s="14" t="s">
        <v>23</v>
      </c>
      <c r="C46" s="15" t="s">
        <v>86</v>
      </c>
      <c r="D46" s="8">
        <v>13180000</v>
      </c>
      <c r="E46" s="8">
        <v>5375904.7400000002</v>
      </c>
      <c r="F46" s="54">
        <f t="shared" si="0"/>
        <v>7804095.2599999998</v>
      </c>
      <c r="G46" s="55">
        <f t="shared" si="1"/>
        <v>0.40788351593323219</v>
      </c>
      <c r="H46" s="9"/>
    </row>
    <row r="47" spans="1:8" ht="38.25" x14ac:dyDescent="0.25">
      <c r="A47" s="13" t="s">
        <v>87</v>
      </c>
      <c r="B47" s="14" t="s">
        <v>23</v>
      </c>
      <c r="C47" s="15" t="s">
        <v>88</v>
      </c>
      <c r="D47" s="8">
        <v>13000000</v>
      </c>
      <c r="E47" s="8">
        <v>5316004.74</v>
      </c>
      <c r="F47" s="54">
        <f t="shared" si="0"/>
        <v>7683995.2599999998</v>
      </c>
      <c r="G47" s="55">
        <f t="shared" si="1"/>
        <v>0.40892344153846155</v>
      </c>
      <c r="H47" s="9"/>
    </row>
    <row r="48" spans="1:8" ht="51" x14ac:dyDescent="0.25">
      <c r="A48" s="13" t="s">
        <v>89</v>
      </c>
      <c r="B48" s="14" t="s">
        <v>23</v>
      </c>
      <c r="C48" s="15" t="s">
        <v>90</v>
      </c>
      <c r="D48" s="8">
        <v>13000000</v>
      </c>
      <c r="E48" s="8">
        <v>5316004.74</v>
      </c>
      <c r="F48" s="54">
        <f t="shared" si="0"/>
        <v>7683995.2599999998</v>
      </c>
      <c r="G48" s="55">
        <f t="shared" si="1"/>
        <v>0.40892344153846155</v>
      </c>
      <c r="H48" s="9"/>
    </row>
    <row r="49" spans="1:8" ht="38.25" x14ac:dyDescent="0.25">
      <c r="A49" s="13" t="s">
        <v>91</v>
      </c>
      <c r="B49" s="14" t="s">
        <v>23</v>
      </c>
      <c r="C49" s="15" t="s">
        <v>92</v>
      </c>
      <c r="D49" s="8">
        <v>180000</v>
      </c>
      <c r="E49" s="8">
        <v>59900</v>
      </c>
      <c r="F49" s="54">
        <f t="shared" si="0"/>
        <v>120100</v>
      </c>
      <c r="G49" s="55">
        <f t="shared" si="1"/>
        <v>0.33277777777777778</v>
      </c>
      <c r="H49" s="9"/>
    </row>
    <row r="50" spans="1:8" ht="25.5" x14ac:dyDescent="0.25">
      <c r="A50" s="13" t="s">
        <v>93</v>
      </c>
      <c r="B50" s="14" t="s">
        <v>23</v>
      </c>
      <c r="C50" s="15" t="s">
        <v>94</v>
      </c>
      <c r="D50" s="8">
        <v>0</v>
      </c>
      <c r="E50" s="8">
        <v>10000</v>
      </c>
      <c r="F50" s="54">
        <f t="shared" si="0"/>
        <v>-10000</v>
      </c>
      <c r="G50" s="55">
        <v>0</v>
      </c>
      <c r="H50" s="9"/>
    </row>
    <row r="51" spans="1:8" ht="63.75" x14ac:dyDescent="0.25">
      <c r="A51" s="13" t="s">
        <v>95</v>
      </c>
      <c r="B51" s="14" t="s">
        <v>23</v>
      </c>
      <c r="C51" s="15" t="s">
        <v>96</v>
      </c>
      <c r="D51" s="8">
        <v>180000</v>
      </c>
      <c r="E51" s="8">
        <v>49900</v>
      </c>
      <c r="F51" s="54">
        <f t="shared" si="0"/>
        <v>130100</v>
      </c>
      <c r="G51" s="55">
        <f t="shared" si="1"/>
        <v>0.2772222222222222</v>
      </c>
      <c r="H51" s="9"/>
    </row>
    <row r="52" spans="1:8" ht="89.25" x14ac:dyDescent="0.25">
      <c r="A52" s="13" t="s">
        <v>97</v>
      </c>
      <c r="B52" s="14" t="s">
        <v>23</v>
      </c>
      <c r="C52" s="15" t="s">
        <v>98</v>
      </c>
      <c r="D52" s="8">
        <v>180000</v>
      </c>
      <c r="E52" s="8">
        <v>49900</v>
      </c>
      <c r="F52" s="54">
        <f t="shared" si="0"/>
        <v>130100</v>
      </c>
      <c r="G52" s="55">
        <f t="shared" si="1"/>
        <v>0.2772222222222222</v>
      </c>
      <c r="H52" s="9"/>
    </row>
    <row r="53" spans="1:8" ht="38.25" x14ac:dyDescent="0.25">
      <c r="A53" s="13" t="s">
        <v>99</v>
      </c>
      <c r="B53" s="14" t="s">
        <v>23</v>
      </c>
      <c r="C53" s="15" t="s">
        <v>100</v>
      </c>
      <c r="D53" s="8">
        <v>23202000</v>
      </c>
      <c r="E53" s="8">
        <v>12387723.35</v>
      </c>
      <c r="F53" s="54">
        <f t="shared" si="0"/>
        <v>10814276.65</v>
      </c>
      <c r="G53" s="55">
        <f t="shared" si="1"/>
        <v>0.53390756615808976</v>
      </c>
      <c r="H53" s="9"/>
    </row>
    <row r="54" spans="1:8" ht="76.5" x14ac:dyDescent="0.25">
      <c r="A54" s="13" t="s">
        <v>101</v>
      </c>
      <c r="B54" s="14" t="s">
        <v>23</v>
      </c>
      <c r="C54" s="15" t="s">
        <v>102</v>
      </c>
      <c r="D54" s="8">
        <v>340000</v>
      </c>
      <c r="E54" s="8">
        <v>324831.18</v>
      </c>
      <c r="F54" s="54">
        <f t="shared" si="0"/>
        <v>15168.820000000007</v>
      </c>
      <c r="G54" s="55">
        <f t="shared" si="1"/>
        <v>0.9553858235294117</v>
      </c>
      <c r="H54" s="9"/>
    </row>
    <row r="55" spans="1:8" ht="51" x14ac:dyDescent="0.25">
      <c r="A55" s="13" t="s">
        <v>103</v>
      </c>
      <c r="B55" s="14" t="s">
        <v>23</v>
      </c>
      <c r="C55" s="15" t="s">
        <v>104</v>
      </c>
      <c r="D55" s="8">
        <v>340000</v>
      </c>
      <c r="E55" s="8">
        <v>324831.18</v>
      </c>
      <c r="F55" s="54">
        <f t="shared" si="0"/>
        <v>15168.820000000007</v>
      </c>
      <c r="G55" s="55">
        <f t="shared" si="1"/>
        <v>0.9553858235294117</v>
      </c>
      <c r="H55" s="9"/>
    </row>
    <row r="56" spans="1:8" ht="89.25" x14ac:dyDescent="0.25">
      <c r="A56" s="13" t="s">
        <v>105</v>
      </c>
      <c r="B56" s="14" t="s">
        <v>23</v>
      </c>
      <c r="C56" s="15" t="s">
        <v>106</v>
      </c>
      <c r="D56" s="8">
        <v>19843000</v>
      </c>
      <c r="E56" s="8">
        <v>10073643.51</v>
      </c>
      <c r="F56" s="54">
        <f t="shared" si="0"/>
        <v>9769356.4900000002</v>
      </c>
      <c r="G56" s="55">
        <f t="shared" si="1"/>
        <v>0.50766736430983217</v>
      </c>
      <c r="H56" s="9"/>
    </row>
    <row r="57" spans="1:8" ht="63.75" x14ac:dyDescent="0.25">
      <c r="A57" s="13" t="s">
        <v>107</v>
      </c>
      <c r="B57" s="14" t="s">
        <v>23</v>
      </c>
      <c r="C57" s="15" t="s">
        <v>108</v>
      </c>
      <c r="D57" s="8">
        <v>9278000</v>
      </c>
      <c r="E57" s="8">
        <v>4054887.15</v>
      </c>
      <c r="F57" s="54">
        <f t="shared" si="0"/>
        <v>5223112.8499999996</v>
      </c>
      <c r="G57" s="55">
        <f t="shared" si="1"/>
        <v>0.43704323668894157</v>
      </c>
      <c r="H57" s="9"/>
    </row>
    <row r="58" spans="1:8" ht="89.25" x14ac:dyDescent="0.25">
      <c r="A58" s="13" t="s">
        <v>109</v>
      </c>
      <c r="B58" s="14" t="s">
        <v>23</v>
      </c>
      <c r="C58" s="15" t="s">
        <v>110</v>
      </c>
      <c r="D58" s="8">
        <v>2301000</v>
      </c>
      <c r="E58" s="8">
        <v>1065086.08</v>
      </c>
      <c r="F58" s="54">
        <f t="shared" si="0"/>
        <v>1235913.92</v>
      </c>
      <c r="G58" s="55">
        <f t="shared" si="1"/>
        <v>0.46287965232507611</v>
      </c>
      <c r="H58" s="9"/>
    </row>
    <row r="59" spans="1:8" ht="76.5" x14ac:dyDescent="0.25">
      <c r="A59" s="13" t="s">
        <v>111</v>
      </c>
      <c r="B59" s="14" t="s">
        <v>23</v>
      </c>
      <c r="C59" s="15" t="s">
        <v>112</v>
      </c>
      <c r="D59" s="8">
        <v>6977000</v>
      </c>
      <c r="E59" s="8">
        <v>2989801.07</v>
      </c>
      <c r="F59" s="54">
        <f t="shared" si="0"/>
        <v>3987198.93</v>
      </c>
      <c r="G59" s="55">
        <f t="shared" si="1"/>
        <v>0.42852244087716779</v>
      </c>
      <c r="H59" s="9"/>
    </row>
    <row r="60" spans="1:8" ht="76.5" x14ac:dyDescent="0.25">
      <c r="A60" s="13" t="s">
        <v>113</v>
      </c>
      <c r="B60" s="14" t="s">
        <v>23</v>
      </c>
      <c r="C60" s="15" t="s">
        <v>114</v>
      </c>
      <c r="D60" s="8">
        <v>265000</v>
      </c>
      <c r="E60" s="8">
        <v>10202.42</v>
      </c>
      <c r="F60" s="54">
        <f t="shared" si="0"/>
        <v>254797.58</v>
      </c>
      <c r="G60" s="55">
        <f t="shared" si="1"/>
        <v>3.8499698113207546E-2</v>
      </c>
      <c r="H60" s="9"/>
    </row>
    <row r="61" spans="1:8" ht="76.5" x14ac:dyDescent="0.25">
      <c r="A61" s="13" t="s">
        <v>115</v>
      </c>
      <c r="B61" s="14" t="s">
        <v>23</v>
      </c>
      <c r="C61" s="15" t="s">
        <v>116</v>
      </c>
      <c r="D61" s="8">
        <v>265000</v>
      </c>
      <c r="E61" s="8">
        <v>10202.42</v>
      </c>
      <c r="F61" s="54">
        <f t="shared" si="0"/>
        <v>254797.58</v>
      </c>
      <c r="G61" s="55">
        <f t="shared" si="1"/>
        <v>3.8499698113207546E-2</v>
      </c>
      <c r="H61" s="9"/>
    </row>
    <row r="62" spans="1:8" ht="76.5" x14ac:dyDescent="0.25">
      <c r="A62" s="13" t="s">
        <v>117</v>
      </c>
      <c r="B62" s="14" t="s">
        <v>23</v>
      </c>
      <c r="C62" s="15" t="s">
        <v>118</v>
      </c>
      <c r="D62" s="8">
        <v>300000</v>
      </c>
      <c r="E62" s="8">
        <v>299515.33</v>
      </c>
      <c r="F62" s="54">
        <f t="shared" si="0"/>
        <v>484.6699999999837</v>
      </c>
      <c r="G62" s="55">
        <f t="shared" si="1"/>
        <v>0.99838443333333338</v>
      </c>
      <c r="H62" s="9"/>
    </row>
    <row r="63" spans="1:8" ht="63.75" x14ac:dyDescent="0.25">
      <c r="A63" s="13" t="s">
        <v>119</v>
      </c>
      <c r="B63" s="14" t="s">
        <v>23</v>
      </c>
      <c r="C63" s="15" t="s">
        <v>120</v>
      </c>
      <c r="D63" s="8">
        <v>300000</v>
      </c>
      <c r="E63" s="8">
        <v>299515.33</v>
      </c>
      <c r="F63" s="54">
        <f t="shared" si="0"/>
        <v>484.6699999999837</v>
      </c>
      <c r="G63" s="55">
        <f t="shared" si="1"/>
        <v>0.99838443333333338</v>
      </c>
      <c r="H63" s="9"/>
    </row>
    <row r="64" spans="1:8" ht="38.25" x14ac:dyDescent="0.25">
      <c r="A64" s="13" t="s">
        <v>121</v>
      </c>
      <c r="B64" s="14" t="s">
        <v>23</v>
      </c>
      <c r="C64" s="15" t="s">
        <v>122</v>
      </c>
      <c r="D64" s="8">
        <v>10000000</v>
      </c>
      <c r="E64" s="8">
        <v>5709038.6100000003</v>
      </c>
      <c r="F64" s="54">
        <f t="shared" si="0"/>
        <v>4290961.3899999997</v>
      </c>
      <c r="G64" s="55">
        <f t="shared" si="1"/>
        <v>0.57090386100000001</v>
      </c>
      <c r="H64" s="9"/>
    </row>
    <row r="65" spans="1:8" ht="38.25" x14ac:dyDescent="0.25">
      <c r="A65" s="13" t="s">
        <v>123</v>
      </c>
      <c r="B65" s="14" t="s">
        <v>23</v>
      </c>
      <c r="C65" s="15" t="s">
        <v>124</v>
      </c>
      <c r="D65" s="8">
        <v>10000000</v>
      </c>
      <c r="E65" s="8">
        <v>5709038.6100000003</v>
      </c>
      <c r="F65" s="54">
        <f t="shared" si="0"/>
        <v>4290961.3899999997</v>
      </c>
      <c r="G65" s="55">
        <f t="shared" si="1"/>
        <v>0.57090386100000001</v>
      </c>
      <c r="H65" s="9"/>
    </row>
    <row r="66" spans="1:8" ht="25.5" x14ac:dyDescent="0.25">
      <c r="A66" s="13" t="s">
        <v>125</v>
      </c>
      <c r="B66" s="14" t="s">
        <v>23</v>
      </c>
      <c r="C66" s="15" t="s">
        <v>126</v>
      </c>
      <c r="D66" s="8">
        <v>19000</v>
      </c>
      <c r="E66" s="8">
        <v>506731.17</v>
      </c>
      <c r="F66" s="54">
        <f t="shared" ref="F66:F112" si="2">D66-E66</f>
        <v>-487731.17</v>
      </c>
      <c r="G66" s="55">
        <f t="shared" ref="G66:G112" si="3">E66/D66</f>
        <v>26.670061578947369</v>
      </c>
      <c r="H66" s="9"/>
    </row>
    <row r="67" spans="1:8" ht="51" x14ac:dyDescent="0.25">
      <c r="A67" s="13" t="s">
        <v>127</v>
      </c>
      <c r="B67" s="14" t="s">
        <v>23</v>
      </c>
      <c r="C67" s="15" t="s">
        <v>128</v>
      </c>
      <c r="D67" s="8">
        <v>19000</v>
      </c>
      <c r="E67" s="8">
        <v>506731.17</v>
      </c>
      <c r="F67" s="54">
        <f t="shared" si="2"/>
        <v>-487731.17</v>
      </c>
      <c r="G67" s="55">
        <f t="shared" si="3"/>
        <v>26.670061578947369</v>
      </c>
      <c r="H67" s="9"/>
    </row>
    <row r="68" spans="1:8" ht="51" x14ac:dyDescent="0.25">
      <c r="A68" s="13" t="s">
        <v>129</v>
      </c>
      <c r="B68" s="14" t="s">
        <v>23</v>
      </c>
      <c r="C68" s="15" t="s">
        <v>130</v>
      </c>
      <c r="D68" s="8">
        <v>19000</v>
      </c>
      <c r="E68" s="8">
        <v>506731.17</v>
      </c>
      <c r="F68" s="54">
        <f t="shared" si="2"/>
        <v>-487731.17</v>
      </c>
      <c r="G68" s="55">
        <f t="shared" si="3"/>
        <v>26.670061578947369</v>
      </c>
      <c r="H68" s="9"/>
    </row>
    <row r="69" spans="1:8" ht="76.5" x14ac:dyDescent="0.25">
      <c r="A69" s="13" t="s">
        <v>131</v>
      </c>
      <c r="B69" s="14" t="s">
        <v>23</v>
      </c>
      <c r="C69" s="15" t="s">
        <v>132</v>
      </c>
      <c r="D69" s="8">
        <v>3000000</v>
      </c>
      <c r="E69" s="8">
        <v>1482517.49</v>
      </c>
      <c r="F69" s="54">
        <f t="shared" si="2"/>
        <v>1517482.51</v>
      </c>
      <c r="G69" s="55">
        <f t="shared" si="3"/>
        <v>0.49417249666666668</v>
      </c>
      <c r="H69" s="9"/>
    </row>
    <row r="70" spans="1:8" ht="76.5" x14ac:dyDescent="0.25">
      <c r="A70" s="13" t="s">
        <v>133</v>
      </c>
      <c r="B70" s="14" t="s">
        <v>23</v>
      </c>
      <c r="C70" s="15" t="s">
        <v>134</v>
      </c>
      <c r="D70" s="8">
        <v>3000000</v>
      </c>
      <c r="E70" s="8">
        <v>1482517.49</v>
      </c>
      <c r="F70" s="54">
        <f t="shared" si="2"/>
        <v>1517482.51</v>
      </c>
      <c r="G70" s="55">
        <f t="shared" si="3"/>
        <v>0.49417249666666668</v>
      </c>
      <c r="H70" s="9"/>
    </row>
    <row r="71" spans="1:8" ht="76.5" x14ac:dyDescent="0.25">
      <c r="A71" s="13" t="s">
        <v>135</v>
      </c>
      <c r="B71" s="14" t="s">
        <v>23</v>
      </c>
      <c r="C71" s="15" t="s">
        <v>136</v>
      </c>
      <c r="D71" s="8">
        <v>3000000</v>
      </c>
      <c r="E71" s="8">
        <v>1482517.49</v>
      </c>
      <c r="F71" s="54">
        <f t="shared" si="2"/>
        <v>1517482.51</v>
      </c>
      <c r="G71" s="55">
        <f t="shared" si="3"/>
        <v>0.49417249666666668</v>
      </c>
      <c r="H71" s="9"/>
    </row>
    <row r="72" spans="1:8" ht="25.5" x14ac:dyDescent="0.25">
      <c r="A72" s="13" t="s">
        <v>137</v>
      </c>
      <c r="B72" s="14" t="s">
        <v>23</v>
      </c>
      <c r="C72" s="15" t="s">
        <v>138</v>
      </c>
      <c r="D72" s="8">
        <v>1006000</v>
      </c>
      <c r="E72" s="8">
        <v>699950.4</v>
      </c>
      <c r="F72" s="54">
        <f t="shared" si="2"/>
        <v>306049.59999999998</v>
      </c>
      <c r="G72" s="55">
        <f t="shared" si="3"/>
        <v>0.69577574552683896</v>
      </c>
      <c r="H72" s="9"/>
    </row>
    <row r="73" spans="1:8" ht="25.5" x14ac:dyDescent="0.25">
      <c r="A73" s="13" t="s">
        <v>139</v>
      </c>
      <c r="B73" s="14" t="s">
        <v>23</v>
      </c>
      <c r="C73" s="15" t="s">
        <v>140</v>
      </c>
      <c r="D73" s="8">
        <v>1006000</v>
      </c>
      <c r="E73" s="8">
        <v>699950.4</v>
      </c>
      <c r="F73" s="54">
        <f t="shared" si="2"/>
        <v>306049.59999999998</v>
      </c>
      <c r="G73" s="55">
        <f t="shared" si="3"/>
        <v>0.69577574552683896</v>
      </c>
      <c r="H73" s="9"/>
    </row>
    <row r="74" spans="1:8" ht="25.5" x14ac:dyDescent="0.25">
      <c r="A74" s="13" t="s">
        <v>141</v>
      </c>
      <c r="B74" s="14" t="s">
        <v>23</v>
      </c>
      <c r="C74" s="15" t="s">
        <v>142</v>
      </c>
      <c r="D74" s="8">
        <v>500000</v>
      </c>
      <c r="E74" s="8">
        <v>651237.18000000005</v>
      </c>
      <c r="F74" s="54">
        <f t="shared" si="2"/>
        <v>-151237.18000000005</v>
      </c>
      <c r="G74" s="55">
        <f t="shared" si="3"/>
        <v>1.3024743600000002</v>
      </c>
      <c r="H74" s="9"/>
    </row>
    <row r="75" spans="1:8" ht="25.5" x14ac:dyDescent="0.25">
      <c r="A75" s="13" t="s">
        <v>143</v>
      </c>
      <c r="B75" s="14" t="s">
        <v>23</v>
      </c>
      <c r="C75" s="15" t="s">
        <v>144</v>
      </c>
      <c r="D75" s="8">
        <v>324000</v>
      </c>
      <c r="E75" s="8">
        <v>74110.09</v>
      </c>
      <c r="F75" s="54">
        <f t="shared" si="2"/>
        <v>249889.91</v>
      </c>
      <c r="G75" s="55">
        <f t="shared" si="3"/>
        <v>0.22873484567901234</v>
      </c>
      <c r="H75" s="9"/>
    </row>
    <row r="76" spans="1:8" ht="25.5" x14ac:dyDescent="0.25">
      <c r="A76" s="13" t="s">
        <v>145</v>
      </c>
      <c r="B76" s="14" t="s">
        <v>23</v>
      </c>
      <c r="C76" s="15" t="s">
        <v>146</v>
      </c>
      <c r="D76" s="8">
        <v>182000</v>
      </c>
      <c r="E76" s="8">
        <v>-25396.87</v>
      </c>
      <c r="F76" s="54">
        <f t="shared" si="2"/>
        <v>207396.87</v>
      </c>
      <c r="G76" s="55">
        <f t="shared" si="3"/>
        <v>-0.13954324175824176</v>
      </c>
      <c r="H76" s="9"/>
    </row>
    <row r="77" spans="1:8" x14ac:dyDescent="0.25">
      <c r="A77" s="13" t="s">
        <v>147</v>
      </c>
      <c r="B77" s="14" t="s">
        <v>23</v>
      </c>
      <c r="C77" s="15" t="s">
        <v>148</v>
      </c>
      <c r="D77" s="8">
        <v>182000</v>
      </c>
      <c r="E77" s="8">
        <v>-25396.87</v>
      </c>
      <c r="F77" s="54">
        <f t="shared" si="2"/>
        <v>207396.87</v>
      </c>
      <c r="G77" s="55">
        <f t="shared" si="3"/>
        <v>-0.13954324175824176</v>
      </c>
      <c r="H77" s="9"/>
    </row>
    <row r="78" spans="1:8" ht="25.5" x14ac:dyDescent="0.25">
      <c r="A78" s="13" t="s">
        <v>149</v>
      </c>
      <c r="B78" s="14" t="s">
        <v>23</v>
      </c>
      <c r="C78" s="15" t="s">
        <v>150</v>
      </c>
      <c r="D78" s="8">
        <v>485000</v>
      </c>
      <c r="E78" s="8">
        <v>558749.28</v>
      </c>
      <c r="F78" s="54">
        <f t="shared" si="2"/>
        <v>-73749.280000000028</v>
      </c>
      <c r="G78" s="55">
        <f t="shared" si="3"/>
        <v>1.1520603711340207</v>
      </c>
      <c r="H78" s="9"/>
    </row>
    <row r="79" spans="1:8" x14ac:dyDescent="0.25">
      <c r="A79" s="13" t="s">
        <v>151</v>
      </c>
      <c r="B79" s="14" t="s">
        <v>23</v>
      </c>
      <c r="C79" s="15" t="s">
        <v>152</v>
      </c>
      <c r="D79" s="8">
        <v>485000</v>
      </c>
      <c r="E79" s="8">
        <v>558749.28</v>
      </c>
      <c r="F79" s="54">
        <f t="shared" si="2"/>
        <v>-73749.280000000028</v>
      </c>
      <c r="G79" s="55">
        <f t="shared" si="3"/>
        <v>1.1520603711340207</v>
      </c>
      <c r="H79" s="9"/>
    </row>
    <row r="80" spans="1:8" ht="38.25" x14ac:dyDescent="0.25">
      <c r="A80" s="13" t="s">
        <v>153</v>
      </c>
      <c r="B80" s="14" t="s">
        <v>23</v>
      </c>
      <c r="C80" s="15" t="s">
        <v>154</v>
      </c>
      <c r="D80" s="8">
        <v>485000</v>
      </c>
      <c r="E80" s="8">
        <v>99777.89</v>
      </c>
      <c r="F80" s="54">
        <f t="shared" si="2"/>
        <v>385222.11</v>
      </c>
      <c r="G80" s="55">
        <f t="shared" si="3"/>
        <v>0.20572760824742267</v>
      </c>
      <c r="H80" s="9"/>
    </row>
    <row r="81" spans="1:8" ht="38.25" x14ac:dyDescent="0.25">
      <c r="A81" s="13" t="s">
        <v>155</v>
      </c>
      <c r="B81" s="14" t="s">
        <v>23</v>
      </c>
      <c r="C81" s="15" t="s">
        <v>156</v>
      </c>
      <c r="D81" s="8">
        <v>485000</v>
      </c>
      <c r="E81" s="8">
        <v>99777.89</v>
      </c>
      <c r="F81" s="54">
        <f t="shared" si="2"/>
        <v>385222.11</v>
      </c>
      <c r="G81" s="55">
        <f t="shared" si="3"/>
        <v>0.20572760824742267</v>
      </c>
      <c r="H81" s="9"/>
    </row>
    <row r="82" spans="1:8" x14ac:dyDescent="0.25">
      <c r="A82" s="13" t="s">
        <v>157</v>
      </c>
      <c r="B82" s="14" t="s">
        <v>23</v>
      </c>
      <c r="C82" s="15" t="s">
        <v>158</v>
      </c>
      <c r="D82" s="8">
        <v>0</v>
      </c>
      <c r="E82" s="8">
        <v>458971.39</v>
      </c>
      <c r="F82" s="54">
        <f t="shared" si="2"/>
        <v>-458971.39</v>
      </c>
      <c r="G82" s="55">
        <v>0</v>
      </c>
      <c r="H82" s="9"/>
    </row>
    <row r="83" spans="1:8" ht="25.5" x14ac:dyDescent="0.25">
      <c r="A83" s="13" t="s">
        <v>159</v>
      </c>
      <c r="B83" s="14" t="s">
        <v>23</v>
      </c>
      <c r="C83" s="15" t="s">
        <v>160</v>
      </c>
      <c r="D83" s="8">
        <v>0</v>
      </c>
      <c r="E83" s="8">
        <v>458971.39</v>
      </c>
      <c r="F83" s="54">
        <f t="shared" si="2"/>
        <v>-458971.39</v>
      </c>
      <c r="G83" s="55">
        <v>0</v>
      </c>
      <c r="H83" s="9"/>
    </row>
    <row r="84" spans="1:8" ht="25.5" x14ac:dyDescent="0.25">
      <c r="A84" s="13" t="s">
        <v>161</v>
      </c>
      <c r="B84" s="14" t="s">
        <v>23</v>
      </c>
      <c r="C84" s="15" t="s">
        <v>162</v>
      </c>
      <c r="D84" s="8">
        <v>7211000</v>
      </c>
      <c r="E84" s="8">
        <v>4925959.82</v>
      </c>
      <c r="F84" s="54">
        <f t="shared" si="2"/>
        <v>2285040.1799999997</v>
      </c>
      <c r="G84" s="55">
        <f t="shared" si="3"/>
        <v>0.68311743447510753</v>
      </c>
      <c r="H84" s="9"/>
    </row>
    <row r="85" spans="1:8" ht="76.5" x14ac:dyDescent="0.25">
      <c r="A85" s="13" t="s">
        <v>163</v>
      </c>
      <c r="B85" s="14" t="s">
        <v>23</v>
      </c>
      <c r="C85" s="15" t="s">
        <v>164</v>
      </c>
      <c r="D85" s="8">
        <v>6350000</v>
      </c>
      <c r="E85" s="8">
        <v>4732770.74</v>
      </c>
      <c r="F85" s="54">
        <f t="shared" si="2"/>
        <v>1617229.2599999998</v>
      </c>
      <c r="G85" s="55">
        <f t="shared" si="3"/>
        <v>0.7453182267716536</v>
      </c>
      <c r="H85" s="9"/>
    </row>
    <row r="86" spans="1:8" ht="89.25" x14ac:dyDescent="0.25">
      <c r="A86" s="13" t="s">
        <v>165</v>
      </c>
      <c r="B86" s="14" t="s">
        <v>23</v>
      </c>
      <c r="C86" s="15" t="s">
        <v>166</v>
      </c>
      <c r="D86" s="8">
        <v>6350000</v>
      </c>
      <c r="E86" s="8">
        <v>4732770.74</v>
      </c>
      <c r="F86" s="54">
        <f t="shared" si="2"/>
        <v>1617229.2599999998</v>
      </c>
      <c r="G86" s="55">
        <f t="shared" si="3"/>
        <v>0.7453182267716536</v>
      </c>
      <c r="H86" s="9"/>
    </row>
    <row r="87" spans="1:8" ht="89.25" x14ac:dyDescent="0.25">
      <c r="A87" s="13" t="s">
        <v>167</v>
      </c>
      <c r="B87" s="14" t="s">
        <v>23</v>
      </c>
      <c r="C87" s="15" t="s">
        <v>168</v>
      </c>
      <c r="D87" s="8">
        <v>6350000</v>
      </c>
      <c r="E87" s="8">
        <v>4732770.74</v>
      </c>
      <c r="F87" s="54">
        <f t="shared" si="2"/>
        <v>1617229.2599999998</v>
      </c>
      <c r="G87" s="55">
        <f t="shared" si="3"/>
        <v>0.7453182267716536</v>
      </c>
      <c r="H87" s="9"/>
    </row>
    <row r="88" spans="1:8" ht="38.25" x14ac:dyDescent="0.25">
      <c r="A88" s="13" t="s">
        <v>169</v>
      </c>
      <c r="B88" s="14" t="s">
        <v>23</v>
      </c>
      <c r="C88" s="15" t="s">
        <v>170</v>
      </c>
      <c r="D88" s="8">
        <v>861000</v>
      </c>
      <c r="E88" s="8">
        <v>193189.08</v>
      </c>
      <c r="F88" s="54">
        <f t="shared" si="2"/>
        <v>667810.92000000004</v>
      </c>
      <c r="G88" s="55">
        <f t="shared" si="3"/>
        <v>0.22437756097560974</v>
      </c>
      <c r="H88" s="9"/>
    </row>
    <row r="89" spans="1:8" ht="38.25" x14ac:dyDescent="0.25">
      <c r="A89" s="13" t="s">
        <v>171</v>
      </c>
      <c r="B89" s="14" t="s">
        <v>23</v>
      </c>
      <c r="C89" s="15" t="s">
        <v>172</v>
      </c>
      <c r="D89" s="8">
        <v>561000</v>
      </c>
      <c r="E89" s="8">
        <v>193189.08</v>
      </c>
      <c r="F89" s="54">
        <f t="shared" si="2"/>
        <v>367810.92000000004</v>
      </c>
      <c r="G89" s="55">
        <f t="shared" si="3"/>
        <v>0.34436556149732617</v>
      </c>
      <c r="H89" s="9"/>
    </row>
    <row r="90" spans="1:8" ht="63.75" x14ac:dyDescent="0.25">
      <c r="A90" s="13" t="s">
        <v>173</v>
      </c>
      <c r="B90" s="14" t="s">
        <v>23</v>
      </c>
      <c r="C90" s="15" t="s">
        <v>174</v>
      </c>
      <c r="D90" s="8">
        <v>56000</v>
      </c>
      <c r="E90" s="8">
        <v>0</v>
      </c>
      <c r="F90" s="54">
        <f t="shared" si="2"/>
        <v>56000</v>
      </c>
      <c r="G90" s="55">
        <f t="shared" si="3"/>
        <v>0</v>
      </c>
      <c r="H90" s="9"/>
    </row>
    <row r="91" spans="1:8" ht="51" x14ac:dyDescent="0.25">
      <c r="A91" s="13" t="s">
        <v>175</v>
      </c>
      <c r="B91" s="14" t="s">
        <v>23</v>
      </c>
      <c r="C91" s="15" t="s">
        <v>176</v>
      </c>
      <c r="D91" s="8">
        <v>505000</v>
      </c>
      <c r="E91" s="8">
        <v>193189.08</v>
      </c>
      <c r="F91" s="54">
        <f t="shared" si="2"/>
        <v>311810.92000000004</v>
      </c>
      <c r="G91" s="55">
        <f t="shared" si="3"/>
        <v>0.38255263366336634</v>
      </c>
      <c r="H91" s="9"/>
    </row>
    <row r="92" spans="1:8" ht="51" x14ac:dyDescent="0.25">
      <c r="A92" s="13" t="s">
        <v>177</v>
      </c>
      <c r="B92" s="14" t="s">
        <v>23</v>
      </c>
      <c r="C92" s="15" t="s">
        <v>178</v>
      </c>
      <c r="D92" s="8">
        <v>300000</v>
      </c>
      <c r="E92" s="8">
        <v>0</v>
      </c>
      <c r="F92" s="54">
        <f t="shared" si="2"/>
        <v>300000</v>
      </c>
      <c r="G92" s="55">
        <f t="shared" si="3"/>
        <v>0</v>
      </c>
      <c r="H92" s="9"/>
    </row>
    <row r="93" spans="1:8" ht="51" x14ac:dyDescent="0.25">
      <c r="A93" s="13" t="s">
        <v>179</v>
      </c>
      <c r="B93" s="14" t="s">
        <v>23</v>
      </c>
      <c r="C93" s="15" t="s">
        <v>180</v>
      </c>
      <c r="D93" s="8">
        <v>300000</v>
      </c>
      <c r="E93" s="8">
        <v>0</v>
      </c>
      <c r="F93" s="54">
        <f t="shared" si="2"/>
        <v>300000</v>
      </c>
      <c r="G93" s="55">
        <f t="shared" si="3"/>
        <v>0</v>
      </c>
      <c r="H93" s="9"/>
    </row>
    <row r="94" spans="1:8" x14ac:dyDescent="0.25">
      <c r="A94" s="13" t="s">
        <v>181</v>
      </c>
      <c r="B94" s="14" t="s">
        <v>23</v>
      </c>
      <c r="C94" s="15" t="s">
        <v>182</v>
      </c>
      <c r="D94" s="8">
        <v>2975000</v>
      </c>
      <c r="E94" s="8">
        <v>27867467.739999998</v>
      </c>
      <c r="F94" s="54">
        <f t="shared" si="2"/>
        <v>-24892467.739999998</v>
      </c>
      <c r="G94" s="55">
        <f t="shared" si="3"/>
        <v>9.3672160470588235</v>
      </c>
      <c r="H94" s="9"/>
    </row>
    <row r="95" spans="1:8" ht="38.25" x14ac:dyDescent="0.25">
      <c r="A95" s="13" t="s">
        <v>183</v>
      </c>
      <c r="B95" s="14" t="s">
        <v>23</v>
      </c>
      <c r="C95" s="15" t="s">
        <v>184</v>
      </c>
      <c r="D95" s="8">
        <v>1287000</v>
      </c>
      <c r="E95" s="8">
        <v>29372.5</v>
      </c>
      <c r="F95" s="54">
        <f t="shared" si="2"/>
        <v>1257627.5</v>
      </c>
      <c r="G95" s="55">
        <f t="shared" si="3"/>
        <v>2.2822455322455321E-2</v>
      </c>
      <c r="H95" s="9"/>
    </row>
    <row r="96" spans="1:8" ht="51" x14ac:dyDescent="0.25">
      <c r="A96" s="13" t="s">
        <v>185</v>
      </c>
      <c r="B96" s="14" t="s">
        <v>23</v>
      </c>
      <c r="C96" s="15" t="s">
        <v>186</v>
      </c>
      <c r="D96" s="8">
        <v>0</v>
      </c>
      <c r="E96" s="8">
        <v>1550</v>
      </c>
      <c r="F96" s="54">
        <f t="shared" si="2"/>
        <v>-1550</v>
      </c>
      <c r="G96" s="55">
        <v>0</v>
      </c>
      <c r="H96" s="9"/>
    </row>
    <row r="97" spans="1:8" ht="76.5" x14ac:dyDescent="0.25">
      <c r="A97" s="13" t="s">
        <v>187</v>
      </c>
      <c r="B97" s="14" t="s">
        <v>23</v>
      </c>
      <c r="C97" s="15" t="s">
        <v>188</v>
      </c>
      <c r="D97" s="8">
        <v>0</v>
      </c>
      <c r="E97" s="8">
        <v>1550</v>
      </c>
      <c r="F97" s="54">
        <f t="shared" si="2"/>
        <v>-1550</v>
      </c>
      <c r="G97" s="55">
        <v>0</v>
      </c>
      <c r="H97" s="9"/>
    </row>
    <row r="98" spans="1:8" ht="76.5" x14ac:dyDescent="0.25">
      <c r="A98" s="13" t="s">
        <v>189</v>
      </c>
      <c r="B98" s="14" t="s">
        <v>23</v>
      </c>
      <c r="C98" s="15" t="s">
        <v>190</v>
      </c>
      <c r="D98" s="8">
        <v>520000</v>
      </c>
      <c r="E98" s="8">
        <v>11500</v>
      </c>
      <c r="F98" s="54">
        <f t="shared" si="2"/>
        <v>508500</v>
      </c>
      <c r="G98" s="55">
        <f t="shared" si="3"/>
        <v>2.2115384615384617E-2</v>
      </c>
      <c r="H98" s="9"/>
    </row>
    <row r="99" spans="1:8" ht="102" x14ac:dyDescent="0.25">
      <c r="A99" s="13" t="s">
        <v>191</v>
      </c>
      <c r="B99" s="14" t="s">
        <v>23</v>
      </c>
      <c r="C99" s="15" t="s">
        <v>192</v>
      </c>
      <c r="D99" s="8">
        <v>520000</v>
      </c>
      <c r="E99" s="8">
        <v>11500</v>
      </c>
      <c r="F99" s="54">
        <f t="shared" si="2"/>
        <v>508500</v>
      </c>
      <c r="G99" s="55">
        <f t="shared" si="3"/>
        <v>2.2115384615384617E-2</v>
      </c>
      <c r="H99" s="9"/>
    </row>
    <row r="100" spans="1:8" ht="51" x14ac:dyDescent="0.25">
      <c r="A100" s="13" t="s">
        <v>193</v>
      </c>
      <c r="B100" s="14" t="s">
        <v>23</v>
      </c>
      <c r="C100" s="15" t="s">
        <v>194</v>
      </c>
      <c r="D100" s="8">
        <v>0</v>
      </c>
      <c r="E100" s="8">
        <v>500</v>
      </c>
      <c r="F100" s="54">
        <f t="shared" si="2"/>
        <v>-500</v>
      </c>
      <c r="G100" s="55">
        <v>0</v>
      </c>
      <c r="H100" s="9"/>
    </row>
    <row r="101" spans="1:8" ht="76.5" x14ac:dyDescent="0.25">
      <c r="A101" s="13" t="s">
        <v>195</v>
      </c>
      <c r="B101" s="14" t="s">
        <v>23</v>
      </c>
      <c r="C101" s="15" t="s">
        <v>196</v>
      </c>
      <c r="D101" s="8">
        <v>0</v>
      </c>
      <c r="E101" s="8">
        <v>500</v>
      </c>
      <c r="F101" s="54">
        <f t="shared" si="2"/>
        <v>-500</v>
      </c>
      <c r="G101" s="55">
        <v>0</v>
      </c>
      <c r="H101" s="9"/>
    </row>
    <row r="102" spans="1:8" ht="63.75" x14ac:dyDescent="0.25">
      <c r="A102" s="13" t="s">
        <v>197</v>
      </c>
      <c r="B102" s="14" t="s">
        <v>23</v>
      </c>
      <c r="C102" s="15" t="s">
        <v>198</v>
      </c>
      <c r="D102" s="8">
        <v>50000</v>
      </c>
      <c r="E102" s="8">
        <v>1512.5</v>
      </c>
      <c r="F102" s="54">
        <f t="shared" si="2"/>
        <v>48487.5</v>
      </c>
      <c r="G102" s="55">
        <f t="shared" si="3"/>
        <v>3.0249999999999999E-2</v>
      </c>
      <c r="H102" s="9"/>
    </row>
    <row r="103" spans="1:8" ht="89.25" x14ac:dyDescent="0.25">
      <c r="A103" s="13" t="s">
        <v>199</v>
      </c>
      <c r="B103" s="14" t="s">
        <v>23</v>
      </c>
      <c r="C103" s="15" t="s">
        <v>200</v>
      </c>
      <c r="D103" s="8">
        <v>50000</v>
      </c>
      <c r="E103" s="8">
        <v>1512.5</v>
      </c>
      <c r="F103" s="54">
        <f t="shared" si="2"/>
        <v>48487.5</v>
      </c>
      <c r="G103" s="55">
        <f t="shared" si="3"/>
        <v>3.0249999999999999E-2</v>
      </c>
      <c r="H103" s="9"/>
    </row>
    <row r="104" spans="1:8" ht="51" x14ac:dyDescent="0.25">
      <c r="A104" s="13" t="s">
        <v>201</v>
      </c>
      <c r="B104" s="14" t="s">
        <v>23</v>
      </c>
      <c r="C104" s="15" t="s">
        <v>202</v>
      </c>
      <c r="D104" s="8">
        <v>50000</v>
      </c>
      <c r="E104" s="8">
        <v>0</v>
      </c>
      <c r="F104" s="54">
        <f t="shared" si="2"/>
        <v>50000</v>
      </c>
      <c r="G104" s="55">
        <f t="shared" si="3"/>
        <v>0</v>
      </c>
      <c r="H104" s="9"/>
    </row>
    <row r="105" spans="1:8" ht="76.5" x14ac:dyDescent="0.25">
      <c r="A105" s="13" t="s">
        <v>203</v>
      </c>
      <c r="B105" s="14" t="s">
        <v>23</v>
      </c>
      <c r="C105" s="15" t="s">
        <v>204</v>
      </c>
      <c r="D105" s="8">
        <v>50000</v>
      </c>
      <c r="E105" s="8">
        <v>0</v>
      </c>
      <c r="F105" s="54">
        <f t="shared" si="2"/>
        <v>50000</v>
      </c>
      <c r="G105" s="55">
        <f t="shared" si="3"/>
        <v>0</v>
      </c>
      <c r="H105" s="9"/>
    </row>
    <row r="106" spans="1:8" ht="76.5" x14ac:dyDescent="0.25">
      <c r="A106" s="13" t="s">
        <v>205</v>
      </c>
      <c r="B106" s="14" t="s">
        <v>23</v>
      </c>
      <c r="C106" s="15" t="s">
        <v>206</v>
      </c>
      <c r="D106" s="8">
        <v>67000</v>
      </c>
      <c r="E106" s="8">
        <v>0</v>
      </c>
      <c r="F106" s="54">
        <f t="shared" si="2"/>
        <v>67000</v>
      </c>
      <c r="G106" s="55">
        <f t="shared" si="3"/>
        <v>0</v>
      </c>
      <c r="H106" s="9"/>
    </row>
    <row r="107" spans="1:8" ht="102" x14ac:dyDescent="0.25">
      <c r="A107" s="13" t="s">
        <v>207</v>
      </c>
      <c r="B107" s="14" t="s">
        <v>23</v>
      </c>
      <c r="C107" s="15" t="s">
        <v>208</v>
      </c>
      <c r="D107" s="8">
        <v>67000</v>
      </c>
      <c r="E107" s="8">
        <v>0</v>
      </c>
      <c r="F107" s="54">
        <f t="shared" si="2"/>
        <v>67000</v>
      </c>
      <c r="G107" s="55">
        <f t="shared" si="3"/>
        <v>0</v>
      </c>
      <c r="H107" s="9"/>
    </row>
    <row r="108" spans="1:8" ht="51" x14ac:dyDescent="0.25">
      <c r="A108" s="13" t="s">
        <v>209</v>
      </c>
      <c r="B108" s="14" t="s">
        <v>23</v>
      </c>
      <c r="C108" s="15" t="s">
        <v>210</v>
      </c>
      <c r="D108" s="8">
        <v>0</v>
      </c>
      <c r="E108" s="8">
        <v>8000</v>
      </c>
      <c r="F108" s="54">
        <f t="shared" si="2"/>
        <v>-8000</v>
      </c>
      <c r="G108" s="55">
        <v>0</v>
      </c>
      <c r="H108" s="9"/>
    </row>
    <row r="109" spans="1:8" ht="76.5" x14ac:dyDescent="0.25">
      <c r="A109" s="13" t="s">
        <v>211</v>
      </c>
      <c r="B109" s="14" t="s">
        <v>23</v>
      </c>
      <c r="C109" s="15" t="s">
        <v>212</v>
      </c>
      <c r="D109" s="8">
        <v>0</v>
      </c>
      <c r="E109" s="8">
        <v>8000</v>
      </c>
      <c r="F109" s="54">
        <f t="shared" si="2"/>
        <v>-8000</v>
      </c>
      <c r="G109" s="55">
        <v>0</v>
      </c>
      <c r="H109" s="9"/>
    </row>
    <row r="110" spans="1:8" ht="63.75" x14ac:dyDescent="0.25">
      <c r="A110" s="13" t="s">
        <v>213</v>
      </c>
      <c r="B110" s="14" t="s">
        <v>23</v>
      </c>
      <c r="C110" s="15" t="s">
        <v>214</v>
      </c>
      <c r="D110" s="8">
        <v>600000</v>
      </c>
      <c r="E110" s="8">
        <v>6310</v>
      </c>
      <c r="F110" s="54">
        <f t="shared" si="2"/>
        <v>593690</v>
      </c>
      <c r="G110" s="55">
        <f t="shared" si="3"/>
        <v>1.0516666666666667E-2</v>
      </c>
      <c r="H110" s="9"/>
    </row>
    <row r="111" spans="1:8" ht="89.25" x14ac:dyDescent="0.25">
      <c r="A111" s="13" t="s">
        <v>215</v>
      </c>
      <c r="B111" s="14" t="s">
        <v>23</v>
      </c>
      <c r="C111" s="15" t="s">
        <v>216</v>
      </c>
      <c r="D111" s="8">
        <v>600000</v>
      </c>
      <c r="E111" s="8">
        <v>6310</v>
      </c>
      <c r="F111" s="54">
        <f t="shared" si="2"/>
        <v>593690</v>
      </c>
      <c r="G111" s="55">
        <f t="shared" si="3"/>
        <v>1.0516666666666667E-2</v>
      </c>
      <c r="H111" s="9"/>
    </row>
    <row r="112" spans="1:8" ht="25.5" x14ac:dyDescent="0.25">
      <c r="A112" s="13" t="s">
        <v>217</v>
      </c>
      <c r="B112" s="14" t="s">
        <v>23</v>
      </c>
      <c r="C112" s="15" t="s">
        <v>218</v>
      </c>
      <c r="D112" s="8">
        <v>1688000</v>
      </c>
      <c r="E112" s="8">
        <v>27482955.239999998</v>
      </c>
      <c r="F112" s="54">
        <f t="shared" si="2"/>
        <v>-25794955.239999998</v>
      </c>
      <c r="G112" s="55">
        <f t="shared" si="3"/>
        <v>16.281371587677725</v>
      </c>
      <c r="H112" s="9"/>
    </row>
    <row r="113" spans="1:8" ht="76.5" x14ac:dyDescent="0.25">
      <c r="A113" s="13" t="s">
        <v>219</v>
      </c>
      <c r="B113" s="14" t="s">
        <v>23</v>
      </c>
      <c r="C113" s="15" t="s">
        <v>220</v>
      </c>
      <c r="D113" s="8">
        <v>1688000</v>
      </c>
      <c r="E113" s="8">
        <v>27482955.239999998</v>
      </c>
      <c r="F113" s="54">
        <f t="shared" ref="F113:F157" si="4">D113-E113</f>
        <v>-25794955.239999998</v>
      </c>
      <c r="G113" s="55">
        <f t="shared" ref="G113:G157" si="5">E113/D113</f>
        <v>16.281371587677725</v>
      </c>
      <c r="H113" s="9"/>
    </row>
    <row r="114" spans="1:8" ht="63.75" x14ac:dyDescent="0.25">
      <c r="A114" s="13" t="s">
        <v>221</v>
      </c>
      <c r="B114" s="14" t="s">
        <v>23</v>
      </c>
      <c r="C114" s="15" t="s">
        <v>222</v>
      </c>
      <c r="D114" s="8">
        <v>1688000</v>
      </c>
      <c r="E114" s="8">
        <v>27456469.5</v>
      </c>
      <c r="F114" s="54">
        <f t="shared" si="4"/>
        <v>-25768469.5</v>
      </c>
      <c r="G114" s="55">
        <f t="shared" si="5"/>
        <v>16.265680983412324</v>
      </c>
      <c r="H114" s="9"/>
    </row>
    <row r="115" spans="1:8" ht="76.5" x14ac:dyDescent="0.25">
      <c r="A115" s="13" t="s">
        <v>223</v>
      </c>
      <c r="B115" s="14" t="s">
        <v>23</v>
      </c>
      <c r="C115" s="15" t="s">
        <v>224</v>
      </c>
      <c r="D115" s="8">
        <v>0</v>
      </c>
      <c r="E115" s="8">
        <v>26485.74</v>
      </c>
      <c r="F115" s="54">
        <f t="shared" si="4"/>
        <v>-26485.74</v>
      </c>
      <c r="G115" s="55">
        <v>0</v>
      </c>
      <c r="H115" s="9"/>
    </row>
    <row r="116" spans="1:8" x14ac:dyDescent="0.25">
      <c r="A116" s="13" t="s">
        <v>225</v>
      </c>
      <c r="B116" s="14" t="s">
        <v>23</v>
      </c>
      <c r="C116" s="15" t="s">
        <v>226</v>
      </c>
      <c r="D116" s="8">
        <v>0</v>
      </c>
      <c r="E116" s="8">
        <v>355140</v>
      </c>
      <c r="F116" s="54">
        <f t="shared" si="4"/>
        <v>-355140</v>
      </c>
      <c r="G116" s="55">
        <v>0</v>
      </c>
      <c r="H116" s="9"/>
    </row>
    <row r="117" spans="1:8" ht="89.25" x14ac:dyDescent="0.25">
      <c r="A117" s="13" t="s">
        <v>227</v>
      </c>
      <c r="B117" s="14" t="s">
        <v>23</v>
      </c>
      <c r="C117" s="15" t="s">
        <v>228</v>
      </c>
      <c r="D117" s="8">
        <v>0</v>
      </c>
      <c r="E117" s="8">
        <v>355140</v>
      </c>
      <c r="F117" s="54">
        <f t="shared" si="4"/>
        <v>-355140</v>
      </c>
      <c r="G117" s="55">
        <v>0</v>
      </c>
      <c r="H117" s="9"/>
    </row>
    <row r="118" spans="1:8" x14ac:dyDescent="0.25">
      <c r="A118" s="13" t="s">
        <v>229</v>
      </c>
      <c r="B118" s="14" t="s">
        <v>23</v>
      </c>
      <c r="C118" s="15" t="s">
        <v>230</v>
      </c>
      <c r="D118" s="8">
        <v>0</v>
      </c>
      <c r="E118" s="8">
        <v>486958.4</v>
      </c>
      <c r="F118" s="54">
        <f t="shared" si="4"/>
        <v>-486958.4</v>
      </c>
      <c r="G118" s="55">
        <v>0</v>
      </c>
      <c r="H118" s="9"/>
    </row>
    <row r="119" spans="1:8" x14ac:dyDescent="0.25">
      <c r="A119" s="13" t="s">
        <v>231</v>
      </c>
      <c r="B119" s="14" t="s">
        <v>23</v>
      </c>
      <c r="C119" s="15" t="s">
        <v>232</v>
      </c>
      <c r="D119" s="8">
        <v>0</v>
      </c>
      <c r="E119" s="8">
        <v>5</v>
      </c>
      <c r="F119" s="54">
        <f t="shared" si="4"/>
        <v>-5</v>
      </c>
      <c r="G119" s="55">
        <v>0</v>
      </c>
      <c r="H119" s="9"/>
    </row>
    <row r="120" spans="1:8" ht="25.5" x14ac:dyDescent="0.25">
      <c r="A120" s="13" t="s">
        <v>233</v>
      </c>
      <c r="B120" s="14" t="s">
        <v>23</v>
      </c>
      <c r="C120" s="15" t="s">
        <v>234</v>
      </c>
      <c r="D120" s="8">
        <v>0</v>
      </c>
      <c r="E120" s="8">
        <v>5</v>
      </c>
      <c r="F120" s="54">
        <f t="shared" si="4"/>
        <v>-5</v>
      </c>
      <c r="G120" s="55">
        <v>0</v>
      </c>
      <c r="H120" s="9"/>
    </row>
    <row r="121" spans="1:8" x14ac:dyDescent="0.25">
      <c r="A121" s="13" t="s">
        <v>235</v>
      </c>
      <c r="B121" s="14" t="s">
        <v>23</v>
      </c>
      <c r="C121" s="15" t="s">
        <v>236</v>
      </c>
      <c r="D121" s="8">
        <v>0</v>
      </c>
      <c r="E121" s="8">
        <v>486953.4</v>
      </c>
      <c r="F121" s="54">
        <f t="shared" si="4"/>
        <v>-486953.4</v>
      </c>
      <c r="G121" s="55">
        <v>0</v>
      </c>
      <c r="H121" s="9"/>
    </row>
    <row r="122" spans="1:8" ht="25.5" x14ac:dyDescent="0.25">
      <c r="A122" s="13" t="s">
        <v>237</v>
      </c>
      <c r="B122" s="14" t="s">
        <v>23</v>
      </c>
      <c r="C122" s="15" t="s">
        <v>238</v>
      </c>
      <c r="D122" s="8">
        <v>0</v>
      </c>
      <c r="E122" s="8">
        <v>486953.4</v>
      </c>
      <c r="F122" s="54">
        <f t="shared" si="4"/>
        <v>-486953.4</v>
      </c>
      <c r="G122" s="55">
        <v>0</v>
      </c>
      <c r="H122" s="9"/>
    </row>
    <row r="123" spans="1:8" x14ac:dyDescent="0.25">
      <c r="A123" s="60" t="s">
        <v>239</v>
      </c>
      <c r="B123" s="61" t="s">
        <v>23</v>
      </c>
      <c r="C123" s="62" t="s">
        <v>240</v>
      </c>
      <c r="D123" s="63">
        <v>1215347553.8800001</v>
      </c>
      <c r="E123" s="63">
        <v>734062497.5</v>
      </c>
      <c r="F123" s="52">
        <f t="shared" si="4"/>
        <v>481285056.38000011</v>
      </c>
      <c r="G123" s="53">
        <f t="shared" si="5"/>
        <v>0.60399389060067932</v>
      </c>
      <c r="H123" s="9"/>
    </row>
    <row r="124" spans="1:8" ht="38.25" x14ac:dyDescent="0.25">
      <c r="A124" s="13" t="s">
        <v>241</v>
      </c>
      <c r="B124" s="14" t="s">
        <v>23</v>
      </c>
      <c r="C124" s="15" t="s">
        <v>242</v>
      </c>
      <c r="D124" s="8">
        <v>1215039230.0699999</v>
      </c>
      <c r="E124" s="8">
        <v>733754173.69000006</v>
      </c>
      <c r="F124" s="54">
        <f t="shared" si="4"/>
        <v>481285056.37999988</v>
      </c>
      <c r="G124" s="55">
        <f t="shared" si="5"/>
        <v>0.60389340157167404</v>
      </c>
      <c r="H124" s="9"/>
    </row>
    <row r="125" spans="1:8" ht="25.5" x14ac:dyDescent="0.25">
      <c r="A125" s="13" t="s">
        <v>243</v>
      </c>
      <c r="B125" s="14" t="s">
        <v>23</v>
      </c>
      <c r="C125" s="15" t="s">
        <v>244</v>
      </c>
      <c r="D125" s="8">
        <v>52794900</v>
      </c>
      <c r="E125" s="8">
        <v>26392452</v>
      </c>
      <c r="F125" s="54">
        <f t="shared" si="4"/>
        <v>26402448</v>
      </c>
      <c r="G125" s="55">
        <f t="shared" si="5"/>
        <v>0.49990533176500002</v>
      </c>
      <c r="H125" s="9"/>
    </row>
    <row r="126" spans="1:8" x14ac:dyDescent="0.25">
      <c r="A126" s="13" t="s">
        <v>245</v>
      </c>
      <c r="B126" s="14" t="s">
        <v>23</v>
      </c>
      <c r="C126" s="15" t="s">
        <v>246</v>
      </c>
      <c r="D126" s="8">
        <v>11554000</v>
      </c>
      <c r="E126" s="8">
        <v>5772000</v>
      </c>
      <c r="F126" s="54">
        <f t="shared" si="4"/>
        <v>5782000</v>
      </c>
      <c r="G126" s="55">
        <f t="shared" si="5"/>
        <v>0.49956724943742425</v>
      </c>
      <c r="H126" s="9"/>
    </row>
    <row r="127" spans="1:8" ht="38.25" x14ac:dyDescent="0.25">
      <c r="A127" s="13" t="s">
        <v>247</v>
      </c>
      <c r="B127" s="14" t="s">
        <v>23</v>
      </c>
      <c r="C127" s="15" t="s">
        <v>248</v>
      </c>
      <c r="D127" s="8">
        <v>11554000</v>
      </c>
      <c r="E127" s="8">
        <v>5772000</v>
      </c>
      <c r="F127" s="54">
        <f t="shared" si="4"/>
        <v>5782000</v>
      </c>
      <c r="G127" s="55">
        <f t="shared" si="5"/>
        <v>0.49956724943742425</v>
      </c>
      <c r="H127" s="9"/>
    </row>
    <row r="128" spans="1:8" ht="25.5" x14ac:dyDescent="0.25">
      <c r="A128" s="13" t="s">
        <v>249</v>
      </c>
      <c r="B128" s="14" t="s">
        <v>23</v>
      </c>
      <c r="C128" s="15" t="s">
        <v>250</v>
      </c>
      <c r="D128" s="8">
        <v>41240900</v>
      </c>
      <c r="E128" s="8">
        <v>20620452</v>
      </c>
      <c r="F128" s="54">
        <f t="shared" si="4"/>
        <v>20620448</v>
      </c>
      <c r="G128" s="55">
        <f t="shared" si="5"/>
        <v>0.50000004849554691</v>
      </c>
      <c r="H128" s="9"/>
    </row>
    <row r="129" spans="1:8" ht="38.25" x14ac:dyDescent="0.25">
      <c r="A129" s="13" t="s">
        <v>251</v>
      </c>
      <c r="B129" s="14" t="s">
        <v>23</v>
      </c>
      <c r="C129" s="15" t="s">
        <v>252</v>
      </c>
      <c r="D129" s="8">
        <v>41240900</v>
      </c>
      <c r="E129" s="8">
        <v>20620452</v>
      </c>
      <c r="F129" s="54">
        <f t="shared" si="4"/>
        <v>20620448</v>
      </c>
      <c r="G129" s="55">
        <f t="shared" si="5"/>
        <v>0.50000004849554691</v>
      </c>
      <c r="H129" s="9"/>
    </row>
    <row r="130" spans="1:8" ht="25.5" x14ac:dyDescent="0.25">
      <c r="A130" s="13" t="s">
        <v>253</v>
      </c>
      <c r="B130" s="14" t="s">
        <v>23</v>
      </c>
      <c r="C130" s="15" t="s">
        <v>254</v>
      </c>
      <c r="D130" s="8">
        <v>195074704.37</v>
      </c>
      <c r="E130" s="8">
        <v>79709458.920000002</v>
      </c>
      <c r="F130" s="54">
        <f t="shared" si="4"/>
        <v>115365245.45</v>
      </c>
      <c r="G130" s="55">
        <f t="shared" si="5"/>
        <v>0.40860991781289246</v>
      </c>
      <c r="H130" s="9"/>
    </row>
    <row r="131" spans="1:8" ht="114.75" x14ac:dyDescent="0.25">
      <c r="A131" s="13" t="s">
        <v>255</v>
      </c>
      <c r="B131" s="14" t="s">
        <v>23</v>
      </c>
      <c r="C131" s="15" t="s">
        <v>256</v>
      </c>
      <c r="D131" s="8">
        <v>19244672.5</v>
      </c>
      <c r="E131" s="8">
        <v>5432670</v>
      </c>
      <c r="F131" s="54">
        <f t="shared" si="4"/>
        <v>13812002.5</v>
      </c>
      <c r="G131" s="55">
        <f t="shared" si="5"/>
        <v>0.28229474936505156</v>
      </c>
      <c r="H131" s="9"/>
    </row>
    <row r="132" spans="1:8" ht="114.75" x14ac:dyDescent="0.25">
      <c r="A132" s="13" t="s">
        <v>257</v>
      </c>
      <c r="B132" s="14" t="s">
        <v>23</v>
      </c>
      <c r="C132" s="15" t="s">
        <v>258</v>
      </c>
      <c r="D132" s="8">
        <v>19244672.5</v>
      </c>
      <c r="E132" s="8">
        <v>5432670</v>
      </c>
      <c r="F132" s="54">
        <f t="shared" si="4"/>
        <v>13812002.5</v>
      </c>
      <c r="G132" s="55">
        <f t="shared" si="5"/>
        <v>0.28229474936505156</v>
      </c>
      <c r="H132" s="9"/>
    </row>
    <row r="133" spans="1:8" ht="76.5" x14ac:dyDescent="0.25">
      <c r="A133" s="13" t="s">
        <v>259</v>
      </c>
      <c r="B133" s="14" t="s">
        <v>23</v>
      </c>
      <c r="C133" s="15" t="s">
        <v>260</v>
      </c>
      <c r="D133" s="8">
        <v>810302</v>
      </c>
      <c r="E133" s="8">
        <v>228744</v>
      </c>
      <c r="F133" s="54">
        <f t="shared" si="4"/>
        <v>581558</v>
      </c>
      <c r="G133" s="55">
        <f t="shared" si="5"/>
        <v>0.28229474936505156</v>
      </c>
      <c r="H133" s="9"/>
    </row>
    <row r="134" spans="1:8" ht="76.5" x14ac:dyDescent="0.25">
      <c r="A134" s="13" t="s">
        <v>261</v>
      </c>
      <c r="B134" s="14" t="s">
        <v>23</v>
      </c>
      <c r="C134" s="15" t="s">
        <v>262</v>
      </c>
      <c r="D134" s="8">
        <v>810302</v>
      </c>
      <c r="E134" s="8">
        <v>228744</v>
      </c>
      <c r="F134" s="54">
        <f t="shared" si="4"/>
        <v>581558</v>
      </c>
      <c r="G134" s="55">
        <f t="shared" si="5"/>
        <v>0.28229474936505156</v>
      </c>
      <c r="H134" s="9"/>
    </row>
    <row r="135" spans="1:8" ht="51" x14ac:dyDescent="0.25">
      <c r="A135" s="13" t="s">
        <v>263</v>
      </c>
      <c r="B135" s="14" t="s">
        <v>23</v>
      </c>
      <c r="C135" s="15" t="s">
        <v>264</v>
      </c>
      <c r="D135" s="8">
        <v>1639600</v>
      </c>
      <c r="E135" s="8">
        <v>1073840</v>
      </c>
      <c r="F135" s="54">
        <f t="shared" si="4"/>
        <v>565760</v>
      </c>
      <c r="G135" s="55">
        <f t="shared" si="5"/>
        <v>0.65494022932422546</v>
      </c>
      <c r="H135" s="9"/>
    </row>
    <row r="136" spans="1:8" ht="63.75" x14ac:dyDescent="0.25">
      <c r="A136" s="13" t="s">
        <v>265</v>
      </c>
      <c r="B136" s="14" t="s">
        <v>23</v>
      </c>
      <c r="C136" s="15" t="s">
        <v>266</v>
      </c>
      <c r="D136" s="8">
        <v>1639600</v>
      </c>
      <c r="E136" s="8">
        <v>1073840</v>
      </c>
      <c r="F136" s="54">
        <f t="shared" si="4"/>
        <v>565760</v>
      </c>
      <c r="G136" s="55">
        <f t="shared" si="5"/>
        <v>0.65494022932422546</v>
      </c>
      <c r="H136" s="9"/>
    </row>
    <row r="137" spans="1:8" ht="51" x14ac:dyDescent="0.25">
      <c r="A137" s="13" t="s">
        <v>267</v>
      </c>
      <c r="B137" s="14" t="s">
        <v>23</v>
      </c>
      <c r="C137" s="15" t="s">
        <v>268</v>
      </c>
      <c r="D137" s="8">
        <v>1141550.48</v>
      </c>
      <c r="E137" s="8">
        <v>1141550.48</v>
      </c>
      <c r="F137" s="54">
        <f t="shared" si="4"/>
        <v>0</v>
      </c>
      <c r="G137" s="55">
        <f t="shared" si="5"/>
        <v>1</v>
      </c>
      <c r="H137" s="9"/>
    </row>
    <row r="138" spans="1:8" ht="51" x14ac:dyDescent="0.25">
      <c r="A138" s="13" t="s">
        <v>269</v>
      </c>
      <c r="B138" s="14" t="s">
        <v>23</v>
      </c>
      <c r="C138" s="15" t="s">
        <v>270</v>
      </c>
      <c r="D138" s="8">
        <v>1141550.48</v>
      </c>
      <c r="E138" s="8">
        <v>1141550.48</v>
      </c>
      <c r="F138" s="54">
        <f t="shared" si="4"/>
        <v>0</v>
      </c>
      <c r="G138" s="55">
        <f t="shared" si="5"/>
        <v>1</v>
      </c>
      <c r="H138" s="9"/>
    </row>
    <row r="139" spans="1:8" ht="51" x14ac:dyDescent="0.25">
      <c r="A139" s="13" t="s">
        <v>271</v>
      </c>
      <c r="B139" s="14" t="s">
        <v>23</v>
      </c>
      <c r="C139" s="15" t="s">
        <v>272</v>
      </c>
      <c r="D139" s="8">
        <v>1019800</v>
      </c>
      <c r="E139" s="8">
        <v>1019800</v>
      </c>
      <c r="F139" s="54">
        <f t="shared" si="4"/>
        <v>0</v>
      </c>
      <c r="G139" s="55">
        <f t="shared" si="5"/>
        <v>1</v>
      </c>
      <c r="H139" s="9"/>
    </row>
    <row r="140" spans="1:8" ht="51" x14ac:dyDescent="0.25">
      <c r="A140" s="13" t="s">
        <v>273</v>
      </c>
      <c r="B140" s="14" t="s">
        <v>23</v>
      </c>
      <c r="C140" s="15" t="s">
        <v>274</v>
      </c>
      <c r="D140" s="8">
        <v>1019800</v>
      </c>
      <c r="E140" s="8">
        <v>1019800</v>
      </c>
      <c r="F140" s="54">
        <f t="shared" si="4"/>
        <v>0</v>
      </c>
      <c r="G140" s="55">
        <f t="shared" si="5"/>
        <v>1</v>
      </c>
      <c r="H140" s="9"/>
    </row>
    <row r="141" spans="1:8" ht="25.5" x14ac:dyDescent="0.25">
      <c r="A141" s="13" t="s">
        <v>275</v>
      </c>
      <c r="B141" s="14" t="s">
        <v>23</v>
      </c>
      <c r="C141" s="15" t="s">
        <v>276</v>
      </c>
      <c r="D141" s="8">
        <v>4235824.37</v>
      </c>
      <c r="E141" s="8">
        <v>4235824.37</v>
      </c>
      <c r="F141" s="54">
        <f t="shared" si="4"/>
        <v>0</v>
      </c>
      <c r="G141" s="55">
        <f t="shared" si="5"/>
        <v>1</v>
      </c>
      <c r="H141" s="9"/>
    </row>
    <row r="142" spans="1:8" ht="38.25" x14ac:dyDescent="0.25">
      <c r="A142" s="13" t="s">
        <v>277</v>
      </c>
      <c r="B142" s="14" t="s">
        <v>23</v>
      </c>
      <c r="C142" s="15" t="s">
        <v>278</v>
      </c>
      <c r="D142" s="8">
        <v>4235824.37</v>
      </c>
      <c r="E142" s="8">
        <v>4235824.37</v>
      </c>
      <c r="F142" s="54">
        <f t="shared" si="4"/>
        <v>0</v>
      </c>
      <c r="G142" s="55">
        <f t="shared" si="5"/>
        <v>1</v>
      </c>
      <c r="H142" s="9"/>
    </row>
    <row r="143" spans="1:8" x14ac:dyDescent="0.25">
      <c r="A143" s="13" t="s">
        <v>279</v>
      </c>
      <c r="B143" s="14" t="s">
        <v>23</v>
      </c>
      <c r="C143" s="15" t="s">
        <v>280</v>
      </c>
      <c r="D143" s="8">
        <v>18046.669999999998</v>
      </c>
      <c r="E143" s="8">
        <v>0</v>
      </c>
      <c r="F143" s="54">
        <f t="shared" si="4"/>
        <v>18046.669999999998</v>
      </c>
      <c r="G143" s="55">
        <f t="shared" si="5"/>
        <v>0</v>
      </c>
      <c r="H143" s="9"/>
    </row>
    <row r="144" spans="1:8" ht="25.5" x14ac:dyDescent="0.25">
      <c r="A144" s="13" t="s">
        <v>281</v>
      </c>
      <c r="B144" s="14" t="s">
        <v>23</v>
      </c>
      <c r="C144" s="15" t="s">
        <v>282</v>
      </c>
      <c r="D144" s="8">
        <v>18046.669999999998</v>
      </c>
      <c r="E144" s="8">
        <v>0</v>
      </c>
      <c r="F144" s="54">
        <f t="shared" si="4"/>
        <v>18046.669999999998</v>
      </c>
      <c r="G144" s="55">
        <f t="shared" si="5"/>
        <v>0</v>
      </c>
      <c r="H144" s="9"/>
    </row>
    <row r="145" spans="1:8" x14ac:dyDescent="0.25">
      <c r="A145" s="13" t="s">
        <v>283</v>
      </c>
      <c r="B145" s="14" t="s">
        <v>23</v>
      </c>
      <c r="C145" s="15" t="s">
        <v>284</v>
      </c>
      <c r="D145" s="8">
        <v>166964908.34999999</v>
      </c>
      <c r="E145" s="8">
        <v>66577030.07</v>
      </c>
      <c r="F145" s="54">
        <f t="shared" si="4"/>
        <v>100387878.28</v>
      </c>
      <c r="G145" s="55">
        <f t="shared" si="5"/>
        <v>0.39874863962694473</v>
      </c>
      <c r="H145" s="9"/>
    </row>
    <row r="146" spans="1:8" x14ac:dyDescent="0.25">
      <c r="A146" s="13" t="s">
        <v>285</v>
      </c>
      <c r="B146" s="14" t="s">
        <v>23</v>
      </c>
      <c r="C146" s="15" t="s">
        <v>286</v>
      </c>
      <c r="D146" s="8">
        <v>166964908.34999999</v>
      </c>
      <c r="E146" s="8">
        <v>66577030.07</v>
      </c>
      <c r="F146" s="54">
        <f t="shared" si="4"/>
        <v>100387878.28</v>
      </c>
      <c r="G146" s="55">
        <f t="shared" si="5"/>
        <v>0.39874863962694473</v>
      </c>
      <c r="H146" s="9"/>
    </row>
    <row r="147" spans="1:8" ht="25.5" x14ac:dyDescent="0.25">
      <c r="A147" s="13" t="s">
        <v>287</v>
      </c>
      <c r="B147" s="14" t="s">
        <v>23</v>
      </c>
      <c r="C147" s="15" t="s">
        <v>288</v>
      </c>
      <c r="D147" s="8">
        <v>966882256.70000005</v>
      </c>
      <c r="E147" s="8">
        <v>627519037.19000006</v>
      </c>
      <c r="F147" s="54">
        <f t="shared" si="4"/>
        <v>339363219.50999999</v>
      </c>
      <c r="G147" s="55">
        <f t="shared" si="5"/>
        <v>0.64901287911905892</v>
      </c>
      <c r="H147" s="9"/>
    </row>
    <row r="148" spans="1:8" ht="38.25" x14ac:dyDescent="0.25">
      <c r="A148" s="13" t="s">
        <v>289</v>
      </c>
      <c r="B148" s="14" t="s">
        <v>23</v>
      </c>
      <c r="C148" s="15" t="s">
        <v>290</v>
      </c>
      <c r="D148" s="8">
        <v>29115712</v>
      </c>
      <c r="E148" s="8">
        <v>7972081.3200000003</v>
      </c>
      <c r="F148" s="54">
        <f t="shared" si="4"/>
        <v>21143630.68</v>
      </c>
      <c r="G148" s="55">
        <f t="shared" si="5"/>
        <v>0.27380684765668789</v>
      </c>
      <c r="H148" s="9"/>
    </row>
    <row r="149" spans="1:8" ht="38.25" x14ac:dyDescent="0.25">
      <c r="A149" s="13" t="s">
        <v>291</v>
      </c>
      <c r="B149" s="14" t="s">
        <v>23</v>
      </c>
      <c r="C149" s="15" t="s">
        <v>292</v>
      </c>
      <c r="D149" s="8">
        <v>29115712</v>
      </c>
      <c r="E149" s="8">
        <v>7972081.3200000003</v>
      </c>
      <c r="F149" s="54">
        <f t="shared" si="4"/>
        <v>21143630.68</v>
      </c>
      <c r="G149" s="55">
        <f t="shared" si="5"/>
        <v>0.27380684765668789</v>
      </c>
      <c r="H149" s="9"/>
    </row>
    <row r="150" spans="1:8" ht="63.75" x14ac:dyDescent="0.25">
      <c r="A150" s="13" t="s">
        <v>293</v>
      </c>
      <c r="B150" s="14" t="s">
        <v>23</v>
      </c>
      <c r="C150" s="15" t="s">
        <v>294</v>
      </c>
      <c r="D150" s="8">
        <v>24355300</v>
      </c>
      <c r="E150" s="8">
        <v>15000</v>
      </c>
      <c r="F150" s="54">
        <f t="shared" si="4"/>
        <v>24340300</v>
      </c>
      <c r="G150" s="55">
        <f t="shared" si="5"/>
        <v>6.1588237467820144E-4</v>
      </c>
      <c r="H150" s="9"/>
    </row>
    <row r="151" spans="1:8" ht="76.5" x14ac:dyDescent="0.25">
      <c r="A151" s="13" t="s">
        <v>295</v>
      </c>
      <c r="B151" s="14" t="s">
        <v>23</v>
      </c>
      <c r="C151" s="15" t="s">
        <v>296</v>
      </c>
      <c r="D151" s="8">
        <v>24355300</v>
      </c>
      <c r="E151" s="8">
        <v>15000</v>
      </c>
      <c r="F151" s="54">
        <f t="shared" si="4"/>
        <v>24340300</v>
      </c>
      <c r="G151" s="55">
        <f t="shared" si="5"/>
        <v>6.1588237467820144E-4</v>
      </c>
      <c r="H151" s="9"/>
    </row>
    <row r="152" spans="1:8" ht="63.75" x14ac:dyDescent="0.25">
      <c r="A152" s="13" t="s">
        <v>297</v>
      </c>
      <c r="B152" s="14" t="s">
        <v>23</v>
      </c>
      <c r="C152" s="15" t="s">
        <v>298</v>
      </c>
      <c r="D152" s="8">
        <v>13241691</v>
      </c>
      <c r="E152" s="8">
        <v>6163557.8700000001</v>
      </c>
      <c r="F152" s="54">
        <f t="shared" si="4"/>
        <v>7078133.1299999999</v>
      </c>
      <c r="G152" s="55">
        <f t="shared" si="5"/>
        <v>0.4654660700057115</v>
      </c>
      <c r="H152" s="9"/>
    </row>
    <row r="153" spans="1:8" ht="63.75" x14ac:dyDescent="0.25">
      <c r="A153" s="13" t="s">
        <v>299</v>
      </c>
      <c r="B153" s="14" t="s">
        <v>23</v>
      </c>
      <c r="C153" s="15" t="s">
        <v>300</v>
      </c>
      <c r="D153" s="8">
        <v>13241691</v>
      </c>
      <c r="E153" s="8">
        <v>6163557.8700000001</v>
      </c>
      <c r="F153" s="54">
        <f t="shared" si="4"/>
        <v>7078133.1299999999</v>
      </c>
      <c r="G153" s="55">
        <f t="shared" si="5"/>
        <v>0.4654660700057115</v>
      </c>
      <c r="H153" s="9"/>
    </row>
    <row r="154" spans="1:8" ht="51" x14ac:dyDescent="0.25">
      <c r="A154" s="13" t="s">
        <v>301</v>
      </c>
      <c r="B154" s="14" t="s">
        <v>23</v>
      </c>
      <c r="C154" s="15" t="s">
        <v>302</v>
      </c>
      <c r="D154" s="8">
        <v>94800</v>
      </c>
      <c r="E154" s="8">
        <v>17306</v>
      </c>
      <c r="F154" s="54">
        <f t="shared" si="4"/>
        <v>77494</v>
      </c>
      <c r="G154" s="55">
        <f t="shared" si="5"/>
        <v>0.18255274261603374</v>
      </c>
      <c r="H154" s="9"/>
    </row>
    <row r="155" spans="1:8" ht="63.75" x14ac:dyDescent="0.25">
      <c r="A155" s="13" t="s">
        <v>303</v>
      </c>
      <c r="B155" s="14" t="s">
        <v>23</v>
      </c>
      <c r="C155" s="15" t="s">
        <v>304</v>
      </c>
      <c r="D155" s="8">
        <v>94800</v>
      </c>
      <c r="E155" s="8">
        <v>17306</v>
      </c>
      <c r="F155" s="54">
        <f t="shared" si="4"/>
        <v>77494</v>
      </c>
      <c r="G155" s="55">
        <f t="shared" si="5"/>
        <v>0.18255274261603374</v>
      </c>
      <c r="H155" s="9"/>
    </row>
    <row r="156" spans="1:8" ht="51" x14ac:dyDescent="0.25">
      <c r="A156" s="13" t="s">
        <v>305</v>
      </c>
      <c r="B156" s="14" t="s">
        <v>23</v>
      </c>
      <c r="C156" s="15" t="s">
        <v>306</v>
      </c>
      <c r="D156" s="8">
        <v>1668996</v>
      </c>
      <c r="E156" s="8">
        <v>1668996</v>
      </c>
      <c r="F156" s="54">
        <f t="shared" si="4"/>
        <v>0</v>
      </c>
      <c r="G156" s="55">
        <f t="shared" si="5"/>
        <v>1</v>
      </c>
      <c r="H156" s="9"/>
    </row>
    <row r="157" spans="1:8" ht="63.75" x14ac:dyDescent="0.25">
      <c r="A157" s="13" t="s">
        <v>307</v>
      </c>
      <c r="B157" s="14" t="s">
        <v>23</v>
      </c>
      <c r="C157" s="15" t="s">
        <v>308</v>
      </c>
      <c r="D157" s="8">
        <v>1668996</v>
      </c>
      <c r="E157" s="8">
        <v>1668996</v>
      </c>
      <c r="F157" s="54">
        <f t="shared" si="4"/>
        <v>0</v>
      </c>
      <c r="G157" s="55">
        <f t="shared" si="5"/>
        <v>1</v>
      </c>
      <c r="H157" s="9"/>
    </row>
    <row r="158" spans="1:8" ht="63.75" x14ac:dyDescent="0.25">
      <c r="A158" s="13" t="s">
        <v>309</v>
      </c>
      <c r="B158" s="14" t="s">
        <v>23</v>
      </c>
      <c r="C158" s="15" t="s">
        <v>310</v>
      </c>
      <c r="D158" s="8">
        <v>1668996</v>
      </c>
      <c r="E158" s="8">
        <v>1668996</v>
      </c>
      <c r="F158" s="54">
        <f t="shared" ref="F158:F182" si="6">D158-E158</f>
        <v>0</v>
      </c>
      <c r="G158" s="55">
        <f t="shared" ref="G158:G182" si="7">E158/D158</f>
        <v>1</v>
      </c>
      <c r="H158" s="9"/>
    </row>
    <row r="159" spans="1:8" ht="76.5" x14ac:dyDescent="0.25">
      <c r="A159" s="13" t="s">
        <v>311</v>
      </c>
      <c r="B159" s="14" t="s">
        <v>23</v>
      </c>
      <c r="C159" s="15" t="s">
        <v>312</v>
      </c>
      <c r="D159" s="8">
        <v>1668996</v>
      </c>
      <c r="E159" s="8">
        <v>1668996</v>
      </c>
      <c r="F159" s="54">
        <f t="shared" si="6"/>
        <v>0</v>
      </c>
      <c r="G159" s="55">
        <f t="shared" si="7"/>
        <v>1</v>
      </c>
      <c r="H159" s="9"/>
    </row>
    <row r="160" spans="1:8" ht="25.5" x14ac:dyDescent="0.25">
      <c r="A160" s="13" t="s">
        <v>313</v>
      </c>
      <c r="B160" s="14" t="s">
        <v>23</v>
      </c>
      <c r="C160" s="15" t="s">
        <v>314</v>
      </c>
      <c r="D160" s="8">
        <v>858561.7</v>
      </c>
      <c r="E160" s="8">
        <v>0</v>
      </c>
      <c r="F160" s="54">
        <f t="shared" si="6"/>
        <v>858561.7</v>
      </c>
      <c r="G160" s="55">
        <f t="shared" si="7"/>
        <v>0</v>
      </c>
      <c r="H160" s="9"/>
    </row>
    <row r="161" spans="1:8" ht="38.25" x14ac:dyDescent="0.25">
      <c r="A161" s="13" t="s">
        <v>315</v>
      </c>
      <c r="B161" s="14" t="s">
        <v>23</v>
      </c>
      <c r="C161" s="15" t="s">
        <v>316</v>
      </c>
      <c r="D161" s="8">
        <v>858561.7</v>
      </c>
      <c r="E161" s="8">
        <v>0</v>
      </c>
      <c r="F161" s="54">
        <f t="shared" si="6"/>
        <v>858561.7</v>
      </c>
      <c r="G161" s="55">
        <f t="shared" si="7"/>
        <v>0</v>
      </c>
      <c r="H161" s="9"/>
    </row>
    <row r="162" spans="1:8" x14ac:dyDescent="0.25">
      <c r="A162" s="13" t="s">
        <v>317</v>
      </c>
      <c r="B162" s="14" t="s">
        <v>23</v>
      </c>
      <c r="C162" s="15" t="s">
        <v>318</v>
      </c>
      <c r="D162" s="8">
        <v>895878200</v>
      </c>
      <c r="E162" s="8">
        <v>610013100</v>
      </c>
      <c r="F162" s="54">
        <f t="shared" si="6"/>
        <v>285865100</v>
      </c>
      <c r="G162" s="55">
        <f t="shared" si="7"/>
        <v>0.68091075326980832</v>
      </c>
      <c r="H162" s="9"/>
    </row>
    <row r="163" spans="1:8" x14ac:dyDescent="0.25">
      <c r="A163" s="13" t="s">
        <v>319</v>
      </c>
      <c r="B163" s="14" t="s">
        <v>23</v>
      </c>
      <c r="C163" s="15" t="s">
        <v>320</v>
      </c>
      <c r="D163" s="8">
        <v>895878200</v>
      </c>
      <c r="E163" s="8">
        <v>610013100</v>
      </c>
      <c r="F163" s="54">
        <f t="shared" si="6"/>
        <v>285865100</v>
      </c>
      <c r="G163" s="55">
        <f t="shared" si="7"/>
        <v>0.68091075326980832</v>
      </c>
      <c r="H163" s="9"/>
    </row>
    <row r="164" spans="1:8" x14ac:dyDescent="0.25">
      <c r="A164" s="13" t="s">
        <v>321</v>
      </c>
      <c r="B164" s="14" t="s">
        <v>23</v>
      </c>
      <c r="C164" s="15" t="s">
        <v>322</v>
      </c>
      <c r="D164" s="8">
        <v>287369</v>
      </c>
      <c r="E164" s="8">
        <v>133225.57999999999</v>
      </c>
      <c r="F164" s="54">
        <f t="shared" si="6"/>
        <v>154143.42000000001</v>
      </c>
      <c r="G164" s="55">
        <f t="shared" si="7"/>
        <v>0.46360456416662893</v>
      </c>
      <c r="H164" s="9"/>
    </row>
    <row r="165" spans="1:8" ht="63.75" x14ac:dyDescent="0.25">
      <c r="A165" s="13" t="s">
        <v>323</v>
      </c>
      <c r="B165" s="14" t="s">
        <v>23</v>
      </c>
      <c r="C165" s="15" t="s">
        <v>324</v>
      </c>
      <c r="D165" s="8">
        <v>287369</v>
      </c>
      <c r="E165" s="8">
        <v>133225.57999999999</v>
      </c>
      <c r="F165" s="54">
        <f t="shared" si="6"/>
        <v>154143.42000000001</v>
      </c>
      <c r="G165" s="55">
        <f t="shared" si="7"/>
        <v>0.46360456416662893</v>
      </c>
      <c r="H165" s="9"/>
    </row>
    <row r="166" spans="1:8" ht="63.75" x14ac:dyDescent="0.25">
      <c r="A166" s="13" t="s">
        <v>325</v>
      </c>
      <c r="B166" s="14" t="s">
        <v>23</v>
      </c>
      <c r="C166" s="15" t="s">
        <v>326</v>
      </c>
      <c r="D166" s="8">
        <v>287369</v>
      </c>
      <c r="E166" s="8">
        <v>133225.57999999999</v>
      </c>
      <c r="F166" s="54">
        <f t="shared" si="6"/>
        <v>154143.42000000001</v>
      </c>
      <c r="G166" s="55">
        <f t="shared" si="7"/>
        <v>0.46360456416662893</v>
      </c>
      <c r="H166" s="9"/>
    </row>
    <row r="167" spans="1:8" ht="25.5" x14ac:dyDescent="0.25">
      <c r="A167" s="13" t="s">
        <v>327</v>
      </c>
      <c r="B167" s="14" t="s">
        <v>23</v>
      </c>
      <c r="C167" s="15" t="s">
        <v>328</v>
      </c>
      <c r="D167" s="8">
        <v>105000</v>
      </c>
      <c r="E167" s="8">
        <v>105000</v>
      </c>
      <c r="F167" s="54">
        <f t="shared" si="6"/>
        <v>0</v>
      </c>
      <c r="G167" s="55">
        <f t="shared" si="7"/>
        <v>1</v>
      </c>
      <c r="H167" s="9"/>
    </row>
    <row r="168" spans="1:8" ht="25.5" x14ac:dyDescent="0.25">
      <c r="A168" s="13" t="s">
        <v>329</v>
      </c>
      <c r="B168" s="14" t="s">
        <v>23</v>
      </c>
      <c r="C168" s="15" t="s">
        <v>330</v>
      </c>
      <c r="D168" s="8">
        <v>105000</v>
      </c>
      <c r="E168" s="8">
        <v>105000</v>
      </c>
      <c r="F168" s="54">
        <f t="shared" si="6"/>
        <v>0</v>
      </c>
      <c r="G168" s="55">
        <f t="shared" si="7"/>
        <v>1</v>
      </c>
      <c r="H168" s="9"/>
    </row>
    <row r="169" spans="1:8" ht="51" x14ac:dyDescent="0.25">
      <c r="A169" s="13" t="s">
        <v>331</v>
      </c>
      <c r="B169" s="14" t="s">
        <v>23</v>
      </c>
      <c r="C169" s="15" t="s">
        <v>332</v>
      </c>
      <c r="D169" s="8">
        <v>105000</v>
      </c>
      <c r="E169" s="8">
        <v>105000</v>
      </c>
      <c r="F169" s="54">
        <f t="shared" si="6"/>
        <v>0</v>
      </c>
      <c r="G169" s="55">
        <f t="shared" si="7"/>
        <v>1</v>
      </c>
      <c r="H169" s="9"/>
    </row>
    <row r="170" spans="1:8" x14ac:dyDescent="0.25">
      <c r="A170" s="13" t="s">
        <v>333</v>
      </c>
      <c r="B170" s="14" t="s">
        <v>23</v>
      </c>
      <c r="C170" s="15" t="s">
        <v>334</v>
      </c>
      <c r="D170" s="8">
        <v>157005</v>
      </c>
      <c r="E170" s="8">
        <v>157005</v>
      </c>
      <c r="F170" s="54">
        <f t="shared" si="6"/>
        <v>0</v>
      </c>
      <c r="G170" s="55">
        <f t="shared" si="7"/>
        <v>1</v>
      </c>
      <c r="H170" s="9"/>
    </row>
    <row r="171" spans="1:8" ht="25.5" x14ac:dyDescent="0.25">
      <c r="A171" s="13" t="s">
        <v>335</v>
      </c>
      <c r="B171" s="14" t="s">
        <v>23</v>
      </c>
      <c r="C171" s="15" t="s">
        <v>336</v>
      </c>
      <c r="D171" s="8">
        <v>157005</v>
      </c>
      <c r="E171" s="8">
        <v>157005</v>
      </c>
      <c r="F171" s="54">
        <f t="shared" si="6"/>
        <v>0</v>
      </c>
      <c r="G171" s="55">
        <f t="shared" si="7"/>
        <v>1</v>
      </c>
      <c r="H171" s="9"/>
    </row>
    <row r="172" spans="1:8" ht="38.25" x14ac:dyDescent="0.25">
      <c r="A172" s="13" t="s">
        <v>337</v>
      </c>
      <c r="B172" s="14" t="s">
        <v>23</v>
      </c>
      <c r="C172" s="15" t="s">
        <v>338</v>
      </c>
      <c r="D172" s="8">
        <v>157005</v>
      </c>
      <c r="E172" s="8">
        <v>157005</v>
      </c>
      <c r="F172" s="54">
        <f t="shared" si="6"/>
        <v>0</v>
      </c>
      <c r="G172" s="55">
        <f t="shared" si="7"/>
        <v>1</v>
      </c>
      <c r="H172" s="9"/>
    </row>
    <row r="173" spans="1:8" ht="63.75" x14ac:dyDescent="0.25">
      <c r="A173" s="13" t="s">
        <v>339</v>
      </c>
      <c r="B173" s="14" t="s">
        <v>23</v>
      </c>
      <c r="C173" s="15" t="s">
        <v>340</v>
      </c>
      <c r="D173" s="8">
        <v>125399.92</v>
      </c>
      <c r="E173" s="8">
        <v>125399.92</v>
      </c>
      <c r="F173" s="54">
        <f t="shared" si="6"/>
        <v>0</v>
      </c>
      <c r="G173" s="55">
        <f t="shared" si="7"/>
        <v>1</v>
      </c>
      <c r="H173" s="9"/>
    </row>
    <row r="174" spans="1:8" ht="89.25" x14ac:dyDescent="0.25">
      <c r="A174" s="13" t="s">
        <v>341</v>
      </c>
      <c r="B174" s="14" t="s">
        <v>23</v>
      </c>
      <c r="C174" s="15" t="s">
        <v>342</v>
      </c>
      <c r="D174" s="8">
        <v>125399.92</v>
      </c>
      <c r="E174" s="8">
        <v>125399.92</v>
      </c>
      <c r="F174" s="54">
        <f t="shared" si="6"/>
        <v>0</v>
      </c>
      <c r="G174" s="55">
        <f t="shared" si="7"/>
        <v>1</v>
      </c>
      <c r="H174" s="9"/>
    </row>
    <row r="175" spans="1:8" ht="76.5" x14ac:dyDescent="0.25">
      <c r="A175" s="13" t="s">
        <v>343</v>
      </c>
      <c r="B175" s="14" t="s">
        <v>23</v>
      </c>
      <c r="C175" s="15" t="s">
        <v>344</v>
      </c>
      <c r="D175" s="8">
        <v>125399.92</v>
      </c>
      <c r="E175" s="8">
        <v>125399.92</v>
      </c>
      <c r="F175" s="54">
        <f t="shared" si="6"/>
        <v>0</v>
      </c>
      <c r="G175" s="55">
        <f t="shared" si="7"/>
        <v>1</v>
      </c>
      <c r="H175" s="9"/>
    </row>
    <row r="176" spans="1:8" ht="38.25" x14ac:dyDescent="0.25">
      <c r="A176" s="13" t="s">
        <v>345</v>
      </c>
      <c r="B176" s="14" t="s">
        <v>23</v>
      </c>
      <c r="C176" s="15" t="s">
        <v>346</v>
      </c>
      <c r="D176" s="8">
        <v>125399.92</v>
      </c>
      <c r="E176" s="8">
        <v>125399.92</v>
      </c>
      <c r="F176" s="54">
        <f t="shared" si="6"/>
        <v>0</v>
      </c>
      <c r="G176" s="55">
        <f t="shared" si="7"/>
        <v>1</v>
      </c>
      <c r="H176" s="9"/>
    </row>
    <row r="177" spans="1:8" ht="38.25" x14ac:dyDescent="0.25">
      <c r="A177" s="13" t="s">
        <v>347</v>
      </c>
      <c r="B177" s="14" t="s">
        <v>23</v>
      </c>
      <c r="C177" s="15" t="s">
        <v>348</v>
      </c>
      <c r="D177" s="8">
        <v>11484.92</v>
      </c>
      <c r="E177" s="8">
        <v>11484.92</v>
      </c>
      <c r="F177" s="54">
        <f t="shared" si="6"/>
        <v>0</v>
      </c>
      <c r="G177" s="55">
        <f t="shared" si="7"/>
        <v>1</v>
      </c>
      <c r="H177" s="9"/>
    </row>
    <row r="178" spans="1:8" ht="38.25" x14ac:dyDescent="0.25">
      <c r="A178" s="13" t="s">
        <v>349</v>
      </c>
      <c r="B178" s="14" t="s">
        <v>23</v>
      </c>
      <c r="C178" s="15" t="s">
        <v>350</v>
      </c>
      <c r="D178" s="8">
        <v>100000</v>
      </c>
      <c r="E178" s="8">
        <v>113915</v>
      </c>
      <c r="F178" s="54">
        <f t="shared" si="6"/>
        <v>-13915</v>
      </c>
      <c r="G178" s="55">
        <f t="shared" si="7"/>
        <v>1.1391500000000001</v>
      </c>
      <c r="H178" s="9"/>
    </row>
    <row r="179" spans="1:8" ht="38.25" x14ac:dyDescent="0.25">
      <c r="A179" s="13" t="s">
        <v>351</v>
      </c>
      <c r="B179" s="14" t="s">
        <v>23</v>
      </c>
      <c r="C179" s="15" t="s">
        <v>352</v>
      </c>
      <c r="D179" s="8">
        <v>13915</v>
      </c>
      <c r="E179" s="8">
        <v>0</v>
      </c>
      <c r="F179" s="54">
        <f t="shared" si="6"/>
        <v>13915</v>
      </c>
      <c r="G179" s="55">
        <f t="shared" si="7"/>
        <v>0</v>
      </c>
      <c r="H179" s="9"/>
    </row>
    <row r="180" spans="1:8" ht="38.25" x14ac:dyDescent="0.25">
      <c r="A180" s="13" t="s">
        <v>353</v>
      </c>
      <c r="B180" s="14" t="s">
        <v>23</v>
      </c>
      <c r="C180" s="15" t="s">
        <v>354</v>
      </c>
      <c r="D180" s="8">
        <v>-79081.11</v>
      </c>
      <c r="E180" s="8">
        <v>-79081.11</v>
      </c>
      <c r="F180" s="54">
        <f t="shared" si="6"/>
        <v>0</v>
      </c>
      <c r="G180" s="55">
        <f t="shared" si="7"/>
        <v>1</v>
      </c>
      <c r="H180" s="9"/>
    </row>
    <row r="181" spans="1:8" ht="51" x14ac:dyDescent="0.25">
      <c r="A181" s="13" t="s">
        <v>355</v>
      </c>
      <c r="B181" s="14" t="s">
        <v>23</v>
      </c>
      <c r="C181" s="15" t="s">
        <v>356</v>
      </c>
      <c r="D181" s="8">
        <v>-79081.11</v>
      </c>
      <c r="E181" s="8">
        <v>-79081.11</v>
      </c>
      <c r="F181" s="54">
        <f t="shared" si="6"/>
        <v>0</v>
      </c>
      <c r="G181" s="55">
        <f t="shared" si="7"/>
        <v>1</v>
      </c>
      <c r="H181" s="9"/>
    </row>
    <row r="182" spans="1:8" ht="51.75" thickBot="1" x14ac:dyDescent="0.3">
      <c r="A182" s="13" t="s">
        <v>357</v>
      </c>
      <c r="B182" s="14" t="s">
        <v>23</v>
      </c>
      <c r="C182" s="15" t="s">
        <v>358</v>
      </c>
      <c r="D182" s="8">
        <v>-79081.11</v>
      </c>
      <c r="E182" s="8">
        <v>-79081.11</v>
      </c>
      <c r="F182" s="54">
        <f t="shared" si="6"/>
        <v>0</v>
      </c>
      <c r="G182" s="55">
        <f t="shared" si="7"/>
        <v>1</v>
      </c>
      <c r="H182" s="9"/>
    </row>
    <row r="183" spans="1:8" ht="12.95" customHeight="1" x14ac:dyDescent="0.25">
      <c r="A183" s="5"/>
      <c r="B183" s="16"/>
      <c r="C183" s="16"/>
      <c r="D183" s="16"/>
      <c r="E183" s="16"/>
      <c r="F183" s="16"/>
      <c r="G183" s="16"/>
      <c r="H183" s="2"/>
    </row>
    <row r="184" spans="1:8" ht="12.95" customHeight="1" x14ac:dyDescent="0.25">
      <c r="A184" s="5"/>
      <c r="B184" s="5"/>
      <c r="C184" s="5"/>
      <c r="D184" s="17"/>
      <c r="E184" s="17"/>
      <c r="F184" s="17"/>
      <c r="G184" s="17"/>
      <c r="H184" s="2"/>
    </row>
  </sheetData>
  <mergeCells count="3">
    <mergeCell ref="B6:D6"/>
    <mergeCell ref="B7:D7"/>
    <mergeCell ref="A1:G2"/>
  </mergeCells>
  <pageMargins left="0.39370078740157483" right="0" top="0" bottom="0" header="0" footer="0"/>
  <pageSetup paperSize="9" scale="68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8"/>
  <sheetViews>
    <sheetView topLeftCell="A310" zoomScaleNormal="100" zoomScaleSheetLayoutView="100" workbookViewId="0">
      <selection activeCell="A320" sqref="A320:G320"/>
    </sheetView>
  </sheetViews>
  <sheetFormatPr defaultRowHeight="12.75" x14ac:dyDescent="0.25"/>
  <cols>
    <col min="1" max="1" width="53.85546875" style="3" customWidth="1"/>
    <col min="2" max="2" width="5" style="3" customWidth="1"/>
    <col min="3" max="3" width="24.42578125" style="3" customWidth="1"/>
    <col min="4" max="4" width="17.5703125" style="3" customWidth="1"/>
    <col min="5" max="5" width="19.7109375" style="3" customWidth="1"/>
    <col min="6" max="6" width="17.7109375" style="3" customWidth="1"/>
    <col min="7" max="7" width="10.28515625" style="3" customWidth="1"/>
    <col min="8" max="8" width="9.7109375" style="3" customWidth="1"/>
    <col min="9" max="16384" width="9.140625" style="3"/>
  </cols>
  <sheetData>
    <row r="1" spans="1:8" ht="7.5" customHeight="1" x14ac:dyDescent="0.25">
      <c r="A1" s="65"/>
      <c r="B1" s="66"/>
      <c r="C1" s="67"/>
      <c r="D1" s="67"/>
      <c r="E1" s="2"/>
      <c r="F1" s="2"/>
      <c r="G1" s="2"/>
      <c r="H1" s="2"/>
    </row>
    <row r="2" spans="1:8" ht="14.1" customHeight="1" x14ac:dyDescent="0.25">
      <c r="A2" s="1" t="s">
        <v>359</v>
      </c>
      <c r="B2" s="1"/>
      <c r="C2" s="1"/>
      <c r="D2" s="6"/>
      <c r="E2" s="2"/>
      <c r="F2" s="2"/>
      <c r="G2" s="2"/>
      <c r="H2" s="2"/>
    </row>
    <row r="3" spans="1:8" ht="12.95" customHeight="1" x14ac:dyDescent="0.25">
      <c r="A3" s="68"/>
      <c r="B3" s="68"/>
      <c r="C3" s="68"/>
      <c r="D3" s="69"/>
      <c r="E3" s="70"/>
      <c r="F3" s="70"/>
      <c r="G3" s="70"/>
      <c r="H3" s="2"/>
    </row>
    <row r="4" spans="1:8" ht="63.75" customHeight="1" x14ac:dyDescent="0.25">
      <c r="A4" s="81" t="s">
        <v>11</v>
      </c>
      <c r="B4" s="81" t="s">
        <v>824</v>
      </c>
      <c r="C4" s="82" t="s">
        <v>828</v>
      </c>
      <c r="D4" s="42" t="s">
        <v>13</v>
      </c>
      <c r="E4" s="43" t="s">
        <v>14</v>
      </c>
      <c r="F4" s="42" t="s">
        <v>825</v>
      </c>
      <c r="G4" s="42" t="s">
        <v>826</v>
      </c>
      <c r="H4" s="7"/>
    </row>
    <row r="5" spans="1:8" ht="11.45" customHeight="1" thickBot="1" x14ac:dyDescent="0.3">
      <c r="A5" s="83" t="s">
        <v>15</v>
      </c>
      <c r="B5" s="84" t="s">
        <v>16</v>
      </c>
      <c r="C5" s="84" t="s">
        <v>17</v>
      </c>
      <c r="D5" s="84" t="s">
        <v>18</v>
      </c>
      <c r="E5" s="84" t="s">
        <v>19</v>
      </c>
      <c r="F5" s="84" t="s">
        <v>20</v>
      </c>
      <c r="G5" s="84" t="s">
        <v>21</v>
      </c>
      <c r="H5" s="7"/>
    </row>
    <row r="6" spans="1:8" ht="30" customHeight="1" x14ac:dyDescent="0.25">
      <c r="A6" s="87" t="s">
        <v>360</v>
      </c>
      <c r="B6" s="57" t="s">
        <v>361</v>
      </c>
      <c r="C6" s="88" t="s">
        <v>24</v>
      </c>
      <c r="D6" s="89">
        <v>1996273053.8800001</v>
      </c>
      <c r="E6" s="89">
        <v>1105380036.25</v>
      </c>
      <c r="F6" s="85">
        <f>D6-E6</f>
        <v>890893017.63000011</v>
      </c>
      <c r="G6" s="86">
        <f>E6/D6</f>
        <v>0.55372186390111267</v>
      </c>
      <c r="H6" s="9"/>
    </row>
    <row r="7" spans="1:8" ht="14.25" customHeight="1" x14ac:dyDescent="0.25">
      <c r="A7" s="10" t="s">
        <v>25</v>
      </c>
      <c r="B7" s="72"/>
      <c r="C7" s="15"/>
      <c r="D7" s="15"/>
      <c r="E7" s="15"/>
      <c r="F7" s="51"/>
      <c r="G7" s="51"/>
      <c r="H7" s="9"/>
    </row>
    <row r="8" spans="1:8" x14ac:dyDescent="0.25">
      <c r="A8" s="90" t="s">
        <v>362</v>
      </c>
      <c r="B8" s="61" t="s">
        <v>361</v>
      </c>
      <c r="C8" s="62" t="s">
        <v>363</v>
      </c>
      <c r="D8" s="63">
        <v>231641671.41999999</v>
      </c>
      <c r="E8" s="63">
        <v>96881515.659999996</v>
      </c>
      <c r="F8" s="52">
        <f>D8-E8</f>
        <v>134760155.75999999</v>
      </c>
      <c r="G8" s="53">
        <f>E8/D8</f>
        <v>0.41823871787015271</v>
      </c>
      <c r="H8" s="9"/>
    </row>
    <row r="9" spans="1:8" ht="25.5" x14ac:dyDescent="0.25">
      <c r="A9" s="73" t="s">
        <v>364</v>
      </c>
      <c r="B9" s="14" t="s">
        <v>361</v>
      </c>
      <c r="C9" s="15" t="s">
        <v>365</v>
      </c>
      <c r="D9" s="8">
        <v>5161671</v>
      </c>
      <c r="E9" s="8">
        <v>3275127.05</v>
      </c>
      <c r="F9" s="54">
        <f>D9-E9</f>
        <v>1886543.9500000002</v>
      </c>
      <c r="G9" s="55">
        <f>E9/D9</f>
        <v>0.63450906692813236</v>
      </c>
      <c r="H9" s="9"/>
    </row>
    <row r="10" spans="1:8" ht="51" x14ac:dyDescent="0.25">
      <c r="A10" s="73" t="s">
        <v>366</v>
      </c>
      <c r="B10" s="14" t="s">
        <v>361</v>
      </c>
      <c r="C10" s="15" t="s">
        <v>367</v>
      </c>
      <c r="D10" s="8">
        <v>5161671</v>
      </c>
      <c r="E10" s="8">
        <v>3275127.05</v>
      </c>
      <c r="F10" s="54">
        <f>D10-E10</f>
        <v>1886543.9500000002</v>
      </c>
      <c r="G10" s="55">
        <f>E10/D10</f>
        <v>0.63450906692813236</v>
      </c>
      <c r="H10" s="9"/>
    </row>
    <row r="11" spans="1:8" ht="25.5" x14ac:dyDescent="0.25">
      <c r="A11" s="73" t="s">
        <v>368</v>
      </c>
      <c r="B11" s="14" t="s">
        <v>361</v>
      </c>
      <c r="C11" s="15" t="s">
        <v>369</v>
      </c>
      <c r="D11" s="8">
        <v>5161671</v>
      </c>
      <c r="E11" s="8">
        <v>3275127.05</v>
      </c>
      <c r="F11" s="54">
        <f t="shared" ref="F11:F12" si="0">D11-E11</f>
        <v>1886543.9500000002</v>
      </c>
      <c r="G11" s="55">
        <f t="shared" ref="G11:G12" si="1">E11/D11</f>
        <v>0.63450906692813236</v>
      </c>
      <c r="H11" s="9"/>
    </row>
    <row r="12" spans="1:8" ht="25.5" x14ac:dyDescent="0.25">
      <c r="A12" s="73" t="s">
        <v>370</v>
      </c>
      <c r="B12" s="14" t="s">
        <v>361</v>
      </c>
      <c r="C12" s="15" t="s">
        <v>371</v>
      </c>
      <c r="D12" s="8">
        <v>3710961</v>
      </c>
      <c r="E12" s="8">
        <v>2655707.23</v>
      </c>
      <c r="F12" s="54">
        <f t="shared" si="0"/>
        <v>1055253.77</v>
      </c>
      <c r="G12" s="55">
        <f t="shared" si="1"/>
        <v>0.71563867957653016</v>
      </c>
      <c r="H12" s="9"/>
    </row>
    <row r="13" spans="1:8" ht="38.25" x14ac:dyDescent="0.25">
      <c r="A13" s="73" t="s">
        <v>372</v>
      </c>
      <c r="B13" s="14" t="s">
        <v>361</v>
      </c>
      <c r="C13" s="15" t="s">
        <v>373</v>
      </c>
      <c r="D13" s="8">
        <v>330000</v>
      </c>
      <c r="E13" s="8">
        <v>34292.800000000003</v>
      </c>
      <c r="F13" s="54">
        <f t="shared" ref="F13:F76" si="2">D13-E13</f>
        <v>295707.2</v>
      </c>
      <c r="G13" s="55">
        <f t="shared" ref="G13:G76" si="3">E13/D13</f>
        <v>0.10391757575757576</v>
      </c>
      <c r="H13" s="9"/>
    </row>
    <row r="14" spans="1:8" ht="38.25" x14ac:dyDescent="0.25">
      <c r="A14" s="73" t="s">
        <v>374</v>
      </c>
      <c r="B14" s="14" t="s">
        <v>361</v>
      </c>
      <c r="C14" s="15" t="s">
        <v>375</v>
      </c>
      <c r="D14" s="8">
        <v>1120710</v>
      </c>
      <c r="E14" s="8">
        <v>585127.02</v>
      </c>
      <c r="F14" s="54">
        <f t="shared" si="2"/>
        <v>535582.98</v>
      </c>
      <c r="G14" s="55">
        <f t="shared" si="3"/>
        <v>0.52210386272987663</v>
      </c>
      <c r="H14" s="9"/>
    </row>
    <row r="15" spans="1:8" ht="38.25" x14ac:dyDescent="0.25">
      <c r="A15" s="73" t="s">
        <v>376</v>
      </c>
      <c r="B15" s="14" t="s">
        <v>361</v>
      </c>
      <c r="C15" s="15" t="s">
        <v>377</v>
      </c>
      <c r="D15" s="8">
        <v>327200</v>
      </c>
      <c r="E15" s="8">
        <v>157515.34</v>
      </c>
      <c r="F15" s="54">
        <f t="shared" si="2"/>
        <v>169684.66</v>
      </c>
      <c r="G15" s="55">
        <f t="shared" si="3"/>
        <v>0.48140385085574572</v>
      </c>
      <c r="H15" s="9"/>
    </row>
    <row r="16" spans="1:8" ht="25.5" x14ac:dyDescent="0.25">
      <c r="A16" s="73" t="s">
        <v>378</v>
      </c>
      <c r="B16" s="14" t="s">
        <v>361</v>
      </c>
      <c r="C16" s="15" t="s">
        <v>379</v>
      </c>
      <c r="D16" s="8">
        <v>324000</v>
      </c>
      <c r="E16" s="8">
        <v>157515.34</v>
      </c>
      <c r="F16" s="54">
        <f t="shared" si="2"/>
        <v>166484.66</v>
      </c>
      <c r="G16" s="55">
        <f t="shared" si="3"/>
        <v>0.48615845679012343</v>
      </c>
      <c r="H16" s="9"/>
    </row>
    <row r="17" spans="1:8" ht="25.5" x14ac:dyDescent="0.25">
      <c r="A17" s="73" t="s">
        <v>380</v>
      </c>
      <c r="B17" s="14" t="s">
        <v>361</v>
      </c>
      <c r="C17" s="15" t="s">
        <v>381</v>
      </c>
      <c r="D17" s="8">
        <v>324000</v>
      </c>
      <c r="E17" s="8">
        <v>157515.34</v>
      </c>
      <c r="F17" s="54">
        <f t="shared" si="2"/>
        <v>166484.66</v>
      </c>
      <c r="G17" s="55">
        <f t="shared" si="3"/>
        <v>0.48615845679012343</v>
      </c>
      <c r="H17" s="9"/>
    </row>
    <row r="18" spans="1:8" x14ac:dyDescent="0.25">
      <c r="A18" s="73" t="s">
        <v>382</v>
      </c>
      <c r="B18" s="14" t="s">
        <v>361</v>
      </c>
      <c r="C18" s="15" t="s">
        <v>383</v>
      </c>
      <c r="D18" s="8">
        <v>324000</v>
      </c>
      <c r="E18" s="8">
        <v>157515.34</v>
      </c>
      <c r="F18" s="54">
        <f t="shared" si="2"/>
        <v>166484.66</v>
      </c>
      <c r="G18" s="55">
        <f t="shared" si="3"/>
        <v>0.48615845679012343</v>
      </c>
      <c r="H18" s="9"/>
    </row>
    <row r="19" spans="1:8" x14ac:dyDescent="0.25">
      <c r="A19" s="73" t="s">
        <v>384</v>
      </c>
      <c r="B19" s="14" t="s">
        <v>361</v>
      </c>
      <c r="C19" s="15" t="s">
        <v>385</v>
      </c>
      <c r="D19" s="8">
        <v>3200</v>
      </c>
      <c r="E19" s="8">
        <v>0</v>
      </c>
      <c r="F19" s="54">
        <f t="shared" si="2"/>
        <v>3200</v>
      </c>
      <c r="G19" s="55">
        <f t="shared" si="3"/>
        <v>0</v>
      </c>
      <c r="H19" s="9"/>
    </row>
    <row r="20" spans="1:8" x14ac:dyDescent="0.25">
      <c r="A20" s="73" t="s">
        <v>386</v>
      </c>
      <c r="B20" s="14" t="s">
        <v>361</v>
      </c>
      <c r="C20" s="15" t="s">
        <v>387</v>
      </c>
      <c r="D20" s="8">
        <v>3200</v>
      </c>
      <c r="E20" s="8">
        <v>0</v>
      </c>
      <c r="F20" s="54">
        <f t="shared" si="2"/>
        <v>3200</v>
      </c>
      <c r="G20" s="55">
        <f t="shared" si="3"/>
        <v>0</v>
      </c>
      <c r="H20" s="9"/>
    </row>
    <row r="21" spans="1:8" ht="25.5" x14ac:dyDescent="0.25">
      <c r="A21" s="73" t="s">
        <v>388</v>
      </c>
      <c r="B21" s="14" t="s">
        <v>361</v>
      </c>
      <c r="C21" s="15" t="s">
        <v>389</v>
      </c>
      <c r="D21" s="8">
        <v>3200</v>
      </c>
      <c r="E21" s="8">
        <v>0</v>
      </c>
      <c r="F21" s="54">
        <f t="shared" si="2"/>
        <v>3200</v>
      </c>
      <c r="G21" s="55">
        <f t="shared" si="3"/>
        <v>0</v>
      </c>
      <c r="H21" s="9"/>
    </row>
    <row r="22" spans="1:8" ht="51" x14ac:dyDescent="0.25">
      <c r="A22" s="73" t="s">
        <v>390</v>
      </c>
      <c r="B22" s="14" t="s">
        <v>361</v>
      </c>
      <c r="C22" s="15" t="s">
        <v>391</v>
      </c>
      <c r="D22" s="8">
        <v>99426724.780000001</v>
      </c>
      <c r="E22" s="8">
        <v>46421398.420000002</v>
      </c>
      <c r="F22" s="54">
        <f t="shared" si="2"/>
        <v>53005326.359999999</v>
      </c>
      <c r="G22" s="55">
        <f t="shared" si="3"/>
        <v>0.46689055203936286</v>
      </c>
      <c r="H22" s="9"/>
    </row>
    <row r="23" spans="1:8" ht="51" x14ac:dyDescent="0.25">
      <c r="A23" s="73" t="s">
        <v>366</v>
      </c>
      <c r="B23" s="14" t="s">
        <v>361</v>
      </c>
      <c r="C23" s="15" t="s">
        <v>392</v>
      </c>
      <c r="D23" s="8">
        <v>85370877.890000001</v>
      </c>
      <c r="E23" s="8">
        <v>40082864.710000001</v>
      </c>
      <c r="F23" s="54">
        <f t="shared" si="2"/>
        <v>45288013.18</v>
      </c>
      <c r="G23" s="55">
        <f t="shared" si="3"/>
        <v>0.46951449605152934</v>
      </c>
      <c r="H23" s="9"/>
    </row>
    <row r="24" spans="1:8" ht="25.5" x14ac:dyDescent="0.25">
      <c r="A24" s="73" t="s">
        <v>368</v>
      </c>
      <c r="B24" s="14" t="s">
        <v>361</v>
      </c>
      <c r="C24" s="15" t="s">
        <v>393</v>
      </c>
      <c r="D24" s="8">
        <v>85370877.890000001</v>
      </c>
      <c r="E24" s="8">
        <v>40082864.710000001</v>
      </c>
      <c r="F24" s="54">
        <f t="shared" si="2"/>
        <v>45288013.18</v>
      </c>
      <c r="G24" s="55">
        <f t="shared" si="3"/>
        <v>0.46951449605152934</v>
      </c>
      <c r="H24" s="9"/>
    </row>
    <row r="25" spans="1:8" ht="25.5" x14ac:dyDescent="0.25">
      <c r="A25" s="73" t="s">
        <v>370</v>
      </c>
      <c r="B25" s="14" t="s">
        <v>361</v>
      </c>
      <c r="C25" s="15" t="s">
        <v>394</v>
      </c>
      <c r="D25" s="8">
        <v>64424667.030000001</v>
      </c>
      <c r="E25" s="8">
        <v>31580574.59</v>
      </c>
      <c r="F25" s="54">
        <f t="shared" si="2"/>
        <v>32844092.440000001</v>
      </c>
      <c r="G25" s="55">
        <f t="shared" si="3"/>
        <v>0.49019383484425594</v>
      </c>
      <c r="H25" s="9"/>
    </row>
    <row r="26" spans="1:8" ht="38.25" x14ac:dyDescent="0.25">
      <c r="A26" s="73" t="s">
        <v>372</v>
      </c>
      <c r="B26" s="14" t="s">
        <v>361</v>
      </c>
      <c r="C26" s="15" t="s">
        <v>395</v>
      </c>
      <c r="D26" s="8">
        <v>1753905.64</v>
      </c>
      <c r="E26" s="8">
        <v>259025.5</v>
      </c>
      <c r="F26" s="54">
        <f t="shared" si="2"/>
        <v>1494880.14</v>
      </c>
      <c r="G26" s="55">
        <f t="shared" si="3"/>
        <v>0.14768496895876337</v>
      </c>
      <c r="H26" s="9"/>
    </row>
    <row r="27" spans="1:8" ht="38.25" x14ac:dyDescent="0.25">
      <c r="A27" s="73" t="s">
        <v>374</v>
      </c>
      <c r="B27" s="14" t="s">
        <v>361</v>
      </c>
      <c r="C27" s="15" t="s">
        <v>396</v>
      </c>
      <c r="D27" s="8">
        <v>19192305.219999999</v>
      </c>
      <c r="E27" s="8">
        <v>8243264.6200000001</v>
      </c>
      <c r="F27" s="54">
        <f t="shared" si="2"/>
        <v>10949040.599999998</v>
      </c>
      <c r="G27" s="55">
        <f t="shared" si="3"/>
        <v>0.42950883312390342</v>
      </c>
      <c r="H27" s="9"/>
    </row>
    <row r="28" spans="1:8" ht="25.5" x14ac:dyDescent="0.25">
      <c r="A28" s="73" t="s">
        <v>378</v>
      </c>
      <c r="B28" s="14" t="s">
        <v>361</v>
      </c>
      <c r="C28" s="15" t="s">
        <v>397</v>
      </c>
      <c r="D28" s="8">
        <v>12669917</v>
      </c>
      <c r="E28" s="8">
        <v>5320019.24</v>
      </c>
      <c r="F28" s="54">
        <f t="shared" si="2"/>
        <v>7349897.7599999998</v>
      </c>
      <c r="G28" s="55">
        <f t="shared" si="3"/>
        <v>0.41989377199550715</v>
      </c>
      <c r="H28" s="9"/>
    </row>
    <row r="29" spans="1:8" ht="25.5" x14ac:dyDescent="0.25">
      <c r="A29" s="73" t="s">
        <v>380</v>
      </c>
      <c r="B29" s="14" t="s">
        <v>361</v>
      </c>
      <c r="C29" s="15" t="s">
        <v>398</v>
      </c>
      <c r="D29" s="8">
        <v>12669917</v>
      </c>
      <c r="E29" s="8">
        <v>5320019.24</v>
      </c>
      <c r="F29" s="54">
        <f t="shared" si="2"/>
        <v>7349897.7599999998</v>
      </c>
      <c r="G29" s="55">
        <f t="shared" si="3"/>
        <v>0.41989377199550715</v>
      </c>
      <c r="H29" s="9"/>
    </row>
    <row r="30" spans="1:8" x14ac:dyDescent="0.25">
      <c r="A30" s="73" t="s">
        <v>382</v>
      </c>
      <c r="B30" s="14" t="s">
        <v>361</v>
      </c>
      <c r="C30" s="15" t="s">
        <v>399</v>
      </c>
      <c r="D30" s="8">
        <v>12669917</v>
      </c>
      <c r="E30" s="8">
        <v>5320019.24</v>
      </c>
      <c r="F30" s="54">
        <f t="shared" si="2"/>
        <v>7349897.7599999998</v>
      </c>
      <c r="G30" s="55">
        <f t="shared" si="3"/>
        <v>0.41989377199550715</v>
      </c>
      <c r="H30" s="9"/>
    </row>
    <row r="31" spans="1:8" x14ac:dyDescent="0.25">
      <c r="A31" s="73" t="s">
        <v>400</v>
      </c>
      <c r="B31" s="14" t="s">
        <v>361</v>
      </c>
      <c r="C31" s="15" t="s">
        <v>401</v>
      </c>
      <c r="D31" s="8">
        <v>1057079.8899999999</v>
      </c>
      <c r="E31" s="8">
        <v>965005.47</v>
      </c>
      <c r="F31" s="54">
        <f t="shared" si="2"/>
        <v>92074.419999999925</v>
      </c>
      <c r="G31" s="55">
        <f t="shared" si="3"/>
        <v>0.91289738753804128</v>
      </c>
      <c r="H31" s="9"/>
    </row>
    <row r="32" spans="1:8" ht="25.5" x14ac:dyDescent="0.25">
      <c r="A32" s="73" t="s">
        <v>402</v>
      </c>
      <c r="B32" s="14" t="s">
        <v>361</v>
      </c>
      <c r="C32" s="15" t="s">
        <v>403</v>
      </c>
      <c r="D32" s="8">
        <v>1057079.8899999999</v>
      </c>
      <c r="E32" s="8">
        <v>965005.47</v>
      </c>
      <c r="F32" s="54">
        <f t="shared" si="2"/>
        <v>92074.419999999925</v>
      </c>
      <c r="G32" s="55">
        <f t="shared" si="3"/>
        <v>0.91289738753804128</v>
      </c>
      <c r="H32" s="9"/>
    </row>
    <row r="33" spans="1:8" ht="25.5" x14ac:dyDescent="0.25">
      <c r="A33" s="73" t="s">
        <v>404</v>
      </c>
      <c r="B33" s="14" t="s">
        <v>361</v>
      </c>
      <c r="C33" s="15" t="s">
        <v>405</v>
      </c>
      <c r="D33" s="8">
        <v>1057079.8899999999</v>
      </c>
      <c r="E33" s="8">
        <v>965005.47</v>
      </c>
      <c r="F33" s="54">
        <f t="shared" si="2"/>
        <v>92074.419999999925</v>
      </c>
      <c r="G33" s="55">
        <f t="shared" si="3"/>
        <v>0.91289738753804128</v>
      </c>
      <c r="H33" s="9"/>
    </row>
    <row r="34" spans="1:8" x14ac:dyDescent="0.25">
      <c r="A34" s="73" t="s">
        <v>384</v>
      </c>
      <c r="B34" s="14" t="s">
        <v>361</v>
      </c>
      <c r="C34" s="15" t="s">
        <v>407</v>
      </c>
      <c r="D34" s="8">
        <v>328850</v>
      </c>
      <c r="E34" s="8">
        <v>53509</v>
      </c>
      <c r="F34" s="54">
        <f t="shared" si="2"/>
        <v>275341</v>
      </c>
      <c r="G34" s="55">
        <f t="shared" si="3"/>
        <v>0.16271552379504334</v>
      </c>
      <c r="H34" s="9"/>
    </row>
    <row r="35" spans="1:8" x14ac:dyDescent="0.25">
      <c r="A35" s="73" t="s">
        <v>386</v>
      </c>
      <c r="B35" s="14" t="s">
        <v>361</v>
      </c>
      <c r="C35" s="15" t="s">
        <v>408</v>
      </c>
      <c r="D35" s="8">
        <v>328850</v>
      </c>
      <c r="E35" s="8">
        <v>53509</v>
      </c>
      <c r="F35" s="54">
        <f t="shared" si="2"/>
        <v>275341</v>
      </c>
      <c r="G35" s="55">
        <f t="shared" si="3"/>
        <v>0.16271552379504334</v>
      </c>
      <c r="H35" s="9"/>
    </row>
    <row r="36" spans="1:8" ht="25.5" x14ac:dyDescent="0.25">
      <c r="A36" s="73" t="s">
        <v>388</v>
      </c>
      <c r="B36" s="14" t="s">
        <v>361</v>
      </c>
      <c r="C36" s="15" t="s">
        <v>409</v>
      </c>
      <c r="D36" s="8">
        <v>274491</v>
      </c>
      <c r="E36" s="8">
        <v>0</v>
      </c>
      <c r="F36" s="54">
        <f t="shared" si="2"/>
        <v>274491</v>
      </c>
      <c r="G36" s="55">
        <f t="shared" si="3"/>
        <v>0</v>
      </c>
      <c r="H36" s="9"/>
    </row>
    <row r="37" spans="1:8" x14ac:dyDescent="0.25">
      <c r="A37" s="73" t="s">
        <v>410</v>
      </c>
      <c r="B37" s="14" t="s">
        <v>361</v>
      </c>
      <c r="C37" s="15" t="s">
        <v>411</v>
      </c>
      <c r="D37" s="8">
        <v>54359</v>
      </c>
      <c r="E37" s="8">
        <v>53509</v>
      </c>
      <c r="F37" s="54">
        <f t="shared" si="2"/>
        <v>850</v>
      </c>
      <c r="G37" s="55">
        <f t="shared" si="3"/>
        <v>0.98436321492301182</v>
      </c>
      <c r="H37" s="9"/>
    </row>
    <row r="38" spans="1:8" ht="38.25" x14ac:dyDescent="0.25">
      <c r="A38" s="73" t="s">
        <v>412</v>
      </c>
      <c r="B38" s="14" t="s">
        <v>361</v>
      </c>
      <c r="C38" s="15" t="s">
        <v>413</v>
      </c>
      <c r="D38" s="8">
        <v>26300884</v>
      </c>
      <c r="E38" s="8">
        <v>10475729.550000001</v>
      </c>
      <c r="F38" s="54">
        <f t="shared" si="2"/>
        <v>15825154.449999999</v>
      </c>
      <c r="G38" s="55">
        <f t="shared" si="3"/>
        <v>0.39830332508975747</v>
      </c>
      <c r="H38" s="9"/>
    </row>
    <row r="39" spans="1:8" ht="51" x14ac:dyDescent="0.25">
      <c r="A39" s="73" t="s">
        <v>366</v>
      </c>
      <c r="B39" s="14" t="s">
        <v>361</v>
      </c>
      <c r="C39" s="15" t="s">
        <v>414</v>
      </c>
      <c r="D39" s="8">
        <v>23795610</v>
      </c>
      <c r="E39" s="8">
        <v>9733941.2400000002</v>
      </c>
      <c r="F39" s="54">
        <f t="shared" si="2"/>
        <v>14061668.76</v>
      </c>
      <c r="G39" s="55">
        <f t="shared" si="3"/>
        <v>0.40906458123998501</v>
      </c>
      <c r="H39" s="9"/>
    </row>
    <row r="40" spans="1:8" ht="25.5" x14ac:dyDescent="0.25">
      <c r="A40" s="73" t="s">
        <v>368</v>
      </c>
      <c r="B40" s="14" t="s">
        <v>361</v>
      </c>
      <c r="C40" s="15" t="s">
        <v>415</v>
      </c>
      <c r="D40" s="8">
        <v>23795610</v>
      </c>
      <c r="E40" s="8">
        <v>9733941.2400000002</v>
      </c>
      <c r="F40" s="54">
        <f t="shared" si="2"/>
        <v>14061668.76</v>
      </c>
      <c r="G40" s="55">
        <f t="shared" si="3"/>
        <v>0.40906458123998501</v>
      </c>
      <c r="H40" s="9"/>
    </row>
    <row r="41" spans="1:8" ht="25.5" x14ac:dyDescent="0.25">
      <c r="A41" s="73" t="s">
        <v>370</v>
      </c>
      <c r="B41" s="14" t="s">
        <v>361</v>
      </c>
      <c r="C41" s="15" t="s">
        <v>416</v>
      </c>
      <c r="D41" s="8">
        <v>17794930</v>
      </c>
      <c r="E41" s="8">
        <v>7621547.6500000004</v>
      </c>
      <c r="F41" s="54">
        <f t="shared" si="2"/>
        <v>10173382.35</v>
      </c>
      <c r="G41" s="55">
        <f t="shared" si="3"/>
        <v>0.42829882725023366</v>
      </c>
      <c r="H41" s="9"/>
    </row>
    <row r="42" spans="1:8" ht="38.25" x14ac:dyDescent="0.25">
      <c r="A42" s="73" t="s">
        <v>372</v>
      </c>
      <c r="B42" s="14" t="s">
        <v>361</v>
      </c>
      <c r="C42" s="15" t="s">
        <v>417</v>
      </c>
      <c r="D42" s="8">
        <v>634880</v>
      </c>
      <c r="E42" s="8">
        <v>14663.8</v>
      </c>
      <c r="F42" s="54">
        <f t="shared" si="2"/>
        <v>620216.19999999995</v>
      </c>
      <c r="G42" s="55">
        <f t="shared" si="3"/>
        <v>2.3096963205645159E-2</v>
      </c>
      <c r="H42" s="9"/>
    </row>
    <row r="43" spans="1:8" ht="38.25" x14ac:dyDescent="0.25">
      <c r="A43" s="73" t="s">
        <v>374</v>
      </c>
      <c r="B43" s="14" t="s">
        <v>361</v>
      </c>
      <c r="C43" s="15" t="s">
        <v>418</v>
      </c>
      <c r="D43" s="8">
        <v>5365800</v>
      </c>
      <c r="E43" s="8">
        <v>2097729.79</v>
      </c>
      <c r="F43" s="54">
        <f t="shared" si="2"/>
        <v>3268070.21</v>
      </c>
      <c r="G43" s="55">
        <f t="shared" si="3"/>
        <v>0.39094446121733945</v>
      </c>
      <c r="H43" s="9"/>
    </row>
    <row r="44" spans="1:8" ht="25.5" x14ac:dyDescent="0.25">
      <c r="A44" s="73" t="s">
        <v>378</v>
      </c>
      <c r="B44" s="14" t="s">
        <v>361</v>
      </c>
      <c r="C44" s="15" t="s">
        <v>419</v>
      </c>
      <c r="D44" s="8">
        <v>2477164</v>
      </c>
      <c r="E44" s="8">
        <v>729680.31</v>
      </c>
      <c r="F44" s="54">
        <f t="shared" si="2"/>
        <v>1747483.69</v>
      </c>
      <c r="G44" s="55">
        <f t="shared" si="3"/>
        <v>0.29456277824156984</v>
      </c>
      <c r="H44" s="9"/>
    </row>
    <row r="45" spans="1:8" ht="25.5" x14ac:dyDescent="0.25">
      <c r="A45" s="73" t="s">
        <v>380</v>
      </c>
      <c r="B45" s="14" t="s">
        <v>361</v>
      </c>
      <c r="C45" s="15" t="s">
        <v>420</v>
      </c>
      <c r="D45" s="8">
        <v>2477164</v>
      </c>
      <c r="E45" s="8">
        <v>729680.31</v>
      </c>
      <c r="F45" s="54">
        <f t="shared" si="2"/>
        <v>1747483.69</v>
      </c>
      <c r="G45" s="55">
        <f t="shared" si="3"/>
        <v>0.29456277824156984</v>
      </c>
      <c r="H45" s="9"/>
    </row>
    <row r="46" spans="1:8" x14ac:dyDescent="0.25">
      <c r="A46" s="73" t="s">
        <v>382</v>
      </c>
      <c r="B46" s="14" t="s">
        <v>361</v>
      </c>
      <c r="C46" s="15" t="s">
        <v>421</v>
      </c>
      <c r="D46" s="8">
        <v>2477164</v>
      </c>
      <c r="E46" s="8">
        <v>729680.31</v>
      </c>
      <c r="F46" s="54">
        <f t="shared" si="2"/>
        <v>1747483.69</v>
      </c>
      <c r="G46" s="55">
        <f t="shared" si="3"/>
        <v>0.29456277824156984</v>
      </c>
      <c r="H46" s="9"/>
    </row>
    <row r="47" spans="1:8" x14ac:dyDescent="0.25">
      <c r="A47" s="73" t="s">
        <v>384</v>
      </c>
      <c r="B47" s="14" t="s">
        <v>361</v>
      </c>
      <c r="C47" s="15" t="s">
        <v>422</v>
      </c>
      <c r="D47" s="8">
        <v>28110</v>
      </c>
      <c r="E47" s="8">
        <v>12108</v>
      </c>
      <c r="F47" s="54">
        <f t="shared" si="2"/>
        <v>16002</v>
      </c>
      <c r="G47" s="55">
        <f t="shared" si="3"/>
        <v>0.43073639274279618</v>
      </c>
      <c r="H47" s="9"/>
    </row>
    <row r="48" spans="1:8" x14ac:dyDescent="0.25">
      <c r="A48" s="73" t="s">
        <v>386</v>
      </c>
      <c r="B48" s="14" t="s">
        <v>361</v>
      </c>
      <c r="C48" s="15" t="s">
        <v>423</v>
      </c>
      <c r="D48" s="8">
        <v>28110</v>
      </c>
      <c r="E48" s="8">
        <v>12108</v>
      </c>
      <c r="F48" s="54">
        <f t="shared" si="2"/>
        <v>16002</v>
      </c>
      <c r="G48" s="55">
        <f t="shared" si="3"/>
        <v>0.43073639274279618</v>
      </c>
      <c r="H48" s="9"/>
    </row>
    <row r="49" spans="1:8" ht="25.5" x14ac:dyDescent="0.25">
      <c r="A49" s="73" t="s">
        <v>388</v>
      </c>
      <c r="B49" s="14" t="s">
        <v>361</v>
      </c>
      <c r="C49" s="15" t="s">
        <v>424</v>
      </c>
      <c r="D49" s="8">
        <v>24310</v>
      </c>
      <c r="E49" s="8">
        <v>10188</v>
      </c>
      <c r="F49" s="54">
        <f t="shared" si="2"/>
        <v>14122</v>
      </c>
      <c r="G49" s="55">
        <f t="shared" si="3"/>
        <v>0.41908679555738382</v>
      </c>
      <c r="H49" s="9"/>
    </row>
    <row r="50" spans="1:8" x14ac:dyDescent="0.25">
      <c r="A50" s="73" t="s">
        <v>410</v>
      </c>
      <c r="B50" s="14" t="s">
        <v>361</v>
      </c>
      <c r="C50" s="15" t="s">
        <v>425</v>
      </c>
      <c r="D50" s="8">
        <v>3800</v>
      </c>
      <c r="E50" s="8">
        <v>1920</v>
      </c>
      <c r="F50" s="54">
        <f t="shared" si="2"/>
        <v>1880</v>
      </c>
      <c r="G50" s="55">
        <f t="shared" si="3"/>
        <v>0.50526315789473686</v>
      </c>
      <c r="H50" s="9"/>
    </row>
    <row r="51" spans="1:8" x14ac:dyDescent="0.25">
      <c r="A51" s="73" t="s">
        <v>426</v>
      </c>
      <c r="B51" s="14" t="s">
        <v>361</v>
      </c>
      <c r="C51" s="15" t="s">
        <v>427</v>
      </c>
      <c r="D51" s="8">
        <v>2699536</v>
      </c>
      <c r="E51" s="8">
        <v>0</v>
      </c>
      <c r="F51" s="54">
        <f t="shared" si="2"/>
        <v>2699536</v>
      </c>
      <c r="G51" s="55">
        <f t="shared" si="3"/>
        <v>0</v>
      </c>
      <c r="H51" s="9"/>
    </row>
    <row r="52" spans="1:8" x14ac:dyDescent="0.25">
      <c r="A52" s="73" t="s">
        <v>384</v>
      </c>
      <c r="B52" s="14" t="s">
        <v>361</v>
      </c>
      <c r="C52" s="15" t="s">
        <v>428</v>
      </c>
      <c r="D52" s="8">
        <v>2699536</v>
      </c>
      <c r="E52" s="8">
        <v>0</v>
      </c>
      <c r="F52" s="54">
        <f t="shared" si="2"/>
        <v>2699536</v>
      </c>
      <c r="G52" s="55">
        <f t="shared" si="3"/>
        <v>0</v>
      </c>
      <c r="H52" s="9"/>
    </row>
    <row r="53" spans="1:8" x14ac:dyDescent="0.25">
      <c r="A53" s="73" t="s">
        <v>429</v>
      </c>
      <c r="B53" s="14" t="s">
        <v>361</v>
      </c>
      <c r="C53" s="15" t="s">
        <v>430</v>
      </c>
      <c r="D53" s="8">
        <v>2699536</v>
      </c>
      <c r="E53" s="8">
        <v>0</v>
      </c>
      <c r="F53" s="54">
        <f t="shared" si="2"/>
        <v>2699536</v>
      </c>
      <c r="G53" s="55">
        <f t="shared" si="3"/>
        <v>0</v>
      </c>
      <c r="H53" s="9"/>
    </row>
    <row r="54" spans="1:8" x14ac:dyDescent="0.25">
      <c r="A54" s="73" t="s">
        <v>431</v>
      </c>
      <c r="B54" s="14" t="s">
        <v>361</v>
      </c>
      <c r="C54" s="15" t="s">
        <v>432</v>
      </c>
      <c r="D54" s="8">
        <v>20450000</v>
      </c>
      <c r="E54" s="8">
        <v>0</v>
      </c>
      <c r="F54" s="54">
        <f t="shared" si="2"/>
        <v>20450000</v>
      </c>
      <c r="G54" s="55">
        <f t="shared" si="3"/>
        <v>0</v>
      </c>
      <c r="H54" s="9"/>
    </row>
    <row r="55" spans="1:8" x14ac:dyDescent="0.25">
      <c r="A55" s="73" t="s">
        <v>384</v>
      </c>
      <c r="B55" s="14" t="s">
        <v>361</v>
      </c>
      <c r="C55" s="15" t="s">
        <v>433</v>
      </c>
      <c r="D55" s="8">
        <v>20450000</v>
      </c>
      <c r="E55" s="8">
        <v>0</v>
      </c>
      <c r="F55" s="54">
        <f t="shared" si="2"/>
        <v>20450000</v>
      </c>
      <c r="G55" s="55">
        <f t="shared" si="3"/>
        <v>0</v>
      </c>
      <c r="H55" s="9"/>
    </row>
    <row r="56" spans="1:8" x14ac:dyDescent="0.25">
      <c r="A56" s="73" t="s">
        <v>434</v>
      </c>
      <c r="B56" s="14" t="s">
        <v>361</v>
      </c>
      <c r="C56" s="15" t="s">
        <v>435</v>
      </c>
      <c r="D56" s="8">
        <v>20450000</v>
      </c>
      <c r="E56" s="8">
        <v>0</v>
      </c>
      <c r="F56" s="54">
        <f t="shared" si="2"/>
        <v>20450000</v>
      </c>
      <c r="G56" s="55">
        <f t="shared" si="3"/>
        <v>0</v>
      </c>
      <c r="H56" s="9"/>
    </row>
    <row r="57" spans="1:8" x14ac:dyDescent="0.25">
      <c r="A57" s="73" t="s">
        <v>436</v>
      </c>
      <c r="B57" s="14" t="s">
        <v>361</v>
      </c>
      <c r="C57" s="15" t="s">
        <v>437</v>
      </c>
      <c r="D57" s="8">
        <v>77275655.640000001</v>
      </c>
      <c r="E57" s="8">
        <v>36551745.299999997</v>
      </c>
      <c r="F57" s="54">
        <f t="shared" si="2"/>
        <v>40723910.340000004</v>
      </c>
      <c r="G57" s="55">
        <f t="shared" si="3"/>
        <v>0.47300466100581112</v>
      </c>
      <c r="H57" s="9"/>
    </row>
    <row r="58" spans="1:8" ht="51" x14ac:dyDescent="0.25">
      <c r="A58" s="73" t="s">
        <v>366</v>
      </c>
      <c r="B58" s="14" t="s">
        <v>361</v>
      </c>
      <c r="C58" s="15" t="s">
        <v>438</v>
      </c>
      <c r="D58" s="8">
        <v>21127600</v>
      </c>
      <c r="E58" s="8">
        <v>9209223.9800000004</v>
      </c>
      <c r="F58" s="54">
        <f t="shared" si="2"/>
        <v>11918376.02</v>
      </c>
      <c r="G58" s="55">
        <f t="shared" si="3"/>
        <v>0.43588594918495238</v>
      </c>
      <c r="H58" s="9"/>
    </row>
    <row r="59" spans="1:8" ht="25.5" x14ac:dyDescent="0.25">
      <c r="A59" s="73" t="s">
        <v>368</v>
      </c>
      <c r="B59" s="14" t="s">
        <v>361</v>
      </c>
      <c r="C59" s="15" t="s">
        <v>439</v>
      </c>
      <c r="D59" s="8">
        <v>21127600</v>
      </c>
      <c r="E59" s="8">
        <v>9209223.9800000004</v>
      </c>
      <c r="F59" s="54">
        <f t="shared" si="2"/>
        <v>11918376.02</v>
      </c>
      <c r="G59" s="55">
        <f t="shared" si="3"/>
        <v>0.43588594918495238</v>
      </c>
      <c r="H59" s="9"/>
    </row>
    <row r="60" spans="1:8" ht="25.5" x14ac:dyDescent="0.25">
      <c r="A60" s="73" t="s">
        <v>370</v>
      </c>
      <c r="B60" s="14" t="s">
        <v>361</v>
      </c>
      <c r="C60" s="15" t="s">
        <v>440</v>
      </c>
      <c r="D60" s="8">
        <v>15800800</v>
      </c>
      <c r="E60" s="8">
        <v>6957782.5800000001</v>
      </c>
      <c r="F60" s="54">
        <f t="shared" si="2"/>
        <v>8843017.4199999999</v>
      </c>
      <c r="G60" s="55">
        <f t="shared" si="3"/>
        <v>0.44034369019290165</v>
      </c>
      <c r="H60" s="9"/>
    </row>
    <row r="61" spans="1:8" ht="38.25" x14ac:dyDescent="0.25">
      <c r="A61" s="73" t="s">
        <v>372</v>
      </c>
      <c r="B61" s="14" t="s">
        <v>361</v>
      </c>
      <c r="C61" s="15" t="s">
        <v>441</v>
      </c>
      <c r="D61" s="8">
        <v>556600</v>
      </c>
      <c r="E61" s="8">
        <v>136704.4</v>
      </c>
      <c r="F61" s="54">
        <f t="shared" si="2"/>
        <v>419895.6</v>
      </c>
      <c r="G61" s="55">
        <f t="shared" si="3"/>
        <v>0.24560618038088392</v>
      </c>
      <c r="H61" s="9"/>
    </row>
    <row r="62" spans="1:8" ht="38.25" x14ac:dyDescent="0.25">
      <c r="A62" s="73" t="s">
        <v>374</v>
      </c>
      <c r="B62" s="14" t="s">
        <v>361</v>
      </c>
      <c r="C62" s="15" t="s">
        <v>442</v>
      </c>
      <c r="D62" s="8">
        <v>4770200</v>
      </c>
      <c r="E62" s="8">
        <v>2114737</v>
      </c>
      <c r="F62" s="54">
        <f t="shared" si="2"/>
        <v>2655463</v>
      </c>
      <c r="G62" s="55">
        <f t="shared" si="3"/>
        <v>0.44332250220116559</v>
      </c>
      <c r="H62" s="9"/>
    </row>
    <row r="63" spans="1:8" ht="25.5" x14ac:dyDescent="0.25">
      <c r="A63" s="73" t="s">
        <v>378</v>
      </c>
      <c r="B63" s="14" t="s">
        <v>361</v>
      </c>
      <c r="C63" s="15" t="s">
        <v>443</v>
      </c>
      <c r="D63" s="8">
        <v>16562583.57</v>
      </c>
      <c r="E63" s="8">
        <v>6918459.8399999999</v>
      </c>
      <c r="F63" s="54">
        <f t="shared" si="2"/>
        <v>9644123.7300000004</v>
      </c>
      <c r="G63" s="55">
        <f t="shared" si="3"/>
        <v>0.41771622227654664</v>
      </c>
      <c r="H63" s="9"/>
    </row>
    <row r="64" spans="1:8" ht="25.5" x14ac:dyDescent="0.25">
      <c r="A64" s="73" t="s">
        <v>380</v>
      </c>
      <c r="B64" s="14" t="s">
        <v>361</v>
      </c>
      <c r="C64" s="15" t="s">
        <v>444</v>
      </c>
      <c r="D64" s="8">
        <v>16562583.57</v>
      </c>
      <c r="E64" s="8">
        <v>6918459.8399999999</v>
      </c>
      <c r="F64" s="54">
        <f t="shared" si="2"/>
        <v>9644123.7300000004</v>
      </c>
      <c r="G64" s="55">
        <f t="shared" si="3"/>
        <v>0.41771622227654664</v>
      </c>
      <c r="H64" s="9"/>
    </row>
    <row r="65" spans="1:8" x14ac:dyDescent="0.25">
      <c r="A65" s="73" t="s">
        <v>382</v>
      </c>
      <c r="B65" s="14" t="s">
        <v>361</v>
      </c>
      <c r="C65" s="15" t="s">
        <v>446</v>
      </c>
      <c r="D65" s="8">
        <v>16562583.57</v>
      </c>
      <c r="E65" s="8">
        <v>6918459.8399999999</v>
      </c>
      <c r="F65" s="54">
        <f t="shared" si="2"/>
        <v>9644123.7300000004</v>
      </c>
      <c r="G65" s="55">
        <f t="shared" si="3"/>
        <v>0.41771622227654664</v>
      </c>
      <c r="H65" s="9"/>
    </row>
    <row r="66" spans="1:8" x14ac:dyDescent="0.25">
      <c r="A66" s="73" t="s">
        <v>400</v>
      </c>
      <c r="B66" s="14" t="s">
        <v>361</v>
      </c>
      <c r="C66" s="15" t="s">
        <v>447</v>
      </c>
      <c r="D66" s="8">
        <v>50000</v>
      </c>
      <c r="E66" s="8">
        <v>1450</v>
      </c>
      <c r="F66" s="54">
        <f t="shared" si="2"/>
        <v>48550</v>
      </c>
      <c r="G66" s="55">
        <f t="shared" si="3"/>
        <v>2.9000000000000001E-2</v>
      </c>
      <c r="H66" s="9"/>
    </row>
    <row r="67" spans="1:8" x14ac:dyDescent="0.25">
      <c r="A67" s="73" t="s">
        <v>448</v>
      </c>
      <c r="B67" s="14" t="s">
        <v>361</v>
      </c>
      <c r="C67" s="15" t="s">
        <v>449</v>
      </c>
      <c r="D67" s="8">
        <v>50000</v>
      </c>
      <c r="E67" s="8">
        <v>1450</v>
      </c>
      <c r="F67" s="54">
        <f t="shared" si="2"/>
        <v>48550</v>
      </c>
      <c r="G67" s="55">
        <f t="shared" si="3"/>
        <v>2.9000000000000001E-2</v>
      </c>
      <c r="H67" s="9"/>
    </row>
    <row r="68" spans="1:8" x14ac:dyDescent="0.25">
      <c r="A68" s="73" t="s">
        <v>406</v>
      </c>
      <c r="B68" s="14" t="s">
        <v>361</v>
      </c>
      <c r="C68" s="15" t="s">
        <v>450</v>
      </c>
      <c r="D68" s="8">
        <v>134200</v>
      </c>
      <c r="E68" s="8">
        <v>134200</v>
      </c>
      <c r="F68" s="54">
        <f t="shared" si="2"/>
        <v>0</v>
      </c>
      <c r="G68" s="55">
        <f t="shared" si="3"/>
        <v>1</v>
      </c>
      <c r="H68" s="9"/>
    </row>
    <row r="69" spans="1:8" x14ac:dyDescent="0.25">
      <c r="A69" s="73" t="s">
        <v>451</v>
      </c>
      <c r="B69" s="14" t="s">
        <v>361</v>
      </c>
      <c r="C69" s="15" t="s">
        <v>452</v>
      </c>
      <c r="D69" s="8">
        <v>134200</v>
      </c>
      <c r="E69" s="8">
        <v>134200</v>
      </c>
      <c r="F69" s="54">
        <f t="shared" si="2"/>
        <v>0</v>
      </c>
      <c r="G69" s="55">
        <f t="shared" si="3"/>
        <v>1</v>
      </c>
      <c r="H69" s="9"/>
    </row>
    <row r="70" spans="1:8" ht="25.5" x14ac:dyDescent="0.25">
      <c r="A70" s="73" t="s">
        <v>453</v>
      </c>
      <c r="B70" s="14" t="s">
        <v>361</v>
      </c>
      <c r="C70" s="15" t="s">
        <v>454</v>
      </c>
      <c r="D70" s="8">
        <v>180000</v>
      </c>
      <c r="E70" s="8">
        <v>80000</v>
      </c>
      <c r="F70" s="54">
        <f t="shared" si="2"/>
        <v>100000</v>
      </c>
      <c r="G70" s="55">
        <f t="shared" si="3"/>
        <v>0.44444444444444442</v>
      </c>
      <c r="H70" s="9"/>
    </row>
    <row r="71" spans="1:8" ht="51" x14ac:dyDescent="0.25">
      <c r="A71" s="73" t="s">
        <v>455</v>
      </c>
      <c r="B71" s="14" t="s">
        <v>361</v>
      </c>
      <c r="C71" s="15" t="s">
        <v>456</v>
      </c>
      <c r="D71" s="8">
        <v>180000</v>
      </c>
      <c r="E71" s="8">
        <v>80000</v>
      </c>
      <c r="F71" s="54">
        <f t="shared" si="2"/>
        <v>100000</v>
      </c>
      <c r="G71" s="55">
        <f t="shared" si="3"/>
        <v>0.44444444444444442</v>
      </c>
      <c r="H71" s="9"/>
    </row>
    <row r="72" spans="1:8" ht="25.5" x14ac:dyDescent="0.25">
      <c r="A72" s="73" t="s">
        <v>457</v>
      </c>
      <c r="B72" s="14" t="s">
        <v>361</v>
      </c>
      <c r="C72" s="15" t="s">
        <v>458</v>
      </c>
      <c r="D72" s="8">
        <v>180000</v>
      </c>
      <c r="E72" s="8">
        <v>80000</v>
      </c>
      <c r="F72" s="54">
        <f t="shared" si="2"/>
        <v>100000</v>
      </c>
      <c r="G72" s="55">
        <f t="shared" si="3"/>
        <v>0.44444444444444442</v>
      </c>
      <c r="H72" s="9"/>
    </row>
    <row r="73" spans="1:8" x14ac:dyDescent="0.25">
      <c r="A73" s="73" t="s">
        <v>384</v>
      </c>
      <c r="B73" s="14" t="s">
        <v>361</v>
      </c>
      <c r="C73" s="15" t="s">
        <v>459</v>
      </c>
      <c r="D73" s="8">
        <v>39221272.07</v>
      </c>
      <c r="E73" s="8">
        <v>20208411.48</v>
      </c>
      <c r="F73" s="54">
        <f t="shared" si="2"/>
        <v>19012860.59</v>
      </c>
      <c r="G73" s="55">
        <f t="shared" si="3"/>
        <v>0.51524110293855652</v>
      </c>
      <c r="H73" s="9"/>
    </row>
    <row r="74" spans="1:8" x14ac:dyDescent="0.25">
      <c r="A74" s="73" t="s">
        <v>460</v>
      </c>
      <c r="B74" s="14" t="s">
        <v>361</v>
      </c>
      <c r="C74" s="15" t="s">
        <v>461</v>
      </c>
      <c r="D74" s="8">
        <v>37309612.07</v>
      </c>
      <c r="E74" s="8">
        <v>18899106.379999999</v>
      </c>
      <c r="F74" s="54">
        <f t="shared" si="2"/>
        <v>18410505.690000001</v>
      </c>
      <c r="G74" s="55">
        <f t="shared" si="3"/>
        <v>0.50654791973021973</v>
      </c>
      <c r="H74" s="9"/>
    </row>
    <row r="75" spans="1:8" ht="25.5" x14ac:dyDescent="0.25">
      <c r="A75" s="73" t="s">
        <v>462</v>
      </c>
      <c r="B75" s="14" t="s">
        <v>361</v>
      </c>
      <c r="C75" s="15" t="s">
        <v>463</v>
      </c>
      <c r="D75" s="8">
        <v>37309612.07</v>
      </c>
      <c r="E75" s="8">
        <v>18899106.379999999</v>
      </c>
      <c r="F75" s="54">
        <f t="shared" si="2"/>
        <v>18410505.690000001</v>
      </c>
      <c r="G75" s="55">
        <f t="shared" si="3"/>
        <v>0.50654791973021973</v>
      </c>
      <c r="H75" s="9"/>
    </row>
    <row r="76" spans="1:8" x14ac:dyDescent="0.25">
      <c r="A76" s="73" t="s">
        <v>386</v>
      </c>
      <c r="B76" s="14" t="s">
        <v>361</v>
      </c>
      <c r="C76" s="15" t="s">
        <v>464</v>
      </c>
      <c r="D76" s="8">
        <v>1911660</v>
      </c>
      <c r="E76" s="8">
        <v>1309305.1000000001</v>
      </c>
      <c r="F76" s="54">
        <f t="shared" si="2"/>
        <v>602354.89999999991</v>
      </c>
      <c r="G76" s="55">
        <f t="shared" si="3"/>
        <v>0.68490479478568367</v>
      </c>
      <c r="H76" s="9"/>
    </row>
    <row r="77" spans="1:8" ht="25.5" x14ac:dyDescent="0.25">
      <c r="A77" s="73" t="s">
        <v>388</v>
      </c>
      <c r="B77" s="14" t="s">
        <v>361</v>
      </c>
      <c r="C77" s="15" t="s">
        <v>465</v>
      </c>
      <c r="D77" s="8">
        <v>15000</v>
      </c>
      <c r="E77" s="8">
        <v>1500</v>
      </c>
      <c r="F77" s="54">
        <f t="shared" ref="F77:F140" si="4">D77-E77</f>
        <v>13500</v>
      </c>
      <c r="G77" s="55">
        <f t="shared" ref="G77:G140" si="5">E77/D77</f>
        <v>0.1</v>
      </c>
      <c r="H77" s="9"/>
    </row>
    <row r="78" spans="1:8" x14ac:dyDescent="0.25">
      <c r="A78" s="73" t="s">
        <v>410</v>
      </c>
      <c r="B78" s="14" t="s">
        <v>361</v>
      </c>
      <c r="C78" s="15" t="s">
        <v>466</v>
      </c>
      <c r="D78" s="8">
        <v>666660</v>
      </c>
      <c r="E78" s="8">
        <v>119000</v>
      </c>
      <c r="F78" s="54">
        <f t="shared" si="4"/>
        <v>547660</v>
      </c>
      <c r="G78" s="55">
        <f t="shared" si="5"/>
        <v>0.17850178501785019</v>
      </c>
      <c r="H78" s="9"/>
    </row>
    <row r="79" spans="1:8" x14ac:dyDescent="0.25">
      <c r="A79" s="73" t="s">
        <v>467</v>
      </c>
      <c r="B79" s="14" t="s">
        <v>361</v>
      </c>
      <c r="C79" s="15" t="s">
        <v>468</v>
      </c>
      <c r="D79" s="8">
        <v>1230000</v>
      </c>
      <c r="E79" s="8">
        <v>1188805.1000000001</v>
      </c>
      <c r="F79" s="54">
        <f t="shared" si="4"/>
        <v>41194.899999999907</v>
      </c>
      <c r="G79" s="55">
        <f t="shared" si="5"/>
        <v>0.96650821138211385</v>
      </c>
      <c r="H79" s="9"/>
    </row>
    <row r="80" spans="1:8" ht="25.5" x14ac:dyDescent="0.25">
      <c r="A80" s="90" t="s">
        <v>469</v>
      </c>
      <c r="B80" s="61" t="s">
        <v>361</v>
      </c>
      <c r="C80" s="62" t="s">
        <v>470</v>
      </c>
      <c r="D80" s="63">
        <v>20108387</v>
      </c>
      <c r="E80" s="63">
        <v>8653314.3499999996</v>
      </c>
      <c r="F80" s="52">
        <f t="shared" si="4"/>
        <v>11455072.65</v>
      </c>
      <c r="G80" s="53">
        <f t="shared" si="5"/>
        <v>0.4303335891635664</v>
      </c>
      <c r="H80" s="9"/>
    </row>
    <row r="81" spans="1:8" ht="38.25" x14ac:dyDescent="0.25">
      <c r="A81" s="73" t="s">
        <v>471</v>
      </c>
      <c r="B81" s="14" t="s">
        <v>361</v>
      </c>
      <c r="C81" s="15" t="s">
        <v>472</v>
      </c>
      <c r="D81" s="8">
        <v>19257892</v>
      </c>
      <c r="E81" s="8">
        <v>8199623.5499999998</v>
      </c>
      <c r="F81" s="54">
        <f t="shared" si="4"/>
        <v>11058268.449999999</v>
      </c>
      <c r="G81" s="55">
        <f t="shared" si="5"/>
        <v>0.42577991142540417</v>
      </c>
      <c r="H81" s="9"/>
    </row>
    <row r="82" spans="1:8" ht="51" x14ac:dyDescent="0.25">
      <c r="A82" s="73" t="s">
        <v>366</v>
      </c>
      <c r="B82" s="14" t="s">
        <v>361</v>
      </c>
      <c r="C82" s="15" t="s">
        <v>473</v>
      </c>
      <c r="D82" s="8">
        <v>16736500</v>
      </c>
      <c r="E82" s="8">
        <v>7212803.6500000004</v>
      </c>
      <c r="F82" s="54">
        <f t="shared" si="4"/>
        <v>9523696.3499999996</v>
      </c>
      <c r="G82" s="55">
        <f t="shared" si="5"/>
        <v>0.43096248618289368</v>
      </c>
      <c r="H82" s="9"/>
    </row>
    <row r="83" spans="1:8" x14ac:dyDescent="0.25">
      <c r="A83" s="73" t="s">
        <v>474</v>
      </c>
      <c r="B83" s="14" t="s">
        <v>361</v>
      </c>
      <c r="C83" s="15" t="s">
        <v>475</v>
      </c>
      <c r="D83" s="8">
        <v>16736500</v>
      </c>
      <c r="E83" s="8">
        <v>7212803.6500000004</v>
      </c>
      <c r="F83" s="54">
        <f t="shared" si="4"/>
        <v>9523696.3499999996</v>
      </c>
      <c r="G83" s="55">
        <f t="shared" si="5"/>
        <v>0.43096248618289368</v>
      </c>
      <c r="H83" s="9"/>
    </row>
    <row r="84" spans="1:8" x14ac:dyDescent="0.25">
      <c r="A84" s="73" t="s">
        <v>476</v>
      </c>
      <c r="B84" s="14" t="s">
        <v>361</v>
      </c>
      <c r="C84" s="15" t="s">
        <v>477</v>
      </c>
      <c r="D84" s="8">
        <v>12492034</v>
      </c>
      <c r="E84" s="8">
        <v>5677543.7599999998</v>
      </c>
      <c r="F84" s="54">
        <f t="shared" si="4"/>
        <v>6814490.2400000002</v>
      </c>
      <c r="G84" s="55">
        <f t="shared" si="5"/>
        <v>0.45449314018837922</v>
      </c>
      <c r="H84" s="9"/>
    </row>
    <row r="85" spans="1:8" ht="25.5" x14ac:dyDescent="0.25">
      <c r="A85" s="73" t="s">
        <v>478</v>
      </c>
      <c r="B85" s="14" t="s">
        <v>361</v>
      </c>
      <c r="C85" s="15" t="s">
        <v>479</v>
      </c>
      <c r="D85" s="8">
        <v>471872</v>
      </c>
      <c r="E85" s="8">
        <v>7060</v>
      </c>
      <c r="F85" s="54">
        <f t="shared" si="4"/>
        <v>464812</v>
      </c>
      <c r="G85" s="55">
        <f t="shared" si="5"/>
        <v>1.4961684524616846E-2</v>
      </c>
      <c r="H85" s="9"/>
    </row>
    <row r="86" spans="1:8" ht="38.25" x14ac:dyDescent="0.25">
      <c r="A86" s="73" t="s">
        <v>480</v>
      </c>
      <c r="B86" s="14" t="s">
        <v>361</v>
      </c>
      <c r="C86" s="15" t="s">
        <v>481</v>
      </c>
      <c r="D86" s="8">
        <v>3772594</v>
      </c>
      <c r="E86" s="8">
        <v>1528199.89</v>
      </c>
      <c r="F86" s="54">
        <f t="shared" si="4"/>
        <v>2244394.1100000003</v>
      </c>
      <c r="G86" s="55">
        <f t="shared" si="5"/>
        <v>0.40507934063405709</v>
      </c>
      <c r="H86" s="9"/>
    </row>
    <row r="87" spans="1:8" ht="25.5" x14ac:dyDescent="0.25">
      <c r="A87" s="73" t="s">
        <v>378</v>
      </c>
      <c r="B87" s="14" t="s">
        <v>361</v>
      </c>
      <c r="C87" s="15" t="s">
        <v>482</v>
      </c>
      <c r="D87" s="8">
        <v>2470492</v>
      </c>
      <c r="E87" s="8">
        <v>977849.9</v>
      </c>
      <c r="F87" s="54">
        <f t="shared" si="4"/>
        <v>1492642.1</v>
      </c>
      <c r="G87" s="55">
        <f t="shared" si="5"/>
        <v>0.39581180590748727</v>
      </c>
      <c r="H87" s="9"/>
    </row>
    <row r="88" spans="1:8" ht="25.5" x14ac:dyDescent="0.25">
      <c r="A88" s="73" t="s">
        <v>380</v>
      </c>
      <c r="B88" s="14" t="s">
        <v>361</v>
      </c>
      <c r="C88" s="15" t="s">
        <v>483</v>
      </c>
      <c r="D88" s="8">
        <v>2470492</v>
      </c>
      <c r="E88" s="8">
        <v>977849.9</v>
      </c>
      <c r="F88" s="54">
        <f t="shared" si="4"/>
        <v>1492642.1</v>
      </c>
      <c r="G88" s="55">
        <f t="shared" si="5"/>
        <v>0.39581180590748727</v>
      </c>
      <c r="H88" s="9"/>
    </row>
    <row r="89" spans="1:8" x14ac:dyDescent="0.25">
      <c r="A89" s="73" t="s">
        <v>382</v>
      </c>
      <c r="B89" s="14" t="s">
        <v>361</v>
      </c>
      <c r="C89" s="15" t="s">
        <v>484</v>
      </c>
      <c r="D89" s="8">
        <v>2470492</v>
      </c>
      <c r="E89" s="8">
        <v>977849.9</v>
      </c>
      <c r="F89" s="54">
        <f t="shared" si="4"/>
        <v>1492642.1</v>
      </c>
      <c r="G89" s="55">
        <f t="shared" si="5"/>
        <v>0.39581180590748727</v>
      </c>
      <c r="H89" s="9"/>
    </row>
    <row r="90" spans="1:8" x14ac:dyDescent="0.25">
      <c r="A90" s="73" t="s">
        <v>384</v>
      </c>
      <c r="B90" s="14" t="s">
        <v>361</v>
      </c>
      <c r="C90" s="15" t="s">
        <v>485</v>
      </c>
      <c r="D90" s="8">
        <v>50900</v>
      </c>
      <c r="E90" s="8">
        <v>8970</v>
      </c>
      <c r="F90" s="54">
        <f t="shared" si="4"/>
        <v>41930</v>
      </c>
      <c r="G90" s="55">
        <f t="shared" si="5"/>
        <v>0.17622789783889981</v>
      </c>
      <c r="H90" s="9"/>
    </row>
    <row r="91" spans="1:8" x14ac:dyDescent="0.25">
      <c r="A91" s="73" t="s">
        <v>386</v>
      </c>
      <c r="B91" s="14" t="s">
        <v>361</v>
      </c>
      <c r="C91" s="15" t="s">
        <v>486</v>
      </c>
      <c r="D91" s="8">
        <v>50900</v>
      </c>
      <c r="E91" s="8">
        <v>8970</v>
      </c>
      <c r="F91" s="54">
        <f t="shared" si="4"/>
        <v>41930</v>
      </c>
      <c r="G91" s="55">
        <f t="shared" si="5"/>
        <v>0.17622789783889981</v>
      </c>
      <c r="H91" s="9"/>
    </row>
    <row r="92" spans="1:8" ht="25.5" x14ac:dyDescent="0.25">
      <c r="A92" s="73" t="s">
        <v>388</v>
      </c>
      <c r="B92" s="14" t="s">
        <v>361</v>
      </c>
      <c r="C92" s="15" t="s">
        <v>487</v>
      </c>
      <c r="D92" s="8">
        <v>2462</v>
      </c>
      <c r="E92" s="8">
        <v>615</v>
      </c>
      <c r="F92" s="54">
        <f t="shared" si="4"/>
        <v>1847</v>
      </c>
      <c r="G92" s="55">
        <f t="shared" si="5"/>
        <v>0.24979691307879773</v>
      </c>
      <c r="H92" s="9"/>
    </row>
    <row r="93" spans="1:8" x14ac:dyDescent="0.25">
      <c r="A93" s="73" t="s">
        <v>410</v>
      </c>
      <c r="B93" s="14" t="s">
        <v>361</v>
      </c>
      <c r="C93" s="15" t="s">
        <v>488</v>
      </c>
      <c r="D93" s="8">
        <v>48438</v>
      </c>
      <c r="E93" s="8">
        <v>8355</v>
      </c>
      <c r="F93" s="54">
        <f t="shared" si="4"/>
        <v>40083</v>
      </c>
      <c r="G93" s="55">
        <f t="shared" si="5"/>
        <v>0.17248854205375944</v>
      </c>
      <c r="H93" s="9"/>
    </row>
    <row r="94" spans="1:8" x14ac:dyDescent="0.25">
      <c r="A94" s="73" t="s">
        <v>489</v>
      </c>
      <c r="B94" s="14" t="s">
        <v>361</v>
      </c>
      <c r="C94" s="15" t="s">
        <v>490</v>
      </c>
      <c r="D94" s="8">
        <v>299995</v>
      </c>
      <c r="E94" s="8">
        <v>299995</v>
      </c>
      <c r="F94" s="54">
        <f t="shared" si="4"/>
        <v>0</v>
      </c>
      <c r="G94" s="55">
        <f t="shared" si="5"/>
        <v>1</v>
      </c>
      <c r="H94" s="9"/>
    </row>
    <row r="95" spans="1:8" x14ac:dyDescent="0.25">
      <c r="A95" s="73" t="s">
        <v>406</v>
      </c>
      <c r="B95" s="14" t="s">
        <v>361</v>
      </c>
      <c r="C95" s="15" t="s">
        <v>491</v>
      </c>
      <c r="D95" s="8">
        <v>299995</v>
      </c>
      <c r="E95" s="8">
        <v>299995</v>
      </c>
      <c r="F95" s="54">
        <f t="shared" si="4"/>
        <v>0</v>
      </c>
      <c r="G95" s="55">
        <f t="shared" si="5"/>
        <v>1</v>
      </c>
      <c r="H95" s="9"/>
    </row>
    <row r="96" spans="1:8" x14ac:dyDescent="0.25">
      <c r="A96" s="73" t="s">
        <v>321</v>
      </c>
      <c r="B96" s="14" t="s">
        <v>361</v>
      </c>
      <c r="C96" s="15" t="s">
        <v>492</v>
      </c>
      <c r="D96" s="8">
        <v>299995</v>
      </c>
      <c r="E96" s="8">
        <v>299995</v>
      </c>
      <c r="F96" s="54">
        <f t="shared" si="4"/>
        <v>0</v>
      </c>
      <c r="G96" s="55">
        <f t="shared" si="5"/>
        <v>1</v>
      </c>
      <c r="H96" s="9"/>
    </row>
    <row r="97" spans="1:8" ht="25.5" x14ac:dyDescent="0.25">
      <c r="A97" s="73" t="s">
        <v>493</v>
      </c>
      <c r="B97" s="14" t="s">
        <v>361</v>
      </c>
      <c r="C97" s="15" t="s">
        <v>494</v>
      </c>
      <c r="D97" s="8">
        <v>550500</v>
      </c>
      <c r="E97" s="8">
        <v>153695.79999999999</v>
      </c>
      <c r="F97" s="54">
        <f t="shared" si="4"/>
        <v>396804.2</v>
      </c>
      <c r="G97" s="55">
        <f t="shared" si="5"/>
        <v>0.27919309718437779</v>
      </c>
      <c r="H97" s="9"/>
    </row>
    <row r="98" spans="1:8" ht="25.5" x14ac:dyDescent="0.25">
      <c r="A98" s="73" t="s">
        <v>378</v>
      </c>
      <c r="B98" s="14" t="s">
        <v>361</v>
      </c>
      <c r="C98" s="15" t="s">
        <v>495</v>
      </c>
      <c r="D98" s="8">
        <v>550500</v>
      </c>
      <c r="E98" s="8">
        <v>153695.79999999999</v>
      </c>
      <c r="F98" s="54">
        <f t="shared" si="4"/>
        <v>396804.2</v>
      </c>
      <c r="G98" s="55">
        <f t="shared" si="5"/>
        <v>0.27919309718437779</v>
      </c>
      <c r="H98" s="9"/>
    </row>
    <row r="99" spans="1:8" ht="25.5" x14ac:dyDescent="0.25">
      <c r="A99" s="73" t="s">
        <v>380</v>
      </c>
      <c r="B99" s="14" t="s">
        <v>361</v>
      </c>
      <c r="C99" s="15" t="s">
        <v>496</v>
      </c>
      <c r="D99" s="8">
        <v>550500</v>
      </c>
      <c r="E99" s="8">
        <v>153695.79999999999</v>
      </c>
      <c r="F99" s="54">
        <f t="shared" si="4"/>
        <v>396804.2</v>
      </c>
      <c r="G99" s="55">
        <f t="shared" si="5"/>
        <v>0.27919309718437779</v>
      </c>
      <c r="H99" s="9"/>
    </row>
    <row r="100" spans="1:8" x14ac:dyDescent="0.25">
      <c r="A100" s="73" t="s">
        <v>382</v>
      </c>
      <c r="B100" s="14" t="s">
        <v>361</v>
      </c>
      <c r="C100" s="15" t="s">
        <v>497</v>
      </c>
      <c r="D100" s="8">
        <v>550500</v>
      </c>
      <c r="E100" s="8">
        <v>153695.79999999999</v>
      </c>
      <c r="F100" s="54">
        <f t="shared" si="4"/>
        <v>396804.2</v>
      </c>
      <c r="G100" s="55">
        <f t="shared" si="5"/>
        <v>0.27919309718437779</v>
      </c>
      <c r="H100" s="9"/>
    </row>
    <row r="101" spans="1:8" x14ac:dyDescent="0.25">
      <c r="A101" s="90" t="s">
        <v>498</v>
      </c>
      <c r="B101" s="61" t="s">
        <v>361</v>
      </c>
      <c r="C101" s="62" t="s">
        <v>499</v>
      </c>
      <c r="D101" s="63">
        <v>54371722.25</v>
      </c>
      <c r="E101" s="63">
        <v>16461527.529999999</v>
      </c>
      <c r="F101" s="52">
        <f t="shared" si="4"/>
        <v>37910194.719999999</v>
      </c>
      <c r="G101" s="53">
        <f t="shared" si="5"/>
        <v>0.30275898663482192</v>
      </c>
      <c r="H101" s="9"/>
    </row>
    <row r="102" spans="1:8" x14ac:dyDescent="0.25">
      <c r="A102" s="73" t="s">
        <v>500</v>
      </c>
      <c r="B102" s="14" t="s">
        <v>361</v>
      </c>
      <c r="C102" s="15" t="s">
        <v>501</v>
      </c>
      <c r="D102" s="8">
        <v>120000</v>
      </c>
      <c r="E102" s="8">
        <v>0</v>
      </c>
      <c r="F102" s="54">
        <f t="shared" si="4"/>
        <v>120000</v>
      </c>
      <c r="G102" s="55">
        <f t="shared" si="5"/>
        <v>0</v>
      </c>
      <c r="H102" s="9"/>
    </row>
    <row r="103" spans="1:8" ht="25.5" x14ac:dyDescent="0.25">
      <c r="A103" s="73" t="s">
        <v>378</v>
      </c>
      <c r="B103" s="14" t="s">
        <v>361</v>
      </c>
      <c r="C103" s="15" t="s">
        <v>502</v>
      </c>
      <c r="D103" s="8">
        <v>120000</v>
      </c>
      <c r="E103" s="8">
        <v>0</v>
      </c>
      <c r="F103" s="54">
        <f t="shared" si="4"/>
        <v>120000</v>
      </c>
      <c r="G103" s="55">
        <f t="shared" si="5"/>
        <v>0</v>
      </c>
      <c r="H103" s="9"/>
    </row>
    <row r="104" spans="1:8" ht="25.5" x14ac:dyDescent="0.25">
      <c r="A104" s="73" t="s">
        <v>380</v>
      </c>
      <c r="B104" s="14" t="s">
        <v>361</v>
      </c>
      <c r="C104" s="15" t="s">
        <v>503</v>
      </c>
      <c r="D104" s="8">
        <v>120000</v>
      </c>
      <c r="E104" s="8">
        <v>0</v>
      </c>
      <c r="F104" s="54">
        <f t="shared" si="4"/>
        <v>120000</v>
      </c>
      <c r="G104" s="55">
        <f t="shared" si="5"/>
        <v>0</v>
      </c>
      <c r="H104" s="9"/>
    </row>
    <row r="105" spans="1:8" x14ac:dyDescent="0.25">
      <c r="A105" s="73" t="s">
        <v>382</v>
      </c>
      <c r="B105" s="14" t="s">
        <v>361</v>
      </c>
      <c r="C105" s="15" t="s">
        <v>504</v>
      </c>
      <c r="D105" s="8">
        <v>120000</v>
      </c>
      <c r="E105" s="8">
        <v>0</v>
      </c>
      <c r="F105" s="54">
        <f t="shared" si="4"/>
        <v>120000</v>
      </c>
      <c r="G105" s="55">
        <f t="shared" si="5"/>
        <v>0</v>
      </c>
      <c r="H105" s="9"/>
    </row>
    <row r="106" spans="1:8" x14ac:dyDescent="0.25">
      <c r="A106" s="73" t="s">
        <v>505</v>
      </c>
      <c r="B106" s="14" t="s">
        <v>361</v>
      </c>
      <c r="C106" s="15" t="s">
        <v>506</v>
      </c>
      <c r="D106" s="8">
        <v>2810790</v>
      </c>
      <c r="E106" s="8">
        <v>602519.5</v>
      </c>
      <c r="F106" s="54">
        <f t="shared" si="4"/>
        <v>2208270.5</v>
      </c>
      <c r="G106" s="55">
        <f t="shared" si="5"/>
        <v>0.21435948612311842</v>
      </c>
      <c r="H106" s="9"/>
    </row>
    <row r="107" spans="1:8" ht="25.5" x14ac:dyDescent="0.25">
      <c r="A107" s="73" t="s">
        <v>378</v>
      </c>
      <c r="B107" s="14" t="s">
        <v>361</v>
      </c>
      <c r="C107" s="15" t="s">
        <v>507</v>
      </c>
      <c r="D107" s="8">
        <v>473000</v>
      </c>
      <c r="E107" s="8">
        <v>296300</v>
      </c>
      <c r="F107" s="54">
        <f t="shared" si="4"/>
        <v>176700</v>
      </c>
      <c r="G107" s="55">
        <f t="shared" si="5"/>
        <v>0.6264270613107823</v>
      </c>
      <c r="H107" s="9"/>
    </row>
    <row r="108" spans="1:8" ht="25.5" x14ac:dyDescent="0.25">
      <c r="A108" s="73" t="s">
        <v>380</v>
      </c>
      <c r="B108" s="14" t="s">
        <v>361</v>
      </c>
      <c r="C108" s="15" t="s">
        <v>508</v>
      </c>
      <c r="D108" s="8">
        <v>473000</v>
      </c>
      <c r="E108" s="8">
        <v>296300</v>
      </c>
      <c r="F108" s="54">
        <f t="shared" si="4"/>
        <v>176700</v>
      </c>
      <c r="G108" s="55">
        <f t="shared" si="5"/>
        <v>0.6264270613107823</v>
      </c>
      <c r="H108" s="9"/>
    </row>
    <row r="109" spans="1:8" x14ac:dyDescent="0.25">
      <c r="A109" s="73" t="s">
        <v>382</v>
      </c>
      <c r="B109" s="14" t="s">
        <v>361</v>
      </c>
      <c r="C109" s="15" t="s">
        <v>509</v>
      </c>
      <c r="D109" s="8">
        <v>473000</v>
      </c>
      <c r="E109" s="8">
        <v>296300</v>
      </c>
      <c r="F109" s="54">
        <f t="shared" si="4"/>
        <v>176700</v>
      </c>
      <c r="G109" s="55">
        <f t="shared" si="5"/>
        <v>0.6264270613107823</v>
      </c>
      <c r="H109" s="9"/>
    </row>
    <row r="110" spans="1:8" x14ac:dyDescent="0.25">
      <c r="A110" s="73" t="s">
        <v>406</v>
      </c>
      <c r="B110" s="14" t="s">
        <v>361</v>
      </c>
      <c r="C110" s="15" t="s">
        <v>510</v>
      </c>
      <c r="D110" s="8">
        <v>60000</v>
      </c>
      <c r="E110" s="8">
        <v>0</v>
      </c>
      <c r="F110" s="54">
        <f t="shared" si="4"/>
        <v>60000</v>
      </c>
      <c r="G110" s="55">
        <f t="shared" si="5"/>
        <v>0</v>
      </c>
      <c r="H110" s="9"/>
    </row>
    <row r="111" spans="1:8" x14ac:dyDescent="0.25">
      <c r="A111" s="73" t="s">
        <v>321</v>
      </c>
      <c r="B111" s="14" t="s">
        <v>361</v>
      </c>
      <c r="C111" s="15" t="s">
        <v>511</v>
      </c>
      <c r="D111" s="8">
        <v>60000</v>
      </c>
      <c r="E111" s="8">
        <v>0</v>
      </c>
      <c r="F111" s="54">
        <f t="shared" si="4"/>
        <v>60000</v>
      </c>
      <c r="G111" s="55">
        <f t="shared" si="5"/>
        <v>0</v>
      </c>
      <c r="H111" s="9"/>
    </row>
    <row r="112" spans="1:8" x14ac:dyDescent="0.25">
      <c r="A112" s="73" t="s">
        <v>384</v>
      </c>
      <c r="B112" s="14" t="s">
        <v>361</v>
      </c>
      <c r="C112" s="15" t="s">
        <v>512</v>
      </c>
      <c r="D112" s="8">
        <v>2277790</v>
      </c>
      <c r="E112" s="8">
        <v>306219.5</v>
      </c>
      <c r="F112" s="54">
        <f t="shared" si="4"/>
        <v>1971570.5</v>
      </c>
      <c r="G112" s="55">
        <f t="shared" si="5"/>
        <v>0.13443710789844543</v>
      </c>
      <c r="H112" s="9"/>
    </row>
    <row r="113" spans="1:8" ht="38.25" x14ac:dyDescent="0.25">
      <c r="A113" s="73" t="s">
        <v>513</v>
      </c>
      <c r="B113" s="14" t="s">
        <v>361</v>
      </c>
      <c r="C113" s="15" t="s">
        <v>514</v>
      </c>
      <c r="D113" s="8">
        <v>2277790</v>
      </c>
      <c r="E113" s="8">
        <v>306219.5</v>
      </c>
      <c r="F113" s="54">
        <f t="shared" si="4"/>
        <v>1971570.5</v>
      </c>
      <c r="G113" s="55">
        <f t="shared" si="5"/>
        <v>0.13443710789844543</v>
      </c>
      <c r="H113" s="9"/>
    </row>
    <row r="114" spans="1:8" ht="51" x14ac:dyDescent="0.25">
      <c r="A114" s="73" t="s">
        <v>515</v>
      </c>
      <c r="B114" s="14" t="s">
        <v>361</v>
      </c>
      <c r="C114" s="15" t="s">
        <v>516</v>
      </c>
      <c r="D114" s="8">
        <v>2277790</v>
      </c>
      <c r="E114" s="8">
        <v>306219.5</v>
      </c>
      <c r="F114" s="54">
        <f t="shared" si="4"/>
        <v>1971570.5</v>
      </c>
      <c r="G114" s="55">
        <f t="shared" si="5"/>
        <v>0.13443710789844543</v>
      </c>
      <c r="H114" s="9"/>
    </row>
    <row r="115" spans="1:8" x14ac:dyDescent="0.25">
      <c r="A115" s="73" t="s">
        <v>517</v>
      </c>
      <c r="B115" s="14" t="s">
        <v>361</v>
      </c>
      <c r="C115" s="15" t="s">
        <v>518</v>
      </c>
      <c r="D115" s="8">
        <v>34213321.909999996</v>
      </c>
      <c r="E115" s="8">
        <v>11358671.93</v>
      </c>
      <c r="F115" s="54">
        <f t="shared" si="4"/>
        <v>22854649.979999997</v>
      </c>
      <c r="G115" s="55">
        <f t="shared" si="5"/>
        <v>0.33199558814778651</v>
      </c>
      <c r="H115" s="9"/>
    </row>
    <row r="116" spans="1:8" ht="25.5" x14ac:dyDescent="0.25">
      <c r="A116" s="73" t="s">
        <v>378</v>
      </c>
      <c r="B116" s="14" t="s">
        <v>361</v>
      </c>
      <c r="C116" s="15" t="s">
        <v>519</v>
      </c>
      <c r="D116" s="8">
        <v>34213321.909999996</v>
      </c>
      <c r="E116" s="8">
        <v>11358671.93</v>
      </c>
      <c r="F116" s="54">
        <f t="shared" si="4"/>
        <v>22854649.979999997</v>
      </c>
      <c r="G116" s="55">
        <f t="shared" si="5"/>
        <v>0.33199558814778651</v>
      </c>
      <c r="H116" s="9"/>
    </row>
    <row r="117" spans="1:8" ht="25.5" x14ac:dyDescent="0.25">
      <c r="A117" s="73" t="s">
        <v>380</v>
      </c>
      <c r="B117" s="14" t="s">
        <v>361</v>
      </c>
      <c r="C117" s="15" t="s">
        <v>520</v>
      </c>
      <c r="D117" s="8">
        <v>34213321.909999996</v>
      </c>
      <c r="E117" s="8">
        <v>11358671.93</v>
      </c>
      <c r="F117" s="54">
        <f t="shared" si="4"/>
        <v>22854649.979999997</v>
      </c>
      <c r="G117" s="55">
        <f t="shared" si="5"/>
        <v>0.33199558814778651</v>
      </c>
      <c r="H117" s="9"/>
    </row>
    <row r="118" spans="1:8" x14ac:dyDescent="0.25">
      <c r="A118" s="73" t="s">
        <v>382</v>
      </c>
      <c r="B118" s="14" t="s">
        <v>361</v>
      </c>
      <c r="C118" s="15" t="s">
        <v>521</v>
      </c>
      <c r="D118" s="8">
        <v>34213321.909999996</v>
      </c>
      <c r="E118" s="8">
        <v>11358671.93</v>
      </c>
      <c r="F118" s="54">
        <f t="shared" si="4"/>
        <v>22854649.979999997</v>
      </c>
      <c r="G118" s="55">
        <f t="shared" si="5"/>
        <v>0.33199558814778651</v>
      </c>
      <c r="H118" s="9"/>
    </row>
    <row r="119" spans="1:8" x14ac:dyDescent="0.25">
      <c r="A119" s="73" t="s">
        <v>522</v>
      </c>
      <c r="B119" s="14" t="s">
        <v>361</v>
      </c>
      <c r="C119" s="15" t="s">
        <v>523</v>
      </c>
      <c r="D119" s="8">
        <v>203371.2</v>
      </c>
      <c r="E119" s="8">
        <v>16947.599999999999</v>
      </c>
      <c r="F119" s="54">
        <f t="shared" si="4"/>
        <v>186423.6</v>
      </c>
      <c r="G119" s="55">
        <f t="shared" si="5"/>
        <v>8.3333333333333315E-2</v>
      </c>
      <c r="H119" s="9"/>
    </row>
    <row r="120" spans="1:8" ht="25.5" x14ac:dyDescent="0.25">
      <c r="A120" s="73" t="s">
        <v>378</v>
      </c>
      <c r="B120" s="14" t="s">
        <v>361</v>
      </c>
      <c r="C120" s="15" t="s">
        <v>524</v>
      </c>
      <c r="D120" s="8">
        <v>203371.2</v>
      </c>
      <c r="E120" s="8">
        <v>16947.599999999999</v>
      </c>
      <c r="F120" s="54">
        <f t="shared" si="4"/>
        <v>186423.6</v>
      </c>
      <c r="G120" s="55">
        <f t="shared" si="5"/>
        <v>8.3333333333333315E-2</v>
      </c>
      <c r="H120" s="9"/>
    </row>
    <row r="121" spans="1:8" ht="25.5" x14ac:dyDescent="0.25">
      <c r="A121" s="73" t="s">
        <v>380</v>
      </c>
      <c r="B121" s="14" t="s">
        <v>361</v>
      </c>
      <c r="C121" s="15" t="s">
        <v>525</v>
      </c>
      <c r="D121" s="8">
        <v>203371.2</v>
      </c>
      <c r="E121" s="8">
        <v>16947.599999999999</v>
      </c>
      <c r="F121" s="54">
        <f t="shared" si="4"/>
        <v>186423.6</v>
      </c>
      <c r="G121" s="55">
        <f t="shared" si="5"/>
        <v>8.3333333333333315E-2</v>
      </c>
      <c r="H121" s="9"/>
    </row>
    <row r="122" spans="1:8" x14ac:dyDescent="0.25">
      <c r="A122" s="73" t="s">
        <v>382</v>
      </c>
      <c r="B122" s="14" t="s">
        <v>361</v>
      </c>
      <c r="C122" s="15" t="s">
        <v>526</v>
      </c>
      <c r="D122" s="8">
        <v>203371.2</v>
      </c>
      <c r="E122" s="8">
        <v>16947.599999999999</v>
      </c>
      <c r="F122" s="54">
        <f t="shared" si="4"/>
        <v>186423.6</v>
      </c>
      <c r="G122" s="55">
        <f t="shared" si="5"/>
        <v>8.3333333333333315E-2</v>
      </c>
      <c r="H122" s="9"/>
    </row>
    <row r="123" spans="1:8" x14ac:dyDescent="0.25">
      <c r="A123" s="73" t="s">
        <v>527</v>
      </c>
      <c r="B123" s="14" t="s">
        <v>361</v>
      </c>
      <c r="C123" s="15" t="s">
        <v>528</v>
      </c>
      <c r="D123" s="8">
        <v>17024239.140000001</v>
      </c>
      <c r="E123" s="8">
        <v>4483388.5</v>
      </c>
      <c r="F123" s="54">
        <f t="shared" si="4"/>
        <v>12540850.640000001</v>
      </c>
      <c r="G123" s="55">
        <f t="shared" si="5"/>
        <v>0.26335323788220705</v>
      </c>
      <c r="H123" s="9"/>
    </row>
    <row r="124" spans="1:8" ht="25.5" x14ac:dyDescent="0.25">
      <c r="A124" s="73" t="s">
        <v>378</v>
      </c>
      <c r="B124" s="14" t="s">
        <v>361</v>
      </c>
      <c r="C124" s="15" t="s">
        <v>529</v>
      </c>
      <c r="D124" s="8">
        <v>608508.14</v>
      </c>
      <c r="E124" s="8">
        <v>127119.52</v>
      </c>
      <c r="F124" s="54">
        <f t="shared" si="4"/>
        <v>481388.62</v>
      </c>
      <c r="G124" s="55">
        <f t="shared" si="5"/>
        <v>0.20890356536561697</v>
      </c>
      <c r="H124" s="9"/>
    </row>
    <row r="125" spans="1:8" ht="25.5" x14ac:dyDescent="0.25">
      <c r="A125" s="73" t="s">
        <v>380</v>
      </c>
      <c r="B125" s="14" t="s">
        <v>361</v>
      </c>
      <c r="C125" s="15" t="s">
        <v>530</v>
      </c>
      <c r="D125" s="8">
        <v>608508.14</v>
      </c>
      <c r="E125" s="8">
        <v>127119.52</v>
      </c>
      <c r="F125" s="54">
        <f t="shared" si="4"/>
        <v>481388.62</v>
      </c>
      <c r="G125" s="55">
        <f t="shared" si="5"/>
        <v>0.20890356536561697</v>
      </c>
      <c r="H125" s="9"/>
    </row>
    <row r="126" spans="1:8" x14ac:dyDescent="0.25">
      <c r="A126" s="73" t="s">
        <v>382</v>
      </c>
      <c r="B126" s="14" t="s">
        <v>361</v>
      </c>
      <c r="C126" s="15" t="s">
        <v>531</v>
      </c>
      <c r="D126" s="8">
        <v>608508.14</v>
      </c>
      <c r="E126" s="8">
        <v>127119.52</v>
      </c>
      <c r="F126" s="54">
        <f t="shared" si="4"/>
        <v>481388.62</v>
      </c>
      <c r="G126" s="55">
        <f t="shared" si="5"/>
        <v>0.20890356536561697</v>
      </c>
      <c r="H126" s="9"/>
    </row>
    <row r="127" spans="1:8" ht="25.5" x14ac:dyDescent="0.25">
      <c r="A127" s="73" t="s">
        <v>453</v>
      </c>
      <c r="B127" s="14" t="s">
        <v>361</v>
      </c>
      <c r="C127" s="15" t="s">
        <v>532</v>
      </c>
      <c r="D127" s="8">
        <v>8328231</v>
      </c>
      <c r="E127" s="8">
        <v>3358278.9</v>
      </c>
      <c r="F127" s="54">
        <f t="shared" si="4"/>
        <v>4969952.0999999996</v>
      </c>
      <c r="G127" s="55">
        <f t="shared" si="5"/>
        <v>0.40324036401007607</v>
      </c>
      <c r="H127" s="9"/>
    </row>
    <row r="128" spans="1:8" x14ac:dyDescent="0.25">
      <c r="A128" s="73" t="s">
        <v>533</v>
      </c>
      <c r="B128" s="14" t="s">
        <v>361</v>
      </c>
      <c r="C128" s="15" t="s">
        <v>534</v>
      </c>
      <c r="D128" s="8">
        <v>8328231</v>
      </c>
      <c r="E128" s="8">
        <v>3358278.9</v>
      </c>
      <c r="F128" s="54">
        <f t="shared" si="4"/>
        <v>4969952.0999999996</v>
      </c>
      <c r="G128" s="55">
        <f t="shared" si="5"/>
        <v>0.40324036401007607</v>
      </c>
      <c r="H128" s="9"/>
    </row>
    <row r="129" spans="1:8" ht="51" x14ac:dyDescent="0.25">
      <c r="A129" s="73" t="s">
        <v>535</v>
      </c>
      <c r="B129" s="14" t="s">
        <v>361</v>
      </c>
      <c r="C129" s="15" t="s">
        <v>536</v>
      </c>
      <c r="D129" s="8">
        <v>5773198</v>
      </c>
      <c r="E129" s="8">
        <v>3042047.9</v>
      </c>
      <c r="F129" s="54">
        <f t="shared" si="4"/>
        <v>2731150.1</v>
      </c>
      <c r="G129" s="55">
        <f t="shared" si="5"/>
        <v>0.52692596027366456</v>
      </c>
      <c r="H129" s="9"/>
    </row>
    <row r="130" spans="1:8" x14ac:dyDescent="0.25">
      <c r="A130" s="73" t="s">
        <v>537</v>
      </c>
      <c r="B130" s="14" t="s">
        <v>361</v>
      </c>
      <c r="C130" s="15" t="s">
        <v>538</v>
      </c>
      <c r="D130" s="8">
        <v>2555033</v>
      </c>
      <c r="E130" s="8">
        <v>316231</v>
      </c>
      <c r="F130" s="54">
        <f t="shared" si="4"/>
        <v>2238802</v>
      </c>
      <c r="G130" s="55">
        <f t="shared" si="5"/>
        <v>0.12376787305682549</v>
      </c>
      <c r="H130" s="9"/>
    </row>
    <row r="131" spans="1:8" x14ac:dyDescent="0.25">
      <c r="A131" s="73" t="s">
        <v>384</v>
      </c>
      <c r="B131" s="14" t="s">
        <v>361</v>
      </c>
      <c r="C131" s="15" t="s">
        <v>539</v>
      </c>
      <c r="D131" s="8">
        <v>8087500</v>
      </c>
      <c r="E131" s="8">
        <v>997990.08</v>
      </c>
      <c r="F131" s="54">
        <f t="shared" si="4"/>
        <v>7089509.9199999999</v>
      </c>
      <c r="G131" s="55">
        <f t="shared" si="5"/>
        <v>0.12339908253477588</v>
      </c>
      <c r="H131" s="9"/>
    </row>
    <row r="132" spans="1:8" ht="38.25" x14ac:dyDescent="0.25">
      <c r="A132" s="73" t="s">
        <v>513</v>
      </c>
      <c r="B132" s="14" t="s">
        <v>361</v>
      </c>
      <c r="C132" s="15" t="s">
        <v>540</v>
      </c>
      <c r="D132" s="8">
        <v>8087500</v>
      </c>
      <c r="E132" s="8">
        <v>997990.08</v>
      </c>
      <c r="F132" s="54">
        <f t="shared" si="4"/>
        <v>7089509.9199999999</v>
      </c>
      <c r="G132" s="55">
        <f t="shared" si="5"/>
        <v>0.12339908253477588</v>
      </c>
      <c r="H132" s="9"/>
    </row>
    <row r="133" spans="1:8" ht="51" x14ac:dyDescent="0.25">
      <c r="A133" s="73" t="s">
        <v>515</v>
      </c>
      <c r="B133" s="14" t="s">
        <v>361</v>
      </c>
      <c r="C133" s="15" t="s">
        <v>541</v>
      </c>
      <c r="D133" s="8">
        <v>6825000</v>
      </c>
      <c r="E133" s="8">
        <v>997990.08</v>
      </c>
      <c r="F133" s="54">
        <f t="shared" si="4"/>
        <v>5827009.9199999999</v>
      </c>
      <c r="G133" s="55">
        <f t="shared" si="5"/>
        <v>0.14622565274725274</v>
      </c>
      <c r="H133" s="9"/>
    </row>
    <row r="134" spans="1:8" ht="51" x14ac:dyDescent="0.25">
      <c r="A134" s="73" t="s">
        <v>542</v>
      </c>
      <c r="B134" s="14" t="s">
        <v>361</v>
      </c>
      <c r="C134" s="15" t="s">
        <v>543</v>
      </c>
      <c r="D134" s="8">
        <v>1262500</v>
      </c>
      <c r="E134" s="8">
        <v>0</v>
      </c>
      <c r="F134" s="54">
        <f t="shared" si="4"/>
        <v>1262500</v>
      </c>
      <c r="G134" s="55">
        <f t="shared" si="5"/>
        <v>0</v>
      </c>
      <c r="H134" s="9"/>
    </row>
    <row r="135" spans="1:8" x14ac:dyDescent="0.25">
      <c r="A135" s="90" t="s">
        <v>544</v>
      </c>
      <c r="B135" s="61" t="s">
        <v>361</v>
      </c>
      <c r="C135" s="62" t="s">
        <v>545</v>
      </c>
      <c r="D135" s="63">
        <v>110169304.63</v>
      </c>
      <c r="E135" s="63">
        <v>25185184.59</v>
      </c>
      <c r="F135" s="52">
        <f t="shared" si="4"/>
        <v>84984120.039999992</v>
      </c>
      <c r="G135" s="53">
        <f t="shared" si="5"/>
        <v>0.22860437101408254</v>
      </c>
      <c r="H135" s="9"/>
    </row>
    <row r="136" spans="1:8" x14ac:dyDescent="0.25">
      <c r="A136" s="73" t="s">
        <v>546</v>
      </c>
      <c r="B136" s="14" t="s">
        <v>361</v>
      </c>
      <c r="C136" s="15" t="s">
        <v>547</v>
      </c>
      <c r="D136" s="8">
        <v>64674084.100000001</v>
      </c>
      <c r="E136" s="8">
        <v>17939830.09</v>
      </c>
      <c r="F136" s="54">
        <f t="shared" si="4"/>
        <v>46734254.010000005</v>
      </c>
      <c r="G136" s="55">
        <f t="shared" si="5"/>
        <v>0.27738823579258076</v>
      </c>
      <c r="H136" s="9"/>
    </row>
    <row r="137" spans="1:8" ht="25.5" x14ac:dyDescent="0.25">
      <c r="A137" s="73" t="s">
        <v>378</v>
      </c>
      <c r="B137" s="14" t="s">
        <v>361</v>
      </c>
      <c r="C137" s="15" t="s">
        <v>548</v>
      </c>
      <c r="D137" s="8">
        <v>8394638.9000000004</v>
      </c>
      <c r="E137" s="8">
        <v>3675727.54</v>
      </c>
      <c r="F137" s="54">
        <f t="shared" si="4"/>
        <v>4718911.3600000003</v>
      </c>
      <c r="G137" s="55">
        <f t="shared" si="5"/>
        <v>0.43786606949823653</v>
      </c>
      <c r="H137" s="9"/>
    </row>
    <row r="138" spans="1:8" ht="25.5" x14ac:dyDescent="0.25">
      <c r="A138" s="73" t="s">
        <v>380</v>
      </c>
      <c r="B138" s="14" t="s">
        <v>361</v>
      </c>
      <c r="C138" s="15" t="s">
        <v>549</v>
      </c>
      <c r="D138" s="8">
        <v>8394638.9000000004</v>
      </c>
      <c r="E138" s="8">
        <v>3675727.54</v>
      </c>
      <c r="F138" s="54">
        <f t="shared" si="4"/>
        <v>4718911.3600000003</v>
      </c>
      <c r="G138" s="55">
        <f t="shared" si="5"/>
        <v>0.43786606949823653</v>
      </c>
      <c r="H138" s="9"/>
    </row>
    <row r="139" spans="1:8" x14ac:dyDescent="0.25">
      <c r="A139" s="73" t="s">
        <v>382</v>
      </c>
      <c r="B139" s="14" t="s">
        <v>361</v>
      </c>
      <c r="C139" s="15" t="s">
        <v>550</v>
      </c>
      <c r="D139" s="8">
        <v>8394638.9000000004</v>
      </c>
      <c r="E139" s="8">
        <v>3675727.54</v>
      </c>
      <c r="F139" s="54">
        <f t="shared" si="4"/>
        <v>4718911.3600000003</v>
      </c>
      <c r="G139" s="55">
        <f t="shared" si="5"/>
        <v>0.43786606949823653</v>
      </c>
      <c r="H139" s="9"/>
    </row>
    <row r="140" spans="1:8" ht="25.5" x14ac:dyDescent="0.25">
      <c r="A140" s="73" t="s">
        <v>551</v>
      </c>
      <c r="B140" s="14" t="s">
        <v>361</v>
      </c>
      <c r="C140" s="15" t="s">
        <v>552</v>
      </c>
      <c r="D140" s="8">
        <v>44346397.369999997</v>
      </c>
      <c r="E140" s="8">
        <v>7063953.9900000002</v>
      </c>
      <c r="F140" s="54">
        <f t="shared" si="4"/>
        <v>37282443.379999995</v>
      </c>
      <c r="G140" s="55">
        <f t="shared" si="5"/>
        <v>0.15929036875447997</v>
      </c>
      <c r="H140" s="9"/>
    </row>
    <row r="141" spans="1:8" x14ac:dyDescent="0.25">
      <c r="A141" s="73" t="s">
        <v>553</v>
      </c>
      <c r="B141" s="14" t="s">
        <v>361</v>
      </c>
      <c r="C141" s="15" t="s">
        <v>554</v>
      </c>
      <c r="D141" s="8">
        <v>44346397.369999997</v>
      </c>
      <c r="E141" s="8">
        <v>7063953.9900000002</v>
      </c>
      <c r="F141" s="54">
        <f t="shared" ref="F141:F204" si="6">D141-E141</f>
        <v>37282443.379999995</v>
      </c>
      <c r="G141" s="55">
        <f t="shared" ref="G141:G204" si="7">E141/D141</f>
        <v>0.15929036875447997</v>
      </c>
      <c r="H141" s="9"/>
    </row>
    <row r="142" spans="1:8" ht="38.25" x14ac:dyDescent="0.25">
      <c r="A142" s="73" t="s">
        <v>555</v>
      </c>
      <c r="B142" s="14" t="s">
        <v>361</v>
      </c>
      <c r="C142" s="15" t="s">
        <v>556</v>
      </c>
      <c r="D142" s="8">
        <v>44346397.369999997</v>
      </c>
      <c r="E142" s="8">
        <v>7063953.9900000002</v>
      </c>
      <c r="F142" s="54">
        <f t="shared" si="6"/>
        <v>37282443.379999995</v>
      </c>
      <c r="G142" s="55">
        <f t="shared" si="7"/>
        <v>0.15929036875447997</v>
      </c>
      <c r="H142" s="9"/>
    </row>
    <row r="143" spans="1:8" x14ac:dyDescent="0.25">
      <c r="A143" s="73" t="s">
        <v>384</v>
      </c>
      <c r="B143" s="14" t="s">
        <v>361</v>
      </c>
      <c r="C143" s="15" t="s">
        <v>557</v>
      </c>
      <c r="D143" s="8">
        <v>11933047.83</v>
      </c>
      <c r="E143" s="8">
        <v>7200148.5599999996</v>
      </c>
      <c r="F143" s="54">
        <f t="shared" si="6"/>
        <v>4732899.2700000005</v>
      </c>
      <c r="G143" s="55">
        <f t="shared" si="7"/>
        <v>0.60337884022375532</v>
      </c>
      <c r="H143" s="9"/>
    </row>
    <row r="144" spans="1:8" x14ac:dyDescent="0.25">
      <c r="A144" s="73" t="s">
        <v>386</v>
      </c>
      <c r="B144" s="14" t="s">
        <v>361</v>
      </c>
      <c r="C144" s="15" t="s">
        <v>558</v>
      </c>
      <c r="D144" s="8">
        <v>11933047.83</v>
      </c>
      <c r="E144" s="8">
        <v>7200148.5599999996</v>
      </c>
      <c r="F144" s="54">
        <f t="shared" si="6"/>
        <v>4732899.2700000005</v>
      </c>
      <c r="G144" s="55">
        <f t="shared" si="7"/>
        <v>0.60337884022375532</v>
      </c>
      <c r="H144" s="9"/>
    </row>
    <row r="145" spans="1:8" x14ac:dyDescent="0.25">
      <c r="A145" s="73" t="s">
        <v>467</v>
      </c>
      <c r="B145" s="14" t="s">
        <v>361</v>
      </c>
      <c r="C145" s="15" t="s">
        <v>559</v>
      </c>
      <c r="D145" s="8">
        <v>11933047.83</v>
      </c>
      <c r="E145" s="8">
        <v>7200148.5599999996</v>
      </c>
      <c r="F145" s="54">
        <f t="shared" si="6"/>
        <v>4732899.2700000005</v>
      </c>
      <c r="G145" s="55">
        <f t="shared" si="7"/>
        <v>0.60337884022375532</v>
      </c>
      <c r="H145" s="9"/>
    </row>
    <row r="146" spans="1:8" x14ac:dyDescent="0.25">
      <c r="A146" s="73" t="s">
        <v>560</v>
      </c>
      <c r="B146" s="14" t="s">
        <v>361</v>
      </c>
      <c r="C146" s="15" t="s">
        <v>561</v>
      </c>
      <c r="D146" s="8">
        <v>23602200</v>
      </c>
      <c r="E146" s="8">
        <v>313112.88</v>
      </c>
      <c r="F146" s="54">
        <f t="shared" si="6"/>
        <v>23289087.120000001</v>
      </c>
      <c r="G146" s="55">
        <f t="shared" si="7"/>
        <v>1.3266258230164986E-2</v>
      </c>
      <c r="H146" s="9"/>
    </row>
    <row r="147" spans="1:8" ht="25.5" x14ac:dyDescent="0.25">
      <c r="A147" s="73" t="s">
        <v>378</v>
      </c>
      <c r="B147" s="14" t="s">
        <v>361</v>
      </c>
      <c r="C147" s="15" t="s">
        <v>562</v>
      </c>
      <c r="D147" s="8">
        <v>23602200</v>
      </c>
      <c r="E147" s="8">
        <v>313112.88</v>
      </c>
      <c r="F147" s="54">
        <f t="shared" si="6"/>
        <v>23289087.120000001</v>
      </c>
      <c r="G147" s="55">
        <f t="shared" si="7"/>
        <v>1.3266258230164986E-2</v>
      </c>
      <c r="H147" s="9"/>
    </row>
    <row r="148" spans="1:8" ht="25.5" x14ac:dyDescent="0.25">
      <c r="A148" s="73" t="s">
        <v>380</v>
      </c>
      <c r="B148" s="14" t="s">
        <v>361</v>
      </c>
      <c r="C148" s="15" t="s">
        <v>563</v>
      </c>
      <c r="D148" s="8">
        <v>23602200</v>
      </c>
      <c r="E148" s="8">
        <v>313112.88</v>
      </c>
      <c r="F148" s="54">
        <f t="shared" si="6"/>
        <v>23289087.120000001</v>
      </c>
      <c r="G148" s="55">
        <f t="shared" si="7"/>
        <v>1.3266258230164986E-2</v>
      </c>
      <c r="H148" s="9"/>
    </row>
    <row r="149" spans="1:8" ht="25.5" x14ac:dyDescent="0.25">
      <c r="A149" s="73" t="s">
        <v>445</v>
      </c>
      <c r="B149" s="14" t="s">
        <v>361</v>
      </c>
      <c r="C149" s="15" t="s">
        <v>564</v>
      </c>
      <c r="D149" s="8">
        <v>14808121</v>
      </c>
      <c r="E149" s="8">
        <v>0</v>
      </c>
      <c r="F149" s="54">
        <f t="shared" si="6"/>
        <v>14808121</v>
      </c>
      <c r="G149" s="55">
        <f t="shared" si="7"/>
        <v>0</v>
      </c>
      <c r="H149" s="9"/>
    </row>
    <row r="150" spans="1:8" x14ac:dyDescent="0.25">
      <c r="A150" s="73" t="s">
        <v>382</v>
      </c>
      <c r="B150" s="14" t="s">
        <v>361</v>
      </c>
      <c r="C150" s="15" t="s">
        <v>565</v>
      </c>
      <c r="D150" s="8">
        <v>8794079</v>
      </c>
      <c r="E150" s="8">
        <v>313112.88</v>
      </c>
      <c r="F150" s="54">
        <f t="shared" si="6"/>
        <v>8480966.1199999992</v>
      </c>
      <c r="G150" s="55">
        <f t="shared" si="7"/>
        <v>3.5604965568310221E-2</v>
      </c>
      <c r="H150" s="9"/>
    </row>
    <row r="151" spans="1:8" x14ac:dyDescent="0.25">
      <c r="A151" s="73" t="s">
        <v>566</v>
      </c>
      <c r="B151" s="14" t="s">
        <v>361</v>
      </c>
      <c r="C151" s="15" t="s">
        <v>567</v>
      </c>
      <c r="D151" s="8">
        <v>12236420.529999999</v>
      </c>
      <c r="E151" s="8">
        <v>2694072.27</v>
      </c>
      <c r="F151" s="54">
        <f t="shared" si="6"/>
        <v>9542348.2599999998</v>
      </c>
      <c r="G151" s="55">
        <f t="shared" si="7"/>
        <v>0.22016832973294356</v>
      </c>
      <c r="H151" s="9"/>
    </row>
    <row r="152" spans="1:8" ht="25.5" x14ac:dyDescent="0.25">
      <c r="A152" s="73" t="s">
        <v>378</v>
      </c>
      <c r="B152" s="14" t="s">
        <v>361</v>
      </c>
      <c r="C152" s="15" t="s">
        <v>568</v>
      </c>
      <c r="D152" s="8">
        <v>2150168</v>
      </c>
      <c r="E152" s="8">
        <v>0</v>
      </c>
      <c r="F152" s="54">
        <f t="shared" si="6"/>
        <v>2150168</v>
      </c>
      <c r="G152" s="55">
        <f t="shared" si="7"/>
        <v>0</v>
      </c>
      <c r="H152" s="9"/>
    </row>
    <row r="153" spans="1:8" ht="25.5" x14ac:dyDescent="0.25">
      <c r="A153" s="73" t="s">
        <v>380</v>
      </c>
      <c r="B153" s="14" t="s">
        <v>361</v>
      </c>
      <c r="C153" s="15" t="s">
        <v>569</v>
      </c>
      <c r="D153" s="8">
        <v>2150168</v>
      </c>
      <c r="E153" s="8">
        <v>0</v>
      </c>
      <c r="F153" s="54">
        <f t="shared" si="6"/>
        <v>2150168</v>
      </c>
      <c r="G153" s="55">
        <f t="shared" si="7"/>
        <v>0</v>
      </c>
      <c r="H153" s="9"/>
    </row>
    <row r="154" spans="1:8" x14ac:dyDescent="0.25">
      <c r="A154" s="73" t="s">
        <v>382</v>
      </c>
      <c r="B154" s="14" t="s">
        <v>361</v>
      </c>
      <c r="C154" s="15" t="s">
        <v>570</v>
      </c>
      <c r="D154" s="8">
        <v>2150168</v>
      </c>
      <c r="E154" s="8">
        <v>0</v>
      </c>
      <c r="F154" s="54">
        <f t="shared" si="6"/>
        <v>2150168</v>
      </c>
      <c r="G154" s="55">
        <f t="shared" si="7"/>
        <v>0</v>
      </c>
      <c r="H154" s="9"/>
    </row>
    <row r="155" spans="1:8" ht="25.5" x14ac:dyDescent="0.25">
      <c r="A155" s="73" t="s">
        <v>551</v>
      </c>
      <c r="B155" s="14" t="s">
        <v>361</v>
      </c>
      <c r="C155" s="15" t="s">
        <v>571</v>
      </c>
      <c r="D155" s="8">
        <v>2900000</v>
      </c>
      <c r="E155" s="8">
        <v>0</v>
      </c>
      <c r="F155" s="54">
        <f t="shared" si="6"/>
        <v>2900000</v>
      </c>
      <c r="G155" s="55">
        <f t="shared" si="7"/>
        <v>0</v>
      </c>
      <c r="H155" s="9"/>
    </row>
    <row r="156" spans="1:8" x14ac:dyDescent="0.25">
      <c r="A156" s="73" t="s">
        <v>553</v>
      </c>
      <c r="B156" s="14" t="s">
        <v>361</v>
      </c>
      <c r="C156" s="15" t="s">
        <v>572</v>
      </c>
      <c r="D156" s="8">
        <v>2900000</v>
      </c>
      <c r="E156" s="8">
        <v>0</v>
      </c>
      <c r="F156" s="54">
        <f t="shared" si="6"/>
        <v>2900000</v>
      </c>
      <c r="G156" s="55">
        <f t="shared" si="7"/>
        <v>0</v>
      </c>
      <c r="H156" s="9"/>
    </row>
    <row r="157" spans="1:8" ht="38.25" x14ac:dyDescent="0.25">
      <c r="A157" s="73" t="s">
        <v>573</v>
      </c>
      <c r="B157" s="14" t="s">
        <v>361</v>
      </c>
      <c r="C157" s="15" t="s">
        <v>574</v>
      </c>
      <c r="D157" s="8">
        <v>2900000</v>
      </c>
      <c r="E157" s="8">
        <v>0</v>
      </c>
      <c r="F157" s="54">
        <f t="shared" si="6"/>
        <v>2900000</v>
      </c>
      <c r="G157" s="55">
        <f t="shared" si="7"/>
        <v>0</v>
      </c>
      <c r="H157" s="9"/>
    </row>
    <row r="158" spans="1:8" x14ac:dyDescent="0.25">
      <c r="A158" s="73" t="s">
        <v>406</v>
      </c>
      <c r="B158" s="14" t="s">
        <v>361</v>
      </c>
      <c r="C158" s="15" t="s">
        <v>575</v>
      </c>
      <c r="D158" s="8">
        <v>7186252.5300000003</v>
      </c>
      <c r="E158" s="8">
        <v>2694072.27</v>
      </c>
      <c r="F158" s="54">
        <f t="shared" si="6"/>
        <v>4492180.26</v>
      </c>
      <c r="G158" s="55">
        <f t="shared" si="7"/>
        <v>0.37489251299661741</v>
      </c>
      <c r="H158" s="9"/>
    </row>
    <row r="159" spans="1:8" x14ac:dyDescent="0.25">
      <c r="A159" s="73" t="s">
        <v>576</v>
      </c>
      <c r="B159" s="14" t="s">
        <v>361</v>
      </c>
      <c r="C159" s="15" t="s">
        <v>577</v>
      </c>
      <c r="D159" s="8">
        <v>4264400</v>
      </c>
      <c r="E159" s="8">
        <v>2519072.27</v>
      </c>
      <c r="F159" s="54">
        <f t="shared" si="6"/>
        <v>1745327.73</v>
      </c>
      <c r="G159" s="55">
        <f t="shared" si="7"/>
        <v>0.59072138401650875</v>
      </c>
      <c r="H159" s="9"/>
    </row>
    <row r="160" spans="1:8" ht="38.25" x14ac:dyDescent="0.25">
      <c r="A160" s="73" t="s">
        <v>578</v>
      </c>
      <c r="B160" s="14" t="s">
        <v>361</v>
      </c>
      <c r="C160" s="15" t="s">
        <v>579</v>
      </c>
      <c r="D160" s="8">
        <v>4264400</v>
      </c>
      <c r="E160" s="8">
        <v>2519072.27</v>
      </c>
      <c r="F160" s="54">
        <f t="shared" si="6"/>
        <v>1745327.73</v>
      </c>
      <c r="G160" s="55">
        <f t="shared" si="7"/>
        <v>0.59072138401650875</v>
      </c>
      <c r="H160" s="9"/>
    </row>
    <row r="161" spans="1:8" x14ac:dyDescent="0.25">
      <c r="A161" s="73" t="s">
        <v>321</v>
      </c>
      <c r="B161" s="14" t="s">
        <v>361</v>
      </c>
      <c r="C161" s="15" t="s">
        <v>580</v>
      </c>
      <c r="D161" s="8">
        <v>2921852.53</v>
      </c>
      <c r="E161" s="8">
        <v>175000</v>
      </c>
      <c r="F161" s="54">
        <f t="shared" si="6"/>
        <v>2746852.53</v>
      </c>
      <c r="G161" s="55">
        <f t="shared" si="7"/>
        <v>5.9893508725438659E-2</v>
      </c>
      <c r="H161" s="9"/>
    </row>
    <row r="162" spans="1:8" ht="25.5" x14ac:dyDescent="0.25">
      <c r="A162" s="73" t="s">
        <v>583</v>
      </c>
      <c r="B162" s="14" t="s">
        <v>361</v>
      </c>
      <c r="C162" s="15" t="s">
        <v>584</v>
      </c>
      <c r="D162" s="8">
        <v>9656600</v>
      </c>
      <c r="E162" s="8">
        <v>4238169.3499999996</v>
      </c>
      <c r="F162" s="54">
        <f t="shared" si="6"/>
        <v>5418430.6500000004</v>
      </c>
      <c r="G162" s="55">
        <f t="shared" si="7"/>
        <v>0.43888836132800363</v>
      </c>
      <c r="H162" s="9"/>
    </row>
    <row r="163" spans="1:8" ht="51" x14ac:dyDescent="0.25">
      <c r="A163" s="73" t="s">
        <v>366</v>
      </c>
      <c r="B163" s="14" t="s">
        <v>361</v>
      </c>
      <c r="C163" s="15" t="s">
        <v>585</v>
      </c>
      <c r="D163" s="8">
        <v>9095100</v>
      </c>
      <c r="E163" s="8">
        <v>4238169.3499999996</v>
      </c>
      <c r="F163" s="54">
        <f t="shared" si="6"/>
        <v>4856930.6500000004</v>
      </c>
      <c r="G163" s="55">
        <f t="shared" si="7"/>
        <v>0.46598380996360672</v>
      </c>
      <c r="H163" s="9"/>
    </row>
    <row r="164" spans="1:8" x14ac:dyDescent="0.25">
      <c r="A164" s="73" t="s">
        <v>474</v>
      </c>
      <c r="B164" s="14" t="s">
        <v>361</v>
      </c>
      <c r="C164" s="15" t="s">
        <v>586</v>
      </c>
      <c r="D164" s="8">
        <v>9095100</v>
      </c>
      <c r="E164" s="8">
        <v>4238169.3499999996</v>
      </c>
      <c r="F164" s="54">
        <f t="shared" si="6"/>
        <v>4856930.6500000004</v>
      </c>
      <c r="G164" s="55">
        <f t="shared" si="7"/>
        <v>0.46598380996360672</v>
      </c>
      <c r="H164" s="9"/>
    </row>
    <row r="165" spans="1:8" x14ac:dyDescent="0.25">
      <c r="A165" s="73" t="s">
        <v>476</v>
      </c>
      <c r="B165" s="14" t="s">
        <v>361</v>
      </c>
      <c r="C165" s="15" t="s">
        <v>587</v>
      </c>
      <c r="D165" s="8">
        <v>6785368</v>
      </c>
      <c r="E165" s="8">
        <v>3254916.26</v>
      </c>
      <c r="F165" s="54">
        <f t="shared" si="6"/>
        <v>3530451.74</v>
      </c>
      <c r="G165" s="55">
        <f t="shared" si="7"/>
        <v>0.47969634955686996</v>
      </c>
      <c r="H165" s="9"/>
    </row>
    <row r="166" spans="1:8" ht="25.5" x14ac:dyDescent="0.25">
      <c r="A166" s="73" t="s">
        <v>478</v>
      </c>
      <c r="B166" s="14" t="s">
        <v>361</v>
      </c>
      <c r="C166" s="15" t="s">
        <v>588</v>
      </c>
      <c r="D166" s="8">
        <v>260681</v>
      </c>
      <c r="E166" s="8">
        <v>0</v>
      </c>
      <c r="F166" s="54">
        <f t="shared" si="6"/>
        <v>260681</v>
      </c>
      <c r="G166" s="55">
        <f t="shared" si="7"/>
        <v>0</v>
      </c>
      <c r="H166" s="9"/>
    </row>
    <row r="167" spans="1:8" ht="38.25" x14ac:dyDescent="0.25">
      <c r="A167" s="73" t="s">
        <v>480</v>
      </c>
      <c r="B167" s="14" t="s">
        <v>361</v>
      </c>
      <c r="C167" s="15" t="s">
        <v>589</v>
      </c>
      <c r="D167" s="8">
        <v>2049051</v>
      </c>
      <c r="E167" s="8">
        <v>983253.09</v>
      </c>
      <c r="F167" s="54">
        <f t="shared" si="6"/>
        <v>1065797.9100000001</v>
      </c>
      <c r="G167" s="55">
        <f t="shared" si="7"/>
        <v>0.47985779270501316</v>
      </c>
      <c r="H167" s="9"/>
    </row>
    <row r="168" spans="1:8" ht="25.5" x14ac:dyDescent="0.25">
      <c r="A168" s="73" t="s">
        <v>378</v>
      </c>
      <c r="B168" s="14" t="s">
        <v>361</v>
      </c>
      <c r="C168" s="15" t="s">
        <v>590</v>
      </c>
      <c r="D168" s="8">
        <v>500000</v>
      </c>
      <c r="E168" s="8">
        <v>0</v>
      </c>
      <c r="F168" s="54">
        <f t="shared" si="6"/>
        <v>500000</v>
      </c>
      <c r="G168" s="55">
        <f t="shared" si="7"/>
        <v>0</v>
      </c>
      <c r="H168" s="9"/>
    </row>
    <row r="169" spans="1:8" ht="25.5" x14ac:dyDescent="0.25">
      <c r="A169" s="73" t="s">
        <v>380</v>
      </c>
      <c r="B169" s="14" t="s">
        <v>361</v>
      </c>
      <c r="C169" s="15" t="s">
        <v>591</v>
      </c>
      <c r="D169" s="8">
        <v>500000</v>
      </c>
      <c r="E169" s="8">
        <v>0</v>
      </c>
      <c r="F169" s="54">
        <f t="shared" si="6"/>
        <v>500000</v>
      </c>
      <c r="G169" s="55">
        <f t="shared" si="7"/>
        <v>0</v>
      </c>
      <c r="H169" s="9"/>
    </row>
    <row r="170" spans="1:8" x14ac:dyDescent="0.25">
      <c r="A170" s="73" t="s">
        <v>382</v>
      </c>
      <c r="B170" s="14" t="s">
        <v>361</v>
      </c>
      <c r="C170" s="15" t="s">
        <v>592</v>
      </c>
      <c r="D170" s="8">
        <v>500000</v>
      </c>
      <c r="E170" s="8">
        <v>0</v>
      </c>
      <c r="F170" s="54">
        <f t="shared" si="6"/>
        <v>500000</v>
      </c>
      <c r="G170" s="55">
        <f t="shared" si="7"/>
        <v>0</v>
      </c>
      <c r="H170" s="9"/>
    </row>
    <row r="171" spans="1:8" x14ac:dyDescent="0.25">
      <c r="A171" s="73" t="s">
        <v>384</v>
      </c>
      <c r="B171" s="14" t="s">
        <v>361</v>
      </c>
      <c r="C171" s="15" t="s">
        <v>593</v>
      </c>
      <c r="D171" s="8">
        <v>61500</v>
      </c>
      <c r="E171" s="8">
        <v>0</v>
      </c>
      <c r="F171" s="54">
        <f t="shared" si="6"/>
        <v>61500</v>
      </c>
      <c r="G171" s="55">
        <f t="shared" si="7"/>
        <v>0</v>
      </c>
      <c r="H171" s="9"/>
    </row>
    <row r="172" spans="1:8" x14ac:dyDescent="0.25">
      <c r="A172" s="73" t="s">
        <v>386</v>
      </c>
      <c r="B172" s="14" t="s">
        <v>361</v>
      </c>
      <c r="C172" s="15" t="s">
        <v>594</v>
      </c>
      <c r="D172" s="8">
        <v>61500</v>
      </c>
      <c r="E172" s="8">
        <v>0</v>
      </c>
      <c r="F172" s="54">
        <f t="shared" si="6"/>
        <v>61500</v>
      </c>
      <c r="G172" s="55">
        <f t="shared" si="7"/>
        <v>0</v>
      </c>
      <c r="H172" s="9"/>
    </row>
    <row r="173" spans="1:8" ht="25.5" x14ac:dyDescent="0.25">
      <c r="A173" s="73" t="s">
        <v>388</v>
      </c>
      <c r="B173" s="14" t="s">
        <v>361</v>
      </c>
      <c r="C173" s="15" t="s">
        <v>595</v>
      </c>
      <c r="D173" s="8">
        <v>61500</v>
      </c>
      <c r="E173" s="8">
        <v>0</v>
      </c>
      <c r="F173" s="54">
        <f t="shared" si="6"/>
        <v>61500</v>
      </c>
      <c r="G173" s="55">
        <f t="shared" si="7"/>
        <v>0</v>
      </c>
      <c r="H173" s="9"/>
    </row>
    <row r="174" spans="1:8" x14ac:dyDescent="0.25">
      <c r="A174" s="90" t="s">
        <v>596</v>
      </c>
      <c r="B174" s="61" t="s">
        <v>361</v>
      </c>
      <c r="C174" s="62" t="s">
        <v>597</v>
      </c>
      <c r="D174" s="63">
        <v>1282656749.99</v>
      </c>
      <c r="E174" s="63">
        <v>811814771.45000005</v>
      </c>
      <c r="F174" s="52">
        <f t="shared" si="6"/>
        <v>470841978.53999996</v>
      </c>
      <c r="G174" s="53">
        <f t="shared" si="7"/>
        <v>0.63291661736963467</v>
      </c>
      <c r="H174" s="9"/>
    </row>
    <row r="175" spans="1:8" x14ac:dyDescent="0.25">
      <c r="A175" s="73" t="s">
        <v>598</v>
      </c>
      <c r="B175" s="14" t="s">
        <v>361</v>
      </c>
      <c r="C175" s="15" t="s">
        <v>599</v>
      </c>
      <c r="D175" s="8">
        <v>483325420.23000002</v>
      </c>
      <c r="E175" s="8">
        <v>298805001.48000002</v>
      </c>
      <c r="F175" s="54">
        <f t="shared" si="6"/>
        <v>184520418.75</v>
      </c>
      <c r="G175" s="55">
        <f t="shared" si="7"/>
        <v>0.61822736602144313</v>
      </c>
      <c r="H175" s="9"/>
    </row>
    <row r="176" spans="1:8" ht="25.5" x14ac:dyDescent="0.25">
      <c r="A176" s="73" t="s">
        <v>453</v>
      </c>
      <c r="B176" s="14" t="s">
        <v>361</v>
      </c>
      <c r="C176" s="15" t="s">
        <v>600</v>
      </c>
      <c r="D176" s="8">
        <v>483325420.23000002</v>
      </c>
      <c r="E176" s="8">
        <v>298805001.48000002</v>
      </c>
      <c r="F176" s="54">
        <f t="shared" si="6"/>
        <v>184520418.75</v>
      </c>
      <c r="G176" s="55">
        <f t="shared" si="7"/>
        <v>0.61822736602144313</v>
      </c>
      <c r="H176" s="9"/>
    </row>
    <row r="177" spans="1:8" x14ac:dyDescent="0.25">
      <c r="A177" s="73" t="s">
        <v>581</v>
      </c>
      <c r="B177" s="14" t="s">
        <v>361</v>
      </c>
      <c r="C177" s="15" t="s">
        <v>601</v>
      </c>
      <c r="D177" s="8">
        <v>100878310.25</v>
      </c>
      <c r="E177" s="8">
        <v>65557217.990000002</v>
      </c>
      <c r="F177" s="54">
        <f t="shared" si="6"/>
        <v>35321092.259999998</v>
      </c>
      <c r="G177" s="55">
        <f t="shared" si="7"/>
        <v>0.64986435466190817</v>
      </c>
      <c r="H177" s="9"/>
    </row>
    <row r="178" spans="1:8" ht="51" x14ac:dyDescent="0.25">
      <c r="A178" s="73" t="s">
        <v>582</v>
      </c>
      <c r="B178" s="14" t="s">
        <v>361</v>
      </c>
      <c r="C178" s="15" t="s">
        <v>602</v>
      </c>
      <c r="D178" s="8">
        <v>98352516</v>
      </c>
      <c r="E178" s="8">
        <v>64740821.200000003</v>
      </c>
      <c r="F178" s="54">
        <f t="shared" si="6"/>
        <v>33611694.799999997</v>
      </c>
      <c r="G178" s="55">
        <f t="shared" si="7"/>
        <v>0.6582528219206919</v>
      </c>
      <c r="H178" s="9"/>
    </row>
    <row r="179" spans="1:8" x14ac:dyDescent="0.25">
      <c r="A179" s="73" t="s">
        <v>603</v>
      </c>
      <c r="B179" s="14" t="s">
        <v>361</v>
      </c>
      <c r="C179" s="15" t="s">
        <v>604</v>
      </c>
      <c r="D179" s="8">
        <v>2525794.25</v>
      </c>
      <c r="E179" s="8">
        <v>816396.79</v>
      </c>
      <c r="F179" s="54">
        <f t="shared" si="6"/>
        <v>1709397.46</v>
      </c>
      <c r="G179" s="55">
        <f t="shared" si="7"/>
        <v>0.32322378990291867</v>
      </c>
      <c r="H179" s="9"/>
    </row>
    <row r="180" spans="1:8" x14ac:dyDescent="0.25">
      <c r="A180" s="73" t="s">
        <v>533</v>
      </c>
      <c r="B180" s="14" t="s">
        <v>361</v>
      </c>
      <c r="C180" s="15" t="s">
        <v>605</v>
      </c>
      <c r="D180" s="8">
        <v>382447109.98000002</v>
      </c>
      <c r="E180" s="8">
        <v>233247783.49000001</v>
      </c>
      <c r="F180" s="54">
        <f t="shared" si="6"/>
        <v>149199326.49000001</v>
      </c>
      <c r="G180" s="55">
        <f t="shared" si="7"/>
        <v>0.60988245800104923</v>
      </c>
      <c r="H180" s="9"/>
    </row>
    <row r="181" spans="1:8" ht="51" x14ac:dyDescent="0.25">
      <c r="A181" s="73" t="s">
        <v>535</v>
      </c>
      <c r="B181" s="14" t="s">
        <v>361</v>
      </c>
      <c r="C181" s="15" t="s">
        <v>606</v>
      </c>
      <c r="D181" s="8">
        <v>373959684</v>
      </c>
      <c r="E181" s="8">
        <v>227545666.02000001</v>
      </c>
      <c r="F181" s="54">
        <f t="shared" si="6"/>
        <v>146414017.97999999</v>
      </c>
      <c r="G181" s="55">
        <f t="shared" si="7"/>
        <v>0.60847646352166673</v>
      </c>
      <c r="H181" s="9"/>
    </row>
    <row r="182" spans="1:8" x14ac:dyDescent="0.25">
      <c r="A182" s="73" t="s">
        <v>537</v>
      </c>
      <c r="B182" s="14" t="s">
        <v>361</v>
      </c>
      <c r="C182" s="15" t="s">
        <v>607</v>
      </c>
      <c r="D182" s="8">
        <v>8487425.9800000004</v>
      </c>
      <c r="E182" s="8">
        <v>5702117.4699999997</v>
      </c>
      <c r="F182" s="54">
        <f t="shared" si="6"/>
        <v>2785308.5100000007</v>
      </c>
      <c r="G182" s="55">
        <f t="shared" si="7"/>
        <v>0.67183118691539967</v>
      </c>
      <c r="H182" s="9"/>
    </row>
    <row r="183" spans="1:8" x14ac:dyDescent="0.25">
      <c r="A183" s="73" t="s">
        <v>608</v>
      </c>
      <c r="B183" s="14" t="s">
        <v>361</v>
      </c>
      <c r="C183" s="15" t="s">
        <v>609</v>
      </c>
      <c r="D183" s="8">
        <v>639300419.96000004</v>
      </c>
      <c r="E183" s="8">
        <v>438557577.06</v>
      </c>
      <c r="F183" s="54">
        <f t="shared" si="6"/>
        <v>200742842.90000004</v>
      </c>
      <c r="G183" s="55">
        <f t="shared" si="7"/>
        <v>0.68599607221819092</v>
      </c>
      <c r="H183" s="9"/>
    </row>
    <row r="184" spans="1:8" ht="25.5" x14ac:dyDescent="0.25">
      <c r="A184" s="73" t="s">
        <v>378</v>
      </c>
      <c r="B184" s="14" t="s">
        <v>361</v>
      </c>
      <c r="C184" s="15" t="s">
        <v>610</v>
      </c>
      <c r="D184" s="8">
        <v>80000</v>
      </c>
      <c r="E184" s="8">
        <v>0</v>
      </c>
      <c r="F184" s="54">
        <f t="shared" si="6"/>
        <v>80000</v>
      </c>
      <c r="G184" s="55">
        <f t="shared" si="7"/>
        <v>0</v>
      </c>
      <c r="H184" s="9"/>
    </row>
    <row r="185" spans="1:8" ht="25.5" x14ac:dyDescent="0.25">
      <c r="A185" s="73" t="s">
        <v>380</v>
      </c>
      <c r="B185" s="14" t="s">
        <v>361</v>
      </c>
      <c r="C185" s="15" t="s">
        <v>611</v>
      </c>
      <c r="D185" s="8">
        <v>80000</v>
      </c>
      <c r="E185" s="8">
        <v>0</v>
      </c>
      <c r="F185" s="54">
        <f t="shared" si="6"/>
        <v>80000</v>
      </c>
      <c r="G185" s="55">
        <f t="shared" si="7"/>
        <v>0</v>
      </c>
      <c r="H185" s="9"/>
    </row>
    <row r="186" spans="1:8" x14ac:dyDescent="0.25">
      <c r="A186" s="73" t="s">
        <v>382</v>
      </c>
      <c r="B186" s="14" t="s">
        <v>361</v>
      </c>
      <c r="C186" s="15" t="s">
        <v>612</v>
      </c>
      <c r="D186" s="8">
        <v>80000</v>
      </c>
      <c r="E186" s="8">
        <v>0</v>
      </c>
      <c r="F186" s="54">
        <f t="shared" si="6"/>
        <v>80000</v>
      </c>
      <c r="G186" s="55">
        <f t="shared" si="7"/>
        <v>0</v>
      </c>
      <c r="H186" s="9"/>
    </row>
    <row r="187" spans="1:8" ht="25.5" x14ac:dyDescent="0.25">
      <c r="A187" s="73" t="s">
        <v>551</v>
      </c>
      <c r="B187" s="14" t="s">
        <v>361</v>
      </c>
      <c r="C187" s="15" t="s">
        <v>613</v>
      </c>
      <c r="D187" s="8">
        <v>5177734.9000000004</v>
      </c>
      <c r="E187" s="8">
        <v>0</v>
      </c>
      <c r="F187" s="54">
        <f t="shared" si="6"/>
        <v>5177734.9000000004</v>
      </c>
      <c r="G187" s="55">
        <f t="shared" si="7"/>
        <v>0</v>
      </c>
      <c r="H187" s="9"/>
    </row>
    <row r="188" spans="1:8" x14ac:dyDescent="0.25">
      <c r="A188" s="73" t="s">
        <v>553</v>
      </c>
      <c r="B188" s="14" t="s">
        <v>361</v>
      </c>
      <c r="C188" s="15" t="s">
        <v>614</v>
      </c>
      <c r="D188" s="8">
        <v>5177734.9000000004</v>
      </c>
      <c r="E188" s="8">
        <v>0</v>
      </c>
      <c r="F188" s="54">
        <f t="shared" si="6"/>
        <v>5177734.9000000004</v>
      </c>
      <c r="G188" s="55">
        <f t="shared" si="7"/>
        <v>0</v>
      </c>
      <c r="H188" s="9"/>
    </row>
    <row r="189" spans="1:8" ht="38.25" x14ac:dyDescent="0.25">
      <c r="A189" s="73" t="s">
        <v>573</v>
      </c>
      <c r="B189" s="14" t="s">
        <v>361</v>
      </c>
      <c r="C189" s="15" t="s">
        <v>615</v>
      </c>
      <c r="D189" s="8">
        <v>5177734.9000000004</v>
      </c>
      <c r="E189" s="8">
        <v>0</v>
      </c>
      <c r="F189" s="54">
        <f t="shared" si="6"/>
        <v>5177734.9000000004</v>
      </c>
      <c r="G189" s="55">
        <f t="shared" si="7"/>
        <v>0</v>
      </c>
      <c r="H189" s="9"/>
    </row>
    <row r="190" spans="1:8" ht="25.5" x14ac:dyDescent="0.25">
      <c r="A190" s="73" t="s">
        <v>453</v>
      </c>
      <c r="B190" s="14" t="s">
        <v>361</v>
      </c>
      <c r="C190" s="15" t="s">
        <v>616</v>
      </c>
      <c r="D190" s="8">
        <v>634042685.05999994</v>
      </c>
      <c r="E190" s="8">
        <v>438557577.06</v>
      </c>
      <c r="F190" s="54">
        <f t="shared" si="6"/>
        <v>195485107.99999994</v>
      </c>
      <c r="G190" s="55">
        <f t="shared" si="7"/>
        <v>0.69168462533165087</v>
      </c>
      <c r="H190" s="9"/>
    </row>
    <row r="191" spans="1:8" x14ac:dyDescent="0.25">
      <c r="A191" s="73" t="s">
        <v>581</v>
      </c>
      <c r="B191" s="14" t="s">
        <v>361</v>
      </c>
      <c r="C191" s="15" t="s">
        <v>617</v>
      </c>
      <c r="D191" s="8">
        <v>634042685.05999994</v>
      </c>
      <c r="E191" s="8">
        <v>438557577.06</v>
      </c>
      <c r="F191" s="54">
        <f t="shared" si="6"/>
        <v>195485107.99999994</v>
      </c>
      <c r="G191" s="55">
        <f t="shared" si="7"/>
        <v>0.69168462533165087</v>
      </c>
      <c r="H191" s="9"/>
    </row>
    <row r="192" spans="1:8" ht="51" x14ac:dyDescent="0.25">
      <c r="A192" s="73" t="s">
        <v>582</v>
      </c>
      <c r="B192" s="14" t="s">
        <v>361</v>
      </c>
      <c r="C192" s="15" t="s">
        <v>618</v>
      </c>
      <c r="D192" s="8">
        <v>583154906.45000005</v>
      </c>
      <c r="E192" s="8">
        <v>416607474.16000003</v>
      </c>
      <c r="F192" s="54">
        <f t="shared" si="6"/>
        <v>166547432.29000002</v>
      </c>
      <c r="G192" s="55">
        <f t="shared" si="7"/>
        <v>0.71440275911614937</v>
      </c>
      <c r="H192" s="9"/>
    </row>
    <row r="193" spans="1:8" x14ac:dyDescent="0.25">
      <c r="A193" s="73" t="s">
        <v>603</v>
      </c>
      <c r="B193" s="14" t="s">
        <v>361</v>
      </c>
      <c r="C193" s="15" t="s">
        <v>619</v>
      </c>
      <c r="D193" s="8">
        <v>50887778.609999999</v>
      </c>
      <c r="E193" s="8">
        <v>21950102.899999999</v>
      </c>
      <c r="F193" s="54">
        <f t="shared" si="6"/>
        <v>28937675.710000001</v>
      </c>
      <c r="G193" s="55">
        <f t="shared" si="7"/>
        <v>0.43134331070381143</v>
      </c>
      <c r="H193" s="9"/>
    </row>
    <row r="194" spans="1:8" x14ac:dyDescent="0.25">
      <c r="A194" s="73" t="s">
        <v>620</v>
      </c>
      <c r="B194" s="14" t="s">
        <v>361</v>
      </c>
      <c r="C194" s="15" t="s">
        <v>621</v>
      </c>
      <c r="D194" s="8">
        <v>75638234.989999995</v>
      </c>
      <c r="E194" s="8">
        <v>41881633.100000001</v>
      </c>
      <c r="F194" s="54">
        <f t="shared" si="6"/>
        <v>33756601.889999993</v>
      </c>
      <c r="G194" s="55">
        <f t="shared" si="7"/>
        <v>0.5537098149571722</v>
      </c>
      <c r="H194" s="9"/>
    </row>
    <row r="195" spans="1:8" ht="25.5" x14ac:dyDescent="0.25">
      <c r="A195" s="73" t="s">
        <v>453</v>
      </c>
      <c r="B195" s="14" t="s">
        <v>361</v>
      </c>
      <c r="C195" s="15" t="s">
        <v>622</v>
      </c>
      <c r="D195" s="8">
        <v>75638234.989999995</v>
      </c>
      <c r="E195" s="8">
        <v>41881633.100000001</v>
      </c>
      <c r="F195" s="54">
        <f t="shared" si="6"/>
        <v>33756601.889999993</v>
      </c>
      <c r="G195" s="55">
        <f t="shared" si="7"/>
        <v>0.5537098149571722</v>
      </c>
      <c r="H195" s="9"/>
    </row>
    <row r="196" spans="1:8" x14ac:dyDescent="0.25">
      <c r="A196" s="73" t="s">
        <v>533</v>
      </c>
      <c r="B196" s="14" t="s">
        <v>361</v>
      </c>
      <c r="C196" s="15" t="s">
        <v>623</v>
      </c>
      <c r="D196" s="8">
        <v>75638234.989999995</v>
      </c>
      <c r="E196" s="8">
        <v>41881633.100000001</v>
      </c>
      <c r="F196" s="54">
        <f t="shared" si="6"/>
        <v>33756601.889999993</v>
      </c>
      <c r="G196" s="55">
        <f t="shared" si="7"/>
        <v>0.5537098149571722</v>
      </c>
      <c r="H196" s="9"/>
    </row>
    <row r="197" spans="1:8" ht="51" x14ac:dyDescent="0.25">
      <c r="A197" s="73" t="s">
        <v>535</v>
      </c>
      <c r="B197" s="14" t="s">
        <v>361</v>
      </c>
      <c r="C197" s="15" t="s">
        <v>624</v>
      </c>
      <c r="D197" s="8">
        <v>69636885</v>
      </c>
      <c r="E197" s="8">
        <v>37924137.590000004</v>
      </c>
      <c r="F197" s="54">
        <f t="shared" si="6"/>
        <v>31712747.409999996</v>
      </c>
      <c r="G197" s="55">
        <f t="shared" si="7"/>
        <v>0.54459842065020581</v>
      </c>
      <c r="H197" s="9"/>
    </row>
    <row r="198" spans="1:8" x14ac:dyDescent="0.25">
      <c r="A198" s="73" t="s">
        <v>537</v>
      </c>
      <c r="B198" s="14" t="s">
        <v>361</v>
      </c>
      <c r="C198" s="15" t="s">
        <v>625</v>
      </c>
      <c r="D198" s="8">
        <v>6001349.9900000002</v>
      </c>
      <c r="E198" s="8">
        <v>3957495.51</v>
      </c>
      <c r="F198" s="54">
        <f t="shared" si="6"/>
        <v>2043854.4800000004</v>
      </c>
      <c r="G198" s="55">
        <f t="shared" si="7"/>
        <v>0.65943421340104169</v>
      </c>
      <c r="H198" s="9"/>
    </row>
    <row r="199" spans="1:8" x14ac:dyDescent="0.25">
      <c r="A199" s="73" t="s">
        <v>626</v>
      </c>
      <c r="B199" s="14" t="s">
        <v>361</v>
      </c>
      <c r="C199" s="15" t="s">
        <v>627</v>
      </c>
      <c r="D199" s="8">
        <v>6163900</v>
      </c>
      <c r="E199" s="8">
        <v>103422.1</v>
      </c>
      <c r="F199" s="54">
        <f t="shared" si="6"/>
        <v>6060477.9000000004</v>
      </c>
      <c r="G199" s="55">
        <f t="shared" si="7"/>
        <v>1.677867908304807E-2</v>
      </c>
      <c r="H199" s="9"/>
    </row>
    <row r="200" spans="1:8" ht="51" x14ac:dyDescent="0.25">
      <c r="A200" s="73" t="s">
        <v>366</v>
      </c>
      <c r="B200" s="14" t="s">
        <v>361</v>
      </c>
      <c r="C200" s="15" t="s">
        <v>628</v>
      </c>
      <c r="D200" s="8">
        <v>260000</v>
      </c>
      <c r="E200" s="8">
        <v>12788.1</v>
      </c>
      <c r="F200" s="54">
        <f t="shared" si="6"/>
        <v>247211.9</v>
      </c>
      <c r="G200" s="55">
        <f t="shared" si="7"/>
        <v>4.9185E-2</v>
      </c>
      <c r="H200" s="9"/>
    </row>
    <row r="201" spans="1:8" x14ac:dyDescent="0.25">
      <c r="A201" s="73" t="s">
        <v>474</v>
      </c>
      <c r="B201" s="14" t="s">
        <v>361</v>
      </c>
      <c r="C201" s="15" t="s">
        <v>629</v>
      </c>
      <c r="D201" s="8">
        <v>260000</v>
      </c>
      <c r="E201" s="8">
        <v>12788.1</v>
      </c>
      <c r="F201" s="54">
        <f t="shared" si="6"/>
        <v>247211.9</v>
      </c>
      <c r="G201" s="55">
        <f t="shared" si="7"/>
        <v>4.9185E-2</v>
      </c>
      <c r="H201" s="9"/>
    </row>
    <row r="202" spans="1:8" ht="25.5" x14ac:dyDescent="0.25">
      <c r="A202" s="73" t="s">
        <v>478</v>
      </c>
      <c r="B202" s="14" t="s">
        <v>361</v>
      </c>
      <c r="C202" s="15" t="s">
        <v>630</v>
      </c>
      <c r="D202" s="8">
        <v>220000</v>
      </c>
      <c r="E202" s="8">
        <v>0</v>
      </c>
      <c r="F202" s="54">
        <f t="shared" si="6"/>
        <v>220000</v>
      </c>
      <c r="G202" s="55">
        <f t="shared" si="7"/>
        <v>0</v>
      </c>
      <c r="H202" s="9"/>
    </row>
    <row r="203" spans="1:8" ht="38.25" x14ac:dyDescent="0.25">
      <c r="A203" s="73" t="s">
        <v>631</v>
      </c>
      <c r="B203" s="14" t="s">
        <v>361</v>
      </c>
      <c r="C203" s="15" t="s">
        <v>632</v>
      </c>
      <c r="D203" s="8">
        <v>40000</v>
      </c>
      <c r="E203" s="8">
        <v>12788.1</v>
      </c>
      <c r="F203" s="54">
        <f t="shared" si="6"/>
        <v>27211.9</v>
      </c>
      <c r="G203" s="55">
        <f t="shared" si="7"/>
        <v>0.3197025</v>
      </c>
      <c r="H203" s="9"/>
    </row>
    <row r="204" spans="1:8" ht="25.5" x14ac:dyDescent="0.25">
      <c r="A204" s="73" t="s">
        <v>378</v>
      </c>
      <c r="B204" s="14" t="s">
        <v>361</v>
      </c>
      <c r="C204" s="15" t="s">
        <v>633</v>
      </c>
      <c r="D204" s="8">
        <v>659700</v>
      </c>
      <c r="E204" s="8">
        <v>90634</v>
      </c>
      <c r="F204" s="54">
        <f t="shared" si="6"/>
        <v>569066</v>
      </c>
      <c r="G204" s="55">
        <f t="shared" si="7"/>
        <v>0.13738669092011521</v>
      </c>
      <c r="H204" s="9"/>
    </row>
    <row r="205" spans="1:8" ht="25.5" x14ac:dyDescent="0.25">
      <c r="A205" s="73" t="s">
        <v>380</v>
      </c>
      <c r="B205" s="14" t="s">
        <v>361</v>
      </c>
      <c r="C205" s="15" t="s">
        <v>634</v>
      </c>
      <c r="D205" s="8">
        <v>659700</v>
      </c>
      <c r="E205" s="8">
        <v>90634</v>
      </c>
      <c r="F205" s="54">
        <f t="shared" ref="F205:F268" si="8">D205-E205</f>
        <v>569066</v>
      </c>
      <c r="G205" s="55">
        <f t="shared" ref="G205:G268" si="9">E205/D205</f>
        <v>0.13738669092011521</v>
      </c>
      <c r="H205" s="9"/>
    </row>
    <row r="206" spans="1:8" x14ac:dyDescent="0.25">
      <c r="A206" s="73" t="s">
        <v>382</v>
      </c>
      <c r="B206" s="14" t="s">
        <v>361</v>
      </c>
      <c r="C206" s="15" t="s">
        <v>635</v>
      </c>
      <c r="D206" s="8">
        <v>659700</v>
      </c>
      <c r="E206" s="8">
        <v>90634</v>
      </c>
      <c r="F206" s="54">
        <f t="shared" si="8"/>
        <v>569066</v>
      </c>
      <c r="G206" s="55">
        <f t="shared" si="9"/>
        <v>0.13738669092011521</v>
      </c>
      <c r="H206" s="9"/>
    </row>
    <row r="207" spans="1:8" x14ac:dyDescent="0.25">
      <c r="A207" s="73" t="s">
        <v>400</v>
      </c>
      <c r="B207" s="14" t="s">
        <v>361</v>
      </c>
      <c r="C207" s="15" t="s">
        <v>636</v>
      </c>
      <c r="D207" s="8">
        <v>200000</v>
      </c>
      <c r="E207" s="8">
        <v>0</v>
      </c>
      <c r="F207" s="54">
        <f t="shared" si="8"/>
        <v>200000</v>
      </c>
      <c r="G207" s="55">
        <f t="shared" si="9"/>
        <v>0</v>
      </c>
      <c r="H207" s="9"/>
    </row>
    <row r="208" spans="1:8" x14ac:dyDescent="0.25">
      <c r="A208" s="73" t="s">
        <v>637</v>
      </c>
      <c r="B208" s="14" t="s">
        <v>361</v>
      </c>
      <c r="C208" s="15" t="s">
        <v>638</v>
      </c>
      <c r="D208" s="8">
        <v>200000</v>
      </c>
      <c r="E208" s="8">
        <v>0</v>
      </c>
      <c r="F208" s="54">
        <f t="shared" si="8"/>
        <v>200000</v>
      </c>
      <c r="G208" s="55">
        <f t="shared" si="9"/>
        <v>0</v>
      </c>
      <c r="H208" s="9"/>
    </row>
    <row r="209" spans="1:8" ht="25.5" x14ac:dyDescent="0.25">
      <c r="A209" s="73" t="s">
        <v>453</v>
      </c>
      <c r="B209" s="14" t="s">
        <v>361</v>
      </c>
      <c r="C209" s="15" t="s">
        <v>639</v>
      </c>
      <c r="D209" s="8">
        <v>5044200</v>
      </c>
      <c r="E209" s="8">
        <v>0</v>
      </c>
      <c r="F209" s="54">
        <f t="shared" si="8"/>
        <v>5044200</v>
      </c>
      <c r="G209" s="55">
        <f t="shared" si="9"/>
        <v>0</v>
      </c>
      <c r="H209" s="9"/>
    </row>
    <row r="210" spans="1:8" x14ac:dyDescent="0.25">
      <c r="A210" s="73" t="s">
        <v>581</v>
      </c>
      <c r="B210" s="14" t="s">
        <v>361</v>
      </c>
      <c r="C210" s="15" t="s">
        <v>640</v>
      </c>
      <c r="D210" s="8">
        <v>4460871.3600000003</v>
      </c>
      <c r="E210" s="8">
        <v>0</v>
      </c>
      <c r="F210" s="54">
        <f t="shared" si="8"/>
        <v>4460871.3600000003</v>
      </c>
      <c r="G210" s="55">
        <f t="shared" si="9"/>
        <v>0</v>
      </c>
      <c r="H210" s="9"/>
    </row>
    <row r="211" spans="1:8" x14ac:dyDescent="0.25">
      <c r="A211" s="73" t="s">
        <v>603</v>
      </c>
      <c r="B211" s="14" t="s">
        <v>361</v>
      </c>
      <c r="C211" s="15" t="s">
        <v>641</v>
      </c>
      <c r="D211" s="8">
        <v>4460871.3600000003</v>
      </c>
      <c r="E211" s="8">
        <v>0</v>
      </c>
      <c r="F211" s="54">
        <f t="shared" si="8"/>
        <v>4460871.3600000003</v>
      </c>
      <c r="G211" s="55">
        <f t="shared" si="9"/>
        <v>0</v>
      </c>
      <c r="H211" s="9"/>
    </row>
    <row r="212" spans="1:8" x14ac:dyDescent="0.25">
      <c r="A212" s="73" t="s">
        <v>533</v>
      </c>
      <c r="B212" s="14" t="s">
        <v>361</v>
      </c>
      <c r="C212" s="15" t="s">
        <v>642</v>
      </c>
      <c r="D212" s="8">
        <v>583328.64</v>
      </c>
      <c r="E212" s="8">
        <v>0</v>
      </c>
      <c r="F212" s="54">
        <f t="shared" si="8"/>
        <v>583328.64</v>
      </c>
      <c r="G212" s="55">
        <f t="shared" si="9"/>
        <v>0</v>
      </c>
      <c r="H212" s="9"/>
    </row>
    <row r="213" spans="1:8" x14ac:dyDescent="0.25">
      <c r="A213" s="73" t="s">
        <v>537</v>
      </c>
      <c r="B213" s="14" t="s">
        <v>361</v>
      </c>
      <c r="C213" s="15" t="s">
        <v>643</v>
      </c>
      <c r="D213" s="8">
        <v>583328.64</v>
      </c>
      <c r="E213" s="8">
        <v>0</v>
      </c>
      <c r="F213" s="54">
        <f t="shared" si="8"/>
        <v>583328.64</v>
      </c>
      <c r="G213" s="55">
        <f t="shared" si="9"/>
        <v>0</v>
      </c>
      <c r="H213" s="9"/>
    </row>
    <row r="214" spans="1:8" x14ac:dyDescent="0.25">
      <c r="A214" s="73" t="s">
        <v>644</v>
      </c>
      <c r="B214" s="14" t="s">
        <v>361</v>
      </c>
      <c r="C214" s="15" t="s">
        <v>645</v>
      </c>
      <c r="D214" s="8">
        <v>78228774.810000002</v>
      </c>
      <c r="E214" s="8">
        <v>32467137.710000001</v>
      </c>
      <c r="F214" s="54">
        <f t="shared" si="8"/>
        <v>45761637.100000001</v>
      </c>
      <c r="G214" s="55">
        <f t="shared" si="9"/>
        <v>0.41502807360661514</v>
      </c>
      <c r="H214" s="9"/>
    </row>
    <row r="215" spans="1:8" ht="51" x14ac:dyDescent="0.25">
      <c r="A215" s="73" t="s">
        <v>366</v>
      </c>
      <c r="B215" s="14" t="s">
        <v>361</v>
      </c>
      <c r="C215" s="15" t="s">
        <v>646</v>
      </c>
      <c r="D215" s="8">
        <v>67388691.099999994</v>
      </c>
      <c r="E215" s="8">
        <v>29231218.109999999</v>
      </c>
      <c r="F215" s="54">
        <f t="shared" si="8"/>
        <v>38157472.989999995</v>
      </c>
      <c r="G215" s="55">
        <f t="shared" si="9"/>
        <v>0.43377037946356556</v>
      </c>
      <c r="H215" s="9"/>
    </row>
    <row r="216" spans="1:8" x14ac:dyDescent="0.25">
      <c r="A216" s="73" t="s">
        <v>474</v>
      </c>
      <c r="B216" s="14" t="s">
        <v>361</v>
      </c>
      <c r="C216" s="15" t="s">
        <v>647</v>
      </c>
      <c r="D216" s="8">
        <v>33216791.100000001</v>
      </c>
      <c r="E216" s="8">
        <v>13979932.880000001</v>
      </c>
      <c r="F216" s="54">
        <f t="shared" si="8"/>
        <v>19236858.219999999</v>
      </c>
      <c r="G216" s="55">
        <f t="shared" si="9"/>
        <v>0.42086945839870726</v>
      </c>
      <c r="H216" s="9"/>
    </row>
    <row r="217" spans="1:8" x14ac:dyDescent="0.25">
      <c r="A217" s="73" t="s">
        <v>476</v>
      </c>
      <c r="B217" s="14" t="s">
        <v>361</v>
      </c>
      <c r="C217" s="15" t="s">
        <v>648</v>
      </c>
      <c r="D217" s="8">
        <v>25282300</v>
      </c>
      <c r="E217" s="8">
        <v>10941988.199999999</v>
      </c>
      <c r="F217" s="54">
        <f t="shared" si="8"/>
        <v>14340311.800000001</v>
      </c>
      <c r="G217" s="55">
        <f t="shared" si="9"/>
        <v>0.4327924358147795</v>
      </c>
      <c r="H217" s="9"/>
    </row>
    <row r="218" spans="1:8" ht="25.5" x14ac:dyDescent="0.25">
      <c r="A218" s="73" t="s">
        <v>478</v>
      </c>
      <c r="B218" s="14" t="s">
        <v>361</v>
      </c>
      <c r="C218" s="15" t="s">
        <v>649</v>
      </c>
      <c r="D218" s="8">
        <v>299191.09999999998</v>
      </c>
      <c r="E218" s="8">
        <v>20842.95</v>
      </c>
      <c r="F218" s="54">
        <f t="shared" si="8"/>
        <v>278348.14999999997</v>
      </c>
      <c r="G218" s="55">
        <f t="shared" si="9"/>
        <v>6.9664338277442089E-2</v>
      </c>
      <c r="H218" s="9"/>
    </row>
    <row r="219" spans="1:8" ht="38.25" x14ac:dyDescent="0.25">
      <c r="A219" s="73" t="s">
        <v>480</v>
      </c>
      <c r="B219" s="14" t="s">
        <v>361</v>
      </c>
      <c r="C219" s="15" t="s">
        <v>650</v>
      </c>
      <c r="D219" s="8">
        <v>7635300</v>
      </c>
      <c r="E219" s="8">
        <v>3017101.73</v>
      </c>
      <c r="F219" s="54">
        <f t="shared" si="8"/>
        <v>4618198.2699999996</v>
      </c>
      <c r="G219" s="55">
        <f t="shared" si="9"/>
        <v>0.39515169410501222</v>
      </c>
      <c r="H219" s="9"/>
    </row>
    <row r="220" spans="1:8" ht="25.5" x14ac:dyDescent="0.25">
      <c r="A220" s="73" t="s">
        <v>368</v>
      </c>
      <c r="B220" s="14" t="s">
        <v>361</v>
      </c>
      <c r="C220" s="15" t="s">
        <v>651</v>
      </c>
      <c r="D220" s="8">
        <v>34171900</v>
      </c>
      <c r="E220" s="8">
        <v>15251285.23</v>
      </c>
      <c r="F220" s="54">
        <f t="shared" si="8"/>
        <v>18920614.77</v>
      </c>
      <c r="G220" s="55">
        <f t="shared" si="9"/>
        <v>0.44631071816316914</v>
      </c>
      <c r="H220" s="9"/>
    </row>
    <row r="221" spans="1:8" ht="25.5" x14ac:dyDescent="0.25">
      <c r="A221" s="73" t="s">
        <v>370</v>
      </c>
      <c r="B221" s="14" t="s">
        <v>361</v>
      </c>
      <c r="C221" s="15" t="s">
        <v>652</v>
      </c>
      <c r="D221" s="8">
        <v>25347100</v>
      </c>
      <c r="E221" s="8">
        <v>11993532.9</v>
      </c>
      <c r="F221" s="54">
        <f t="shared" si="8"/>
        <v>13353567.1</v>
      </c>
      <c r="G221" s="55">
        <f t="shared" si="9"/>
        <v>0.47317179874620768</v>
      </c>
      <c r="H221" s="9"/>
    </row>
    <row r="222" spans="1:8" ht="38.25" x14ac:dyDescent="0.25">
      <c r="A222" s="73" t="s">
        <v>372</v>
      </c>
      <c r="B222" s="14" t="s">
        <v>361</v>
      </c>
      <c r="C222" s="15" t="s">
        <v>653</v>
      </c>
      <c r="D222" s="8">
        <v>1170000</v>
      </c>
      <c r="E222" s="8">
        <v>184184.78</v>
      </c>
      <c r="F222" s="54">
        <f t="shared" si="8"/>
        <v>985815.22</v>
      </c>
      <c r="G222" s="55">
        <f t="shared" si="9"/>
        <v>0.15742288888888889</v>
      </c>
      <c r="H222" s="9"/>
    </row>
    <row r="223" spans="1:8" ht="38.25" x14ac:dyDescent="0.25">
      <c r="A223" s="73" t="s">
        <v>374</v>
      </c>
      <c r="B223" s="14" t="s">
        <v>361</v>
      </c>
      <c r="C223" s="15" t="s">
        <v>654</v>
      </c>
      <c r="D223" s="8">
        <v>7654800</v>
      </c>
      <c r="E223" s="8">
        <v>3073567.55</v>
      </c>
      <c r="F223" s="54">
        <f t="shared" si="8"/>
        <v>4581232.45</v>
      </c>
      <c r="G223" s="55">
        <f t="shared" si="9"/>
        <v>0.40152160082562571</v>
      </c>
      <c r="H223" s="9"/>
    </row>
    <row r="224" spans="1:8" ht="25.5" x14ac:dyDescent="0.25">
      <c r="A224" s="73" t="s">
        <v>378</v>
      </c>
      <c r="B224" s="14" t="s">
        <v>361</v>
      </c>
      <c r="C224" s="15" t="s">
        <v>655</v>
      </c>
      <c r="D224" s="8">
        <v>10601483.710000001</v>
      </c>
      <c r="E224" s="8">
        <v>3092884.6</v>
      </c>
      <c r="F224" s="54">
        <f t="shared" si="8"/>
        <v>7508599.1100000013</v>
      </c>
      <c r="G224" s="55">
        <f t="shared" si="9"/>
        <v>0.29174073031707748</v>
      </c>
      <c r="H224" s="9"/>
    </row>
    <row r="225" spans="1:8" ht="25.5" x14ac:dyDescent="0.25">
      <c r="A225" s="73" t="s">
        <v>380</v>
      </c>
      <c r="B225" s="14" t="s">
        <v>361</v>
      </c>
      <c r="C225" s="15" t="s">
        <v>656</v>
      </c>
      <c r="D225" s="8">
        <v>10601483.710000001</v>
      </c>
      <c r="E225" s="8">
        <v>3092884.6</v>
      </c>
      <c r="F225" s="54">
        <f t="shared" si="8"/>
        <v>7508599.1100000013</v>
      </c>
      <c r="G225" s="55">
        <f t="shared" si="9"/>
        <v>0.29174073031707748</v>
      </c>
      <c r="H225" s="9"/>
    </row>
    <row r="226" spans="1:8" x14ac:dyDescent="0.25">
      <c r="A226" s="73" t="s">
        <v>382</v>
      </c>
      <c r="B226" s="14" t="s">
        <v>361</v>
      </c>
      <c r="C226" s="15" t="s">
        <v>657</v>
      </c>
      <c r="D226" s="8">
        <v>10601483.710000001</v>
      </c>
      <c r="E226" s="8">
        <v>3092884.6</v>
      </c>
      <c r="F226" s="54">
        <f t="shared" si="8"/>
        <v>7508599.1100000013</v>
      </c>
      <c r="G226" s="55">
        <f t="shared" si="9"/>
        <v>0.29174073031707748</v>
      </c>
      <c r="H226" s="9"/>
    </row>
    <row r="227" spans="1:8" x14ac:dyDescent="0.25">
      <c r="A227" s="73" t="s">
        <v>400</v>
      </c>
      <c r="B227" s="14" t="s">
        <v>361</v>
      </c>
      <c r="C227" s="15" t="s">
        <v>658</v>
      </c>
      <c r="D227" s="8">
        <v>20100</v>
      </c>
      <c r="E227" s="8">
        <v>0</v>
      </c>
      <c r="F227" s="54">
        <f t="shared" si="8"/>
        <v>20100</v>
      </c>
      <c r="G227" s="55">
        <f t="shared" si="9"/>
        <v>0</v>
      </c>
      <c r="H227" s="9"/>
    </row>
    <row r="228" spans="1:8" ht="25.5" x14ac:dyDescent="0.25">
      <c r="A228" s="73" t="s">
        <v>402</v>
      </c>
      <c r="B228" s="14" t="s">
        <v>361</v>
      </c>
      <c r="C228" s="15" t="s">
        <v>659</v>
      </c>
      <c r="D228" s="8">
        <v>20100</v>
      </c>
      <c r="E228" s="8">
        <v>0</v>
      </c>
      <c r="F228" s="54">
        <f t="shared" si="8"/>
        <v>20100</v>
      </c>
      <c r="G228" s="55">
        <f t="shared" si="9"/>
        <v>0</v>
      </c>
      <c r="H228" s="9"/>
    </row>
    <row r="229" spans="1:8" ht="25.5" x14ac:dyDescent="0.25">
      <c r="A229" s="73" t="s">
        <v>660</v>
      </c>
      <c r="B229" s="14" t="s">
        <v>361</v>
      </c>
      <c r="C229" s="15" t="s">
        <v>661</v>
      </c>
      <c r="D229" s="8">
        <v>20100</v>
      </c>
      <c r="E229" s="8">
        <v>0</v>
      </c>
      <c r="F229" s="54">
        <f t="shared" si="8"/>
        <v>20100</v>
      </c>
      <c r="G229" s="55">
        <f t="shared" si="9"/>
        <v>0</v>
      </c>
      <c r="H229" s="9"/>
    </row>
    <row r="230" spans="1:8" x14ac:dyDescent="0.25">
      <c r="A230" s="73" t="s">
        <v>384</v>
      </c>
      <c r="B230" s="14" t="s">
        <v>361</v>
      </c>
      <c r="C230" s="15" t="s">
        <v>662</v>
      </c>
      <c r="D230" s="8">
        <v>218500</v>
      </c>
      <c r="E230" s="8">
        <v>143035</v>
      </c>
      <c r="F230" s="54">
        <f t="shared" si="8"/>
        <v>75465</v>
      </c>
      <c r="G230" s="55">
        <f t="shared" si="9"/>
        <v>0.65462242562929063</v>
      </c>
      <c r="H230" s="9"/>
    </row>
    <row r="231" spans="1:8" x14ac:dyDescent="0.25">
      <c r="A231" s="73" t="s">
        <v>386</v>
      </c>
      <c r="B231" s="14" t="s">
        <v>361</v>
      </c>
      <c r="C231" s="15" t="s">
        <v>663</v>
      </c>
      <c r="D231" s="8">
        <v>218500</v>
      </c>
      <c r="E231" s="8">
        <v>143035</v>
      </c>
      <c r="F231" s="54">
        <f t="shared" si="8"/>
        <v>75465</v>
      </c>
      <c r="G231" s="55">
        <f t="shared" si="9"/>
        <v>0.65462242562929063</v>
      </c>
      <c r="H231" s="9"/>
    </row>
    <row r="232" spans="1:8" ht="25.5" x14ac:dyDescent="0.25">
      <c r="A232" s="73" t="s">
        <v>388</v>
      </c>
      <c r="B232" s="14" t="s">
        <v>361</v>
      </c>
      <c r="C232" s="15" t="s">
        <v>664</v>
      </c>
      <c r="D232" s="8">
        <v>216000</v>
      </c>
      <c r="E232" s="8">
        <v>141809</v>
      </c>
      <c r="F232" s="54">
        <f t="shared" si="8"/>
        <v>74191</v>
      </c>
      <c r="G232" s="55">
        <f t="shared" si="9"/>
        <v>0.65652314814814816</v>
      </c>
      <c r="H232" s="9"/>
    </row>
    <row r="233" spans="1:8" x14ac:dyDescent="0.25">
      <c r="A233" s="73" t="s">
        <v>410</v>
      </c>
      <c r="B233" s="14" t="s">
        <v>361</v>
      </c>
      <c r="C233" s="15" t="s">
        <v>665</v>
      </c>
      <c r="D233" s="8">
        <v>2500</v>
      </c>
      <c r="E233" s="8">
        <v>1226</v>
      </c>
      <c r="F233" s="54">
        <f t="shared" si="8"/>
        <v>1274</v>
      </c>
      <c r="G233" s="55">
        <f t="shared" si="9"/>
        <v>0.4904</v>
      </c>
      <c r="H233" s="9"/>
    </row>
    <row r="234" spans="1:8" x14ac:dyDescent="0.25">
      <c r="A234" s="90" t="s">
        <v>666</v>
      </c>
      <c r="B234" s="61" t="s">
        <v>361</v>
      </c>
      <c r="C234" s="62" t="s">
        <v>667</v>
      </c>
      <c r="D234" s="63">
        <v>135763521.15000001</v>
      </c>
      <c r="E234" s="63">
        <v>63381973.149999999</v>
      </c>
      <c r="F234" s="52">
        <f t="shared" si="8"/>
        <v>72381548</v>
      </c>
      <c r="G234" s="53">
        <f t="shared" si="9"/>
        <v>0.46685569594185494</v>
      </c>
      <c r="H234" s="9"/>
    </row>
    <row r="235" spans="1:8" x14ac:dyDescent="0.25">
      <c r="A235" s="73" t="s">
        <v>668</v>
      </c>
      <c r="B235" s="14" t="s">
        <v>361</v>
      </c>
      <c r="C235" s="15" t="s">
        <v>669</v>
      </c>
      <c r="D235" s="8">
        <v>112631821.15000001</v>
      </c>
      <c r="E235" s="8">
        <v>53869793.700000003</v>
      </c>
      <c r="F235" s="54">
        <f t="shared" si="8"/>
        <v>58762027.450000003</v>
      </c>
      <c r="G235" s="55">
        <f t="shared" si="9"/>
        <v>0.47828218659678484</v>
      </c>
      <c r="H235" s="9"/>
    </row>
    <row r="236" spans="1:8" x14ac:dyDescent="0.25">
      <c r="A236" s="73" t="s">
        <v>406</v>
      </c>
      <c r="B236" s="14" t="s">
        <v>361</v>
      </c>
      <c r="C236" s="15" t="s">
        <v>670</v>
      </c>
      <c r="D236" s="8">
        <v>12052900</v>
      </c>
      <c r="E236" s="8">
        <v>3300000</v>
      </c>
      <c r="F236" s="54">
        <f t="shared" si="8"/>
        <v>8752900</v>
      </c>
      <c r="G236" s="55">
        <f t="shared" si="9"/>
        <v>0.27379302906354486</v>
      </c>
      <c r="H236" s="9"/>
    </row>
    <row r="237" spans="1:8" x14ac:dyDescent="0.25">
      <c r="A237" s="73" t="s">
        <v>576</v>
      </c>
      <c r="B237" s="14" t="s">
        <v>361</v>
      </c>
      <c r="C237" s="15" t="s">
        <v>671</v>
      </c>
      <c r="D237" s="8">
        <v>12052900</v>
      </c>
      <c r="E237" s="8">
        <v>3300000</v>
      </c>
      <c r="F237" s="54">
        <f t="shared" si="8"/>
        <v>8752900</v>
      </c>
      <c r="G237" s="55">
        <f t="shared" si="9"/>
        <v>0.27379302906354486</v>
      </c>
      <c r="H237" s="9"/>
    </row>
    <row r="238" spans="1:8" ht="38.25" x14ac:dyDescent="0.25">
      <c r="A238" s="73" t="s">
        <v>578</v>
      </c>
      <c r="B238" s="14" t="s">
        <v>361</v>
      </c>
      <c r="C238" s="15" t="s">
        <v>672</v>
      </c>
      <c r="D238" s="8">
        <v>12052900</v>
      </c>
      <c r="E238" s="8">
        <v>3300000</v>
      </c>
      <c r="F238" s="54">
        <f t="shared" si="8"/>
        <v>8752900</v>
      </c>
      <c r="G238" s="55">
        <f t="shared" si="9"/>
        <v>0.27379302906354486</v>
      </c>
      <c r="H238" s="9"/>
    </row>
    <row r="239" spans="1:8" ht="25.5" x14ac:dyDescent="0.25">
      <c r="A239" s="73" t="s">
        <v>453</v>
      </c>
      <c r="B239" s="14" t="s">
        <v>361</v>
      </c>
      <c r="C239" s="15" t="s">
        <v>673</v>
      </c>
      <c r="D239" s="8">
        <v>100578921.15000001</v>
      </c>
      <c r="E239" s="8">
        <v>50569793.700000003</v>
      </c>
      <c r="F239" s="54">
        <f t="shared" si="8"/>
        <v>50009127.450000003</v>
      </c>
      <c r="G239" s="55">
        <f t="shared" si="9"/>
        <v>0.50278719558526508</v>
      </c>
      <c r="H239" s="9"/>
    </row>
    <row r="240" spans="1:8" x14ac:dyDescent="0.25">
      <c r="A240" s="73" t="s">
        <v>581</v>
      </c>
      <c r="B240" s="14" t="s">
        <v>361</v>
      </c>
      <c r="C240" s="15" t="s">
        <v>674</v>
      </c>
      <c r="D240" s="8">
        <v>100578921.15000001</v>
      </c>
      <c r="E240" s="8">
        <v>50569793.700000003</v>
      </c>
      <c r="F240" s="54">
        <f t="shared" si="8"/>
        <v>50009127.450000003</v>
      </c>
      <c r="G240" s="55">
        <f t="shared" si="9"/>
        <v>0.50278719558526508</v>
      </c>
      <c r="H240" s="9"/>
    </row>
    <row r="241" spans="1:8" ht="51" x14ac:dyDescent="0.25">
      <c r="A241" s="73" t="s">
        <v>582</v>
      </c>
      <c r="B241" s="14" t="s">
        <v>361</v>
      </c>
      <c r="C241" s="15" t="s">
        <v>675</v>
      </c>
      <c r="D241" s="8">
        <v>91853896</v>
      </c>
      <c r="E241" s="8">
        <v>47953571.950000003</v>
      </c>
      <c r="F241" s="54">
        <f t="shared" si="8"/>
        <v>43900324.049999997</v>
      </c>
      <c r="G241" s="55">
        <f t="shared" si="9"/>
        <v>0.52206356004757815</v>
      </c>
      <c r="H241" s="9"/>
    </row>
    <row r="242" spans="1:8" x14ac:dyDescent="0.25">
      <c r="A242" s="73" t="s">
        <v>603</v>
      </c>
      <c r="B242" s="14" t="s">
        <v>361</v>
      </c>
      <c r="C242" s="15" t="s">
        <v>676</v>
      </c>
      <c r="D242" s="8">
        <v>8725025.1500000004</v>
      </c>
      <c r="E242" s="8">
        <v>2616221.75</v>
      </c>
      <c r="F242" s="54">
        <f t="shared" si="8"/>
        <v>6108803.4000000004</v>
      </c>
      <c r="G242" s="55">
        <f t="shared" si="9"/>
        <v>0.29985263137035195</v>
      </c>
      <c r="H242" s="9"/>
    </row>
    <row r="243" spans="1:8" x14ac:dyDescent="0.25">
      <c r="A243" s="73" t="s">
        <v>677</v>
      </c>
      <c r="B243" s="14" t="s">
        <v>361</v>
      </c>
      <c r="C243" s="15" t="s">
        <v>678</v>
      </c>
      <c r="D243" s="8">
        <v>3773000</v>
      </c>
      <c r="E243" s="8">
        <v>1100000</v>
      </c>
      <c r="F243" s="54">
        <f t="shared" si="8"/>
        <v>2673000</v>
      </c>
      <c r="G243" s="55">
        <f t="shared" si="9"/>
        <v>0.29154518950437319</v>
      </c>
      <c r="H243" s="9"/>
    </row>
    <row r="244" spans="1:8" x14ac:dyDescent="0.25">
      <c r="A244" s="73" t="s">
        <v>406</v>
      </c>
      <c r="B244" s="14" t="s">
        <v>361</v>
      </c>
      <c r="C244" s="15" t="s">
        <v>679</v>
      </c>
      <c r="D244" s="8">
        <v>3773000</v>
      </c>
      <c r="E244" s="8">
        <v>1100000</v>
      </c>
      <c r="F244" s="54">
        <f t="shared" si="8"/>
        <v>2673000</v>
      </c>
      <c r="G244" s="55">
        <f t="shared" si="9"/>
        <v>0.29154518950437319</v>
      </c>
      <c r="H244" s="9"/>
    </row>
    <row r="245" spans="1:8" x14ac:dyDescent="0.25">
      <c r="A245" s="73" t="s">
        <v>576</v>
      </c>
      <c r="B245" s="14" t="s">
        <v>361</v>
      </c>
      <c r="C245" s="15" t="s">
        <v>680</v>
      </c>
      <c r="D245" s="8">
        <v>3773000</v>
      </c>
      <c r="E245" s="8">
        <v>1100000</v>
      </c>
      <c r="F245" s="54">
        <f t="shared" si="8"/>
        <v>2673000</v>
      </c>
      <c r="G245" s="55">
        <f t="shared" si="9"/>
        <v>0.29154518950437319</v>
      </c>
      <c r="H245" s="9"/>
    </row>
    <row r="246" spans="1:8" ht="38.25" x14ac:dyDescent="0.25">
      <c r="A246" s="73" t="s">
        <v>578</v>
      </c>
      <c r="B246" s="14" t="s">
        <v>361</v>
      </c>
      <c r="C246" s="15" t="s">
        <v>681</v>
      </c>
      <c r="D246" s="8">
        <v>3773000</v>
      </c>
      <c r="E246" s="8">
        <v>1100000</v>
      </c>
      <c r="F246" s="54">
        <f t="shared" si="8"/>
        <v>2673000</v>
      </c>
      <c r="G246" s="55">
        <f t="shared" si="9"/>
        <v>0.29154518950437319</v>
      </c>
      <c r="H246" s="9"/>
    </row>
    <row r="247" spans="1:8" x14ac:dyDescent="0.25">
      <c r="A247" s="73" t="s">
        <v>682</v>
      </c>
      <c r="B247" s="14" t="s">
        <v>361</v>
      </c>
      <c r="C247" s="15" t="s">
        <v>683</v>
      </c>
      <c r="D247" s="8">
        <v>19358700</v>
      </c>
      <c r="E247" s="8">
        <v>8412179.4499999993</v>
      </c>
      <c r="F247" s="54">
        <f t="shared" si="8"/>
        <v>10946520.550000001</v>
      </c>
      <c r="G247" s="55">
        <f t="shared" si="9"/>
        <v>0.43454258033855575</v>
      </c>
      <c r="H247" s="9"/>
    </row>
    <row r="248" spans="1:8" ht="51" x14ac:dyDescent="0.25">
      <c r="A248" s="73" t="s">
        <v>366</v>
      </c>
      <c r="B248" s="14" t="s">
        <v>361</v>
      </c>
      <c r="C248" s="15" t="s">
        <v>684</v>
      </c>
      <c r="D248" s="8">
        <v>17527600</v>
      </c>
      <c r="E248" s="8">
        <v>7673842.8600000003</v>
      </c>
      <c r="F248" s="54">
        <f t="shared" si="8"/>
        <v>9853757.1400000006</v>
      </c>
      <c r="G248" s="55">
        <f t="shared" si="9"/>
        <v>0.43781480978570941</v>
      </c>
      <c r="H248" s="9"/>
    </row>
    <row r="249" spans="1:8" x14ac:dyDescent="0.25">
      <c r="A249" s="73" t="s">
        <v>474</v>
      </c>
      <c r="B249" s="14" t="s">
        <v>361</v>
      </c>
      <c r="C249" s="15" t="s">
        <v>685</v>
      </c>
      <c r="D249" s="8">
        <v>9087900</v>
      </c>
      <c r="E249" s="8">
        <v>3992629.48</v>
      </c>
      <c r="F249" s="54">
        <f t="shared" si="8"/>
        <v>5095270.5199999996</v>
      </c>
      <c r="G249" s="55">
        <f t="shared" si="9"/>
        <v>0.43933466257331177</v>
      </c>
      <c r="H249" s="9"/>
    </row>
    <row r="250" spans="1:8" x14ac:dyDescent="0.25">
      <c r="A250" s="73" t="s">
        <v>476</v>
      </c>
      <c r="B250" s="14" t="s">
        <v>361</v>
      </c>
      <c r="C250" s="15" t="s">
        <v>686</v>
      </c>
      <c r="D250" s="8">
        <v>6816520</v>
      </c>
      <c r="E250" s="8">
        <v>3123789.82</v>
      </c>
      <c r="F250" s="54">
        <f t="shared" si="8"/>
        <v>3692730.18</v>
      </c>
      <c r="G250" s="55">
        <f t="shared" si="9"/>
        <v>0.45826753534061365</v>
      </c>
      <c r="H250" s="9"/>
    </row>
    <row r="251" spans="1:8" ht="25.5" x14ac:dyDescent="0.25">
      <c r="A251" s="73" t="s">
        <v>478</v>
      </c>
      <c r="B251" s="14" t="s">
        <v>361</v>
      </c>
      <c r="C251" s="15" t="s">
        <v>687</v>
      </c>
      <c r="D251" s="8">
        <v>217780</v>
      </c>
      <c r="E251" s="8">
        <v>325</v>
      </c>
      <c r="F251" s="54">
        <f t="shared" si="8"/>
        <v>217455</v>
      </c>
      <c r="G251" s="55">
        <f t="shared" si="9"/>
        <v>1.4923317109009093E-3</v>
      </c>
      <c r="H251" s="9"/>
    </row>
    <row r="252" spans="1:8" ht="38.25" x14ac:dyDescent="0.25">
      <c r="A252" s="73" t="s">
        <v>480</v>
      </c>
      <c r="B252" s="14" t="s">
        <v>361</v>
      </c>
      <c r="C252" s="15" t="s">
        <v>688</v>
      </c>
      <c r="D252" s="8">
        <v>2053600</v>
      </c>
      <c r="E252" s="8">
        <v>868514.66</v>
      </c>
      <c r="F252" s="54">
        <f t="shared" si="8"/>
        <v>1185085.3399999999</v>
      </c>
      <c r="G252" s="55">
        <f t="shared" si="9"/>
        <v>0.42292299376704323</v>
      </c>
      <c r="H252" s="9"/>
    </row>
    <row r="253" spans="1:8" ht="25.5" x14ac:dyDescent="0.25">
      <c r="A253" s="73" t="s">
        <v>368</v>
      </c>
      <c r="B253" s="14" t="s">
        <v>361</v>
      </c>
      <c r="C253" s="15" t="s">
        <v>689</v>
      </c>
      <c r="D253" s="8">
        <v>8439700</v>
      </c>
      <c r="E253" s="8">
        <v>3681213.38</v>
      </c>
      <c r="F253" s="54">
        <f t="shared" si="8"/>
        <v>4758486.62</v>
      </c>
      <c r="G253" s="55">
        <f t="shared" si="9"/>
        <v>0.43617822671421969</v>
      </c>
      <c r="H253" s="9"/>
    </row>
    <row r="254" spans="1:8" ht="25.5" x14ac:dyDescent="0.25">
      <c r="A254" s="73" t="s">
        <v>370</v>
      </c>
      <c r="B254" s="14" t="s">
        <v>361</v>
      </c>
      <c r="C254" s="15" t="s">
        <v>690</v>
      </c>
      <c r="D254" s="8">
        <v>6322100</v>
      </c>
      <c r="E254" s="8">
        <v>2892215.02</v>
      </c>
      <c r="F254" s="54">
        <f t="shared" si="8"/>
        <v>3429884.98</v>
      </c>
      <c r="G254" s="55">
        <f t="shared" si="9"/>
        <v>0.45747694911500925</v>
      </c>
      <c r="H254" s="9"/>
    </row>
    <row r="255" spans="1:8" ht="38.25" x14ac:dyDescent="0.25">
      <c r="A255" s="73" t="s">
        <v>372</v>
      </c>
      <c r="B255" s="14" t="s">
        <v>361</v>
      </c>
      <c r="C255" s="15" t="s">
        <v>691</v>
      </c>
      <c r="D255" s="8">
        <v>209200</v>
      </c>
      <c r="E255" s="8">
        <v>32479.5</v>
      </c>
      <c r="F255" s="54">
        <f t="shared" si="8"/>
        <v>176720.5</v>
      </c>
      <c r="G255" s="55">
        <f t="shared" si="9"/>
        <v>0.1552557361376673</v>
      </c>
      <c r="H255" s="9"/>
    </row>
    <row r="256" spans="1:8" ht="38.25" x14ac:dyDescent="0.25">
      <c r="A256" s="73" t="s">
        <v>374</v>
      </c>
      <c r="B256" s="14" t="s">
        <v>361</v>
      </c>
      <c r="C256" s="15" t="s">
        <v>692</v>
      </c>
      <c r="D256" s="8">
        <v>1908400</v>
      </c>
      <c r="E256" s="8">
        <v>756518.86</v>
      </c>
      <c r="F256" s="54">
        <f t="shared" si="8"/>
        <v>1151881.1400000001</v>
      </c>
      <c r="G256" s="55">
        <f t="shared" si="9"/>
        <v>0.3964152483756026</v>
      </c>
      <c r="H256" s="9"/>
    </row>
    <row r="257" spans="1:8" ht="25.5" x14ac:dyDescent="0.25">
      <c r="A257" s="73" t="s">
        <v>378</v>
      </c>
      <c r="B257" s="14" t="s">
        <v>361</v>
      </c>
      <c r="C257" s="15" t="s">
        <v>693</v>
      </c>
      <c r="D257" s="8">
        <v>1789800</v>
      </c>
      <c r="E257" s="8">
        <v>734581.16</v>
      </c>
      <c r="F257" s="54">
        <f t="shared" si="8"/>
        <v>1055218.8399999999</v>
      </c>
      <c r="G257" s="55">
        <f t="shared" si="9"/>
        <v>0.41042639401050396</v>
      </c>
      <c r="H257" s="9"/>
    </row>
    <row r="258" spans="1:8" ht="25.5" x14ac:dyDescent="0.25">
      <c r="A258" s="73" t="s">
        <v>380</v>
      </c>
      <c r="B258" s="14" t="s">
        <v>361</v>
      </c>
      <c r="C258" s="15" t="s">
        <v>694</v>
      </c>
      <c r="D258" s="8">
        <v>1789800</v>
      </c>
      <c r="E258" s="8">
        <v>734581.16</v>
      </c>
      <c r="F258" s="54">
        <f t="shared" si="8"/>
        <v>1055218.8399999999</v>
      </c>
      <c r="G258" s="55">
        <f t="shared" si="9"/>
        <v>0.41042639401050396</v>
      </c>
      <c r="H258" s="9"/>
    </row>
    <row r="259" spans="1:8" x14ac:dyDescent="0.25">
      <c r="A259" s="73" t="s">
        <v>382</v>
      </c>
      <c r="B259" s="14" t="s">
        <v>361</v>
      </c>
      <c r="C259" s="15" t="s">
        <v>695</v>
      </c>
      <c r="D259" s="8">
        <v>1789800</v>
      </c>
      <c r="E259" s="8">
        <v>734581.16</v>
      </c>
      <c r="F259" s="54">
        <f t="shared" si="8"/>
        <v>1055218.8399999999</v>
      </c>
      <c r="G259" s="55">
        <f t="shared" si="9"/>
        <v>0.41042639401050396</v>
      </c>
      <c r="H259" s="9"/>
    </row>
    <row r="260" spans="1:8" x14ac:dyDescent="0.25">
      <c r="A260" s="73" t="s">
        <v>400</v>
      </c>
      <c r="B260" s="14" t="s">
        <v>361</v>
      </c>
      <c r="C260" s="15" t="s">
        <v>696</v>
      </c>
      <c r="D260" s="8">
        <v>20000</v>
      </c>
      <c r="E260" s="8">
        <v>0</v>
      </c>
      <c r="F260" s="54">
        <f t="shared" si="8"/>
        <v>20000</v>
      </c>
      <c r="G260" s="55">
        <f t="shared" si="9"/>
        <v>0</v>
      </c>
      <c r="H260" s="9"/>
    </row>
    <row r="261" spans="1:8" x14ac:dyDescent="0.25">
      <c r="A261" s="73" t="s">
        <v>637</v>
      </c>
      <c r="B261" s="14" t="s">
        <v>361</v>
      </c>
      <c r="C261" s="15" t="s">
        <v>697</v>
      </c>
      <c r="D261" s="8">
        <v>20000</v>
      </c>
      <c r="E261" s="8">
        <v>0</v>
      </c>
      <c r="F261" s="54">
        <f t="shared" si="8"/>
        <v>20000</v>
      </c>
      <c r="G261" s="55">
        <f t="shared" si="9"/>
        <v>0</v>
      </c>
      <c r="H261" s="9"/>
    </row>
    <row r="262" spans="1:8" x14ac:dyDescent="0.25">
      <c r="A262" s="73" t="s">
        <v>384</v>
      </c>
      <c r="B262" s="14" t="s">
        <v>361</v>
      </c>
      <c r="C262" s="15" t="s">
        <v>698</v>
      </c>
      <c r="D262" s="8">
        <v>21300</v>
      </c>
      <c r="E262" s="8">
        <v>3755.43</v>
      </c>
      <c r="F262" s="54">
        <f t="shared" si="8"/>
        <v>17544.57</v>
      </c>
      <c r="G262" s="55">
        <f t="shared" si="9"/>
        <v>0.17631126760563379</v>
      </c>
      <c r="H262" s="9"/>
    </row>
    <row r="263" spans="1:8" x14ac:dyDescent="0.25">
      <c r="A263" s="73" t="s">
        <v>386</v>
      </c>
      <c r="B263" s="14" t="s">
        <v>361</v>
      </c>
      <c r="C263" s="15" t="s">
        <v>699</v>
      </c>
      <c r="D263" s="8">
        <v>21300</v>
      </c>
      <c r="E263" s="8">
        <v>3755.43</v>
      </c>
      <c r="F263" s="54">
        <f t="shared" si="8"/>
        <v>17544.57</v>
      </c>
      <c r="G263" s="55">
        <f t="shared" si="9"/>
        <v>0.17631126760563379</v>
      </c>
      <c r="H263" s="9"/>
    </row>
    <row r="264" spans="1:8" ht="25.5" x14ac:dyDescent="0.25">
      <c r="A264" s="73" t="s">
        <v>388</v>
      </c>
      <c r="B264" s="14" t="s">
        <v>361</v>
      </c>
      <c r="C264" s="15" t="s">
        <v>700</v>
      </c>
      <c r="D264" s="8">
        <v>18456</v>
      </c>
      <c r="E264" s="8">
        <v>3195</v>
      </c>
      <c r="F264" s="54">
        <f t="shared" si="8"/>
        <v>15261</v>
      </c>
      <c r="G264" s="55">
        <f t="shared" si="9"/>
        <v>0.17311443433029908</v>
      </c>
      <c r="H264" s="9"/>
    </row>
    <row r="265" spans="1:8" x14ac:dyDescent="0.25">
      <c r="A265" s="73" t="s">
        <v>410</v>
      </c>
      <c r="B265" s="14" t="s">
        <v>361</v>
      </c>
      <c r="C265" s="15" t="s">
        <v>701</v>
      </c>
      <c r="D265" s="8">
        <v>2104</v>
      </c>
      <c r="E265" s="8">
        <v>435</v>
      </c>
      <c r="F265" s="54">
        <f t="shared" si="8"/>
        <v>1669</v>
      </c>
      <c r="G265" s="55">
        <f t="shared" si="9"/>
        <v>0.2067490494296578</v>
      </c>
      <c r="H265" s="9"/>
    </row>
    <row r="266" spans="1:8" x14ac:dyDescent="0.25">
      <c r="A266" s="73" t="s">
        <v>467</v>
      </c>
      <c r="B266" s="14" t="s">
        <v>361</v>
      </c>
      <c r="C266" s="15" t="s">
        <v>702</v>
      </c>
      <c r="D266" s="8">
        <v>740</v>
      </c>
      <c r="E266" s="8">
        <v>125.43</v>
      </c>
      <c r="F266" s="54">
        <f t="shared" si="8"/>
        <v>614.56999999999994</v>
      </c>
      <c r="G266" s="55">
        <f t="shared" si="9"/>
        <v>0.16950000000000001</v>
      </c>
      <c r="H266" s="9"/>
    </row>
    <row r="267" spans="1:8" x14ac:dyDescent="0.25">
      <c r="A267" s="90" t="s">
        <v>703</v>
      </c>
      <c r="B267" s="61" t="s">
        <v>361</v>
      </c>
      <c r="C267" s="62" t="s">
        <v>704</v>
      </c>
      <c r="D267" s="63">
        <v>69428932</v>
      </c>
      <c r="E267" s="63">
        <v>29681338.399999999</v>
      </c>
      <c r="F267" s="52">
        <f t="shared" si="8"/>
        <v>39747593.600000001</v>
      </c>
      <c r="G267" s="53">
        <f t="shared" si="9"/>
        <v>0.42750676908007168</v>
      </c>
      <c r="H267" s="9"/>
    </row>
    <row r="268" spans="1:8" x14ac:dyDescent="0.25">
      <c r="A268" s="73" t="s">
        <v>705</v>
      </c>
      <c r="B268" s="14" t="s">
        <v>361</v>
      </c>
      <c r="C268" s="15" t="s">
        <v>706</v>
      </c>
      <c r="D268" s="8">
        <v>9065700</v>
      </c>
      <c r="E268" s="8">
        <v>4035945.73</v>
      </c>
      <c r="F268" s="54">
        <f t="shared" si="8"/>
        <v>5029754.2699999996</v>
      </c>
      <c r="G268" s="55">
        <f t="shared" si="9"/>
        <v>0.44518853811619619</v>
      </c>
      <c r="H268" s="9"/>
    </row>
    <row r="269" spans="1:8" x14ac:dyDescent="0.25">
      <c r="A269" s="73" t="s">
        <v>400</v>
      </c>
      <c r="B269" s="14" t="s">
        <v>361</v>
      </c>
      <c r="C269" s="15" t="s">
        <v>707</v>
      </c>
      <c r="D269" s="8">
        <v>9065700</v>
      </c>
      <c r="E269" s="8">
        <v>4035945.73</v>
      </c>
      <c r="F269" s="54">
        <f t="shared" ref="F269:F324" si="10">D269-E269</f>
        <v>5029754.2699999996</v>
      </c>
      <c r="G269" s="55">
        <f t="shared" ref="G269:G324" si="11">E269/D269</f>
        <v>0.44518853811619619</v>
      </c>
      <c r="H269" s="9"/>
    </row>
    <row r="270" spans="1:8" x14ac:dyDescent="0.25">
      <c r="A270" s="73" t="s">
        <v>708</v>
      </c>
      <c r="B270" s="14" t="s">
        <v>361</v>
      </c>
      <c r="C270" s="15" t="s">
        <v>709</v>
      </c>
      <c r="D270" s="8">
        <v>9065700</v>
      </c>
      <c r="E270" s="8">
        <v>4035945.73</v>
      </c>
      <c r="F270" s="54">
        <f t="shared" si="10"/>
        <v>5029754.2699999996</v>
      </c>
      <c r="G270" s="55">
        <f t="shared" si="11"/>
        <v>0.44518853811619619</v>
      </c>
      <c r="H270" s="9"/>
    </row>
    <row r="271" spans="1:8" x14ac:dyDescent="0.25">
      <c r="A271" s="73" t="s">
        <v>710</v>
      </c>
      <c r="B271" s="14" t="s">
        <v>361</v>
      </c>
      <c r="C271" s="15" t="s">
        <v>711</v>
      </c>
      <c r="D271" s="8">
        <v>9065700</v>
      </c>
      <c r="E271" s="8">
        <v>4035945.73</v>
      </c>
      <c r="F271" s="54">
        <f t="shared" si="10"/>
        <v>5029754.2699999996</v>
      </c>
      <c r="G271" s="55">
        <f t="shared" si="11"/>
        <v>0.44518853811619619</v>
      </c>
      <c r="H271" s="9"/>
    </row>
    <row r="272" spans="1:8" x14ac:dyDescent="0.25">
      <c r="A272" s="73" t="s">
        <v>712</v>
      </c>
      <c r="B272" s="14" t="s">
        <v>361</v>
      </c>
      <c r="C272" s="15" t="s">
        <v>713</v>
      </c>
      <c r="D272" s="8">
        <v>10695724</v>
      </c>
      <c r="E272" s="8">
        <v>6738442.7999999998</v>
      </c>
      <c r="F272" s="54">
        <f t="shared" si="10"/>
        <v>3957281.2</v>
      </c>
      <c r="G272" s="55">
        <f t="shared" si="11"/>
        <v>0.63001277893857399</v>
      </c>
      <c r="H272" s="9"/>
    </row>
    <row r="273" spans="1:8" x14ac:dyDescent="0.25">
      <c r="A273" s="73" t="s">
        <v>400</v>
      </c>
      <c r="B273" s="14" t="s">
        <v>361</v>
      </c>
      <c r="C273" s="15" t="s">
        <v>714</v>
      </c>
      <c r="D273" s="8">
        <v>9890224</v>
      </c>
      <c r="E273" s="8">
        <v>6473307.0099999998</v>
      </c>
      <c r="F273" s="54">
        <f t="shared" si="10"/>
        <v>3416916.99</v>
      </c>
      <c r="G273" s="55">
        <f t="shared" si="11"/>
        <v>0.65451571268759934</v>
      </c>
      <c r="H273" s="9"/>
    </row>
    <row r="274" spans="1:8" x14ac:dyDescent="0.25">
      <c r="A274" s="73" t="s">
        <v>708</v>
      </c>
      <c r="B274" s="14" t="s">
        <v>361</v>
      </c>
      <c r="C274" s="15" t="s">
        <v>715</v>
      </c>
      <c r="D274" s="8">
        <v>6552232</v>
      </c>
      <c r="E274" s="8">
        <v>3135315.01</v>
      </c>
      <c r="F274" s="54">
        <f t="shared" si="10"/>
        <v>3416916.99</v>
      </c>
      <c r="G274" s="55">
        <f t="shared" si="11"/>
        <v>0.47851098831665295</v>
      </c>
      <c r="H274" s="9"/>
    </row>
    <row r="275" spans="1:8" ht="25.5" x14ac:dyDescent="0.25">
      <c r="A275" s="73" t="s">
        <v>716</v>
      </c>
      <c r="B275" s="14" t="s">
        <v>361</v>
      </c>
      <c r="C275" s="15" t="s">
        <v>717</v>
      </c>
      <c r="D275" s="8">
        <v>6552232</v>
      </c>
      <c r="E275" s="8">
        <v>3135315.01</v>
      </c>
      <c r="F275" s="54">
        <f t="shared" si="10"/>
        <v>3416916.99</v>
      </c>
      <c r="G275" s="55">
        <f t="shared" si="11"/>
        <v>0.47851098831665295</v>
      </c>
      <c r="H275" s="9"/>
    </row>
    <row r="276" spans="1:8" ht="25.5" x14ac:dyDescent="0.25">
      <c r="A276" s="73" t="s">
        <v>402</v>
      </c>
      <c r="B276" s="14" t="s">
        <v>361</v>
      </c>
      <c r="C276" s="15" t="s">
        <v>718</v>
      </c>
      <c r="D276" s="8">
        <v>3337992</v>
      </c>
      <c r="E276" s="8">
        <v>3337992</v>
      </c>
      <c r="F276" s="54">
        <f t="shared" si="10"/>
        <v>0</v>
      </c>
      <c r="G276" s="55">
        <f t="shared" si="11"/>
        <v>1</v>
      </c>
      <c r="H276" s="9"/>
    </row>
    <row r="277" spans="1:8" ht="25.5" x14ac:dyDescent="0.25">
      <c r="A277" s="73" t="s">
        <v>404</v>
      </c>
      <c r="B277" s="14" t="s">
        <v>361</v>
      </c>
      <c r="C277" s="15" t="s">
        <v>719</v>
      </c>
      <c r="D277" s="8">
        <v>3337992</v>
      </c>
      <c r="E277" s="8">
        <v>3337992</v>
      </c>
      <c r="F277" s="54">
        <f t="shared" si="10"/>
        <v>0</v>
      </c>
      <c r="G277" s="55">
        <f t="shared" si="11"/>
        <v>1</v>
      </c>
      <c r="H277" s="9"/>
    </row>
    <row r="278" spans="1:8" ht="25.5" x14ac:dyDescent="0.25">
      <c r="A278" s="73" t="s">
        <v>453</v>
      </c>
      <c r="B278" s="14" t="s">
        <v>361</v>
      </c>
      <c r="C278" s="15" t="s">
        <v>720</v>
      </c>
      <c r="D278" s="8">
        <v>805500</v>
      </c>
      <c r="E278" s="8">
        <v>265135.78999999998</v>
      </c>
      <c r="F278" s="54">
        <f t="shared" si="10"/>
        <v>540364.21</v>
      </c>
      <c r="G278" s="55">
        <f t="shared" si="11"/>
        <v>0.32915678460583486</v>
      </c>
      <c r="H278" s="9"/>
    </row>
    <row r="279" spans="1:8" x14ac:dyDescent="0.25">
      <c r="A279" s="73" t="s">
        <v>581</v>
      </c>
      <c r="B279" s="14" t="s">
        <v>361</v>
      </c>
      <c r="C279" s="15" t="s">
        <v>721</v>
      </c>
      <c r="D279" s="8">
        <v>786700</v>
      </c>
      <c r="E279" s="8">
        <v>260452.79</v>
      </c>
      <c r="F279" s="54">
        <f t="shared" si="10"/>
        <v>526247.21</v>
      </c>
      <c r="G279" s="55">
        <f t="shared" si="11"/>
        <v>0.33107002669378416</v>
      </c>
      <c r="H279" s="9"/>
    </row>
    <row r="280" spans="1:8" x14ac:dyDescent="0.25">
      <c r="A280" s="73" t="s">
        <v>603</v>
      </c>
      <c r="B280" s="14" t="s">
        <v>361</v>
      </c>
      <c r="C280" s="15" t="s">
        <v>722</v>
      </c>
      <c r="D280" s="8">
        <v>786700</v>
      </c>
      <c r="E280" s="8">
        <v>260452.79</v>
      </c>
      <c r="F280" s="54">
        <f t="shared" si="10"/>
        <v>526247.21</v>
      </c>
      <c r="G280" s="55">
        <f t="shared" si="11"/>
        <v>0.33107002669378416</v>
      </c>
      <c r="H280" s="9"/>
    </row>
    <row r="281" spans="1:8" x14ac:dyDescent="0.25">
      <c r="A281" s="73" t="s">
        <v>533</v>
      </c>
      <c r="B281" s="14" t="s">
        <v>361</v>
      </c>
      <c r="C281" s="15" t="s">
        <v>723</v>
      </c>
      <c r="D281" s="8">
        <v>18800</v>
      </c>
      <c r="E281" s="8">
        <v>4683</v>
      </c>
      <c r="F281" s="54">
        <f t="shared" si="10"/>
        <v>14117</v>
      </c>
      <c r="G281" s="55">
        <f t="shared" si="11"/>
        <v>0.24909574468085105</v>
      </c>
      <c r="H281" s="9"/>
    </row>
    <row r="282" spans="1:8" x14ac:dyDescent="0.25">
      <c r="A282" s="73" t="s">
        <v>537</v>
      </c>
      <c r="B282" s="14" t="s">
        <v>361</v>
      </c>
      <c r="C282" s="15" t="s">
        <v>724</v>
      </c>
      <c r="D282" s="8">
        <v>18800</v>
      </c>
      <c r="E282" s="8">
        <v>4683</v>
      </c>
      <c r="F282" s="54">
        <f t="shared" si="10"/>
        <v>14117</v>
      </c>
      <c r="G282" s="55">
        <f t="shared" si="11"/>
        <v>0.24909574468085105</v>
      </c>
      <c r="H282" s="9"/>
    </row>
    <row r="283" spans="1:8" x14ac:dyDescent="0.25">
      <c r="A283" s="73" t="s">
        <v>725</v>
      </c>
      <c r="B283" s="14" t="s">
        <v>361</v>
      </c>
      <c r="C283" s="15" t="s">
        <v>726</v>
      </c>
      <c r="D283" s="8">
        <v>49667508</v>
      </c>
      <c r="E283" s="8">
        <v>18906949.870000001</v>
      </c>
      <c r="F283" s="54">
        <f t="shared" si="10"/>
        <v>30760558.129999999</v>
      </c>
      <c r="G283" s="55">
        <f t="shared" si="11"/>
        <v>0.38067039461693952</v>
      </c>
      <c r="H283" s="9"/>
    </row>
    <row r="284" spans="1:8" x14ac:dyDescent="0.25">
      <c r="A284" s="73" t="s">
        <v>400</v>
      </c>
      <c r="B284" s="14" t="s">
        <v>361</v>
      </c>
      <c r="C284" s="15" t="s">
        <v>727</v>
      </c>
      <c r="D284" s="8">
        <v>7144408</v>
      </c>
      <c r="E284" s="8">
        <v>6932276</v>
      </c>
      <c r="F284" s="54">
        <f t="shared" si="10"/>
        <v>212132</v>
      </c>
      <c r="G284" s="55">
        <f t="shared" si="11"/>
        <v>0.97030796673426267</v>
      </c>
      <c r="H284" s="9"/>
    </row>
    <row r="285" spans="1:8" x14ac:dyDescent="0.25">
      <c r="A285" s="73" t="s">
        <v>708</v>
      </c>
      <c r="B285" s="14" t="s">
        <v>361</v>
      </c>
      <c r="C285" s="15" t="s">
        <v>728</v>
      </c>
      <c r="D285" s="8">
        <v>887500</v>
      </c>
      <c r="E285" s="8">
        <v>675368</v>
      </c>
      <c r="F285" s="54">
        <f t="shared" si="10"/>
        <v>212132</v>
      </c>
      <c r="G285" s="55">
        <f t="shared" si="11"/>
        <v>0.76097802816901405</v>
      </c>
      <c r="H285" s="9"/>
    </row>
    <row r="286" spans="1:8" ht="25.5" x14ac:dyDescent="0.25">
      <c r="A286" s="73" t="s">
        <v>716</v>
      </c>
      <c r="B286" s="14" t="s">
        <v>361</v>
      </c>
      <c r="C286" s="15" t="s">
        <v>729</v>
      </c>
      <c r="D286" s="8">
        <v>887500</v>
      </c>
      <c r="E286" s="8">
        <v>675368</v>
      </c>
      <c r="F286" s="54">
        <f t="shared" si="10"/>
        <v>212132</v>
      </c>
      <c r="G286" s="55">
        <f t="shared" si="11"/>
        <v>0.76097802816901405</v>
      </c>
      <c r="H286" s="9"/>
    </row>
    <row r="287" spans="1:8" ht="25.5" x14ac:dyDescent="0.25">
      <c r="A287" s="73" t="s">
        <v>402</v>
      </c>
      <c r="B287" s="14" t="s">
        <v>361</v>
      </c>
      <c r="C287" s="15" t="s">
        <v>730</v>
      </c>
      <c r="D287" s="8">
        <v>6256908</v>
      </c>
      <c r="E287" s="8">
        <v>6256908</v>
      </c>
      <c r="F287" s="54">
        <f t="shared" si="10"/>
        <v>0</v>
      </c>
      <c r="G287" s="55">
        <f t="shared" si="11"/>
        <v>1</v>
      </c>
      <c r="H287" s="9"/>
    </row>
    <row r="288" spans="1:8" x14ac:dyDescent="0.25">
      <c r="A288" s="73" t="s">
        <v>731</v>
      </c>
      <c r="B288" s="14" t="s">
        <v>361</v>
      </c>
      <c r="C288" s="15" t="s">
        <v>732</v>
      </c>
      <c r="D288" s="8">
        <v>6256908</v>
      </c>
      <c r="E288" s="8">
        <v>6256908</v>
      </c>
      <c r="F288" s="54">
        <f t="shared" si="10"/>
        <v>0</v>
      </c>
      <c r="G288" s="55">
        <f t="shared" si="11"/>
        <v>1</v>
      </c>
      <c r="H288" s="9"/>
    </row>
    <row r="289" spans="1:8" ht="25.5" x14ac:dyDescent="0.25">
      <c r="A289" s="73" t="s">
        <v>551</v>
      </c>
      <c r="B289" s="14" t="s">
        <v>361</v>
      </c>
      <c r="C289" s="15" t="s">
        <v>733</v>
      </c>
      <c r="D289" s="8">
        <v>18167800</v>
      </c>
      <c r="E289" s="8">
        <v>11959673.869999999</v>
      </c>
      <c r="F289" s="54">
        <f t="shared" si="10"/>
        <v>6208126.1300000008</v>
      </c>
      <c r="G289" s="55">
        <f t="shared" si="11"/>
        <v>0.65828960413478788</v>
      </c>
      <c r="H289" s="9"/>
    </row>
    <row r="290" spans="1:8" x14ac:dyDescent="0.25">
      <c r="A290" s="73" t="s">
        <v>553</v>
      </c>
      <c r="B290" s="14" t="s">
        <v>361</v>
      </c>
      <c r="C290" s="15" t="s">
        <v>734</v>
      </c>
      <c r="D290" s="8">
        <v>18167800</v>
      </c>
      <c r="E290" s="8">
        <v>11959673.869999999</v>
      </c>
      <c r="F290" s="54">
        <f t="shared" si="10"/>
        <v>6208126.1300000008</v>
      </c>
      <c r="G290" s="55">
        <f t="shared" si="11"/>
        <v>0.65828960413478788</v>
      </c>
      <c r="H290" s="9"/>
    </row>
    <row r="291" spans="1:8" ht="38.25" x14ac:dyDescent="0.25">
      <c r="A291" s="73" t="s">
        <v>555</v>
      </c>
      <c r="B291" s="14" t="s">
        <v>361</v>
      </c>
      <c r="C291" s="15" t="s">
        <v>735</v>
      </c>
      <c r="D291" s="8">
        <v>18167800</v>
      </c>
      <c r="E291" s="8">
        <v>11959673.869999999</v>
      </c>
      <c r="F291" s="54">
        <f t="shared" si="10"/>
        <v>6208126.1300000008</v>
      </c>
      <c r="G291" s="55">
        <f t="shared" si="11"/>
        <v>0.65828960413478788</v>
      </c>
      <c r="H291" s="9"/>
    </row>
    <row r="292" spans="1:8" ht="25.5" x14ac:dyDescent="0.25">
      <c r="A292" s="73" t="s">
        <v>453</v>
      </c>
      <c r="B292" s="14" t="s">
        <v>361</v>
      </c>
      <c r="C292" s="15" t="s">
        <v>736</v>
      </c>
      <c r="D292" s="8">
        <v>24355300</v>
      </c>
      <c r="E292" s="8">
        <v>15000</v>
      </c>
      <c r="F292" s="54">
        <f t="shared" si="10"/>
        <v>24340300</v>
      </c>
      <c r="G292" s="55">
        <f t="shared" si="11"/>
        <v>6.1588237467820144E-4</v>
      </c>
      <c r="H292" s="9"/>
    </row>
    <row r="293" spans="1:8" x14ac:dyDescent="0.25">
      <c r="A293" s="73" t="s">
        <v>581</v>
      </c>
      <c r="B293" s="14" t="s">
        <v>361</v>
      </c>
      <c r="C293" s="15" t="s">
        <v>737</v>
      </c>
      <c r="D293" s="8">
        <v>3694100</v>
      </c>
      <c r="E293" s="8">
        <v>15000</v>
      </c>
      <c r="F293" s="54">
        <f t="shared" si="10"/>
        <v>3679100</v>
      </c>
      <c r="G293" s="55">
        <f t="shared" si="11"/>
        <v>4.0605289515714248E-3</v>
      </c>
      <c r="H293" s="9"/>
    </row>
    <row r="294" spans="1:8" x14ac:dyDescent="0.25">
      <c r="A294" s="73" t="s">
        <v>603</v>
      </c>
      <c r="B294" s="14" t="s">
        <v>361</v>
      </c>
      <c r="C294" s="15" t="s">
        <v>738</v>
      </c>
      <c r="D294" s="8">
        <v>3694100</v>
      </c>
      <c r="E294" s="8">
        <v>15000</v>
      </c>
      <c r="F294" s="54">
        <f t="shared" si="10"/>
        <v>3679100</v>
      </c>
      <c r="G294" s="55">
        <f t="shared" si="11"/>
        <v>4.0605289515714248E-3</v>
      </c>
      <c r="H294" s="9"/>
    </row>
    <row r="295" spans="1:8" x14ac:dyDescent="0.25">
      <c r="A295" s="73" t="s">
        <v>533</v>
      </c>
      <c r="B295" s="14" t="s">
        <v>361</v>
      </c>
      <c r="C295" s="15" t="s">
        <v>739</v>
      </c>
      <c r="D295" s="8">
        <v>20661200</v>
      </c>
      <c r="E295" s="8">
        <v>0</v>
      </c>
      <c r="F295" s="54">
        <f t="shared" si="10"/>
        <v>20661200</v>
      </c>
      <c r="G295" s="55">
        <f t="shared" si="11"/>
        <v>0</v>
      </c>
      <c r="H295" s="9"/>
    </row>
    <row r="296" spans="1:8" x14ac:dyDescent="0.25">
      <c r="A296" s="73" t="s">
        <v>537</v>
      </c>
      <c r="B296" s="14" t="s">
        <v>361</v>
      </c>
      <c r="C296" s="15" t="s">
        <v>740</v>
      </c>
      <c r="D296" s="8">
        <v>20661200</v>
      </c>
      <c r="E296" s="8">
        <v>0</v>
      </c>
      <c r="F296" s="54">
        <f t="shared" si="10"/>
        <v>20661200</v>
      </c>
      <c r="G296" s="55">
        <f t="shared" si="11"/>
        <v>0</v>
      </c>
      <c r="H296" s="9"/>
    </row>
    <row r="297" spans="1:8" x14ac:dyDescent="0.25">
      <c r="A297" s="90" t="s">
        <v>741</v>
      </c>
      <c r="B297" s="61" t="s">
        <v>361</v>
      </c>
      <c r="C297" s="62" t="s">
        <v>742</v>
      </c>
      <c r="D297" s="63">
        <v>63457565.439999998</v>
      </c>
      <c r="E297" s="63">
        <v>40144090.590000004</v>
      </c>
      <c r="F297" s="52">
        <f t="shared" si="10"/>
        <v>23313474.849999994</v>
      </c>
      <c r="G297" s="53">
        <f t="shared" si="11"/>
        <v>0.63261315355624215</v>
      </c>
      <c r="H297" s="9"/>
    </row>
    <row r="298" spans="1:8" x14ac:dyDescent="0.25">
      <c r="A298" s="73" t="s">
        <v>743</v>
      </c>
      <c r="B298" s="14" t="s">
        <v>361</v>
      </c>
      <c r="C298" s="15" t="s">
        <v>744</v>
      </c>
      <c r="D298" s="8">
        <v>63457565.439999998</v>
      </c>
      <c r="E298" s="8">
        <v>40144090.590000004</v>
      </c>
      <c r="F298" s="54">
        <f t="shared" si="10"/>
        <v>23313474.849999994</v>
      </c>
      <c r="G298" s="55">
        <f t="shared" si="11"/>
        <v>0.63261315355624215</v>
      </c>
      <c r="H298" s="9"/>
    </row>
    <row r="299" spans="1:8" ht="51" x14ac:dyDescent="0.25">
      <c r="A299" s="73" t="s">
        <v>366</v>
      </c>
      <c r="B299" s="14" t="s">
        <v>361</v>
      </c>
      <c r="C299" s="15" t="s">
        <v>745</v>
      </c>
      <c r="D299" s="8">
        <v>1300000</v>
      </c>
      <c r="E299" s="8">
        <v>599191.9</v>
      </c>
      <c r="F299" s="54">
        <f t="shared" si="10"/>
        <v>700808.1</v>
      </c>
      <c r="G299" s="55">
        <f t="shared" si="11"/>
        <v>0.46091684615384615</v>
      </c>
      <c r="H299" s="9"/>
    </row>
    <row r="300" spans="1:8" x14ac:dyDescent="0.25">
      <c r="A300" s="73" t="s">
        <v>474</v>
      </c>
      <c r="B300" s="14" t="s">
        <v>361</v>
      </c>
      <c r="C300" s="15" t="s">
        <v>746</v>
      </c>
      <c r="D300" s="8">
        <v>1300000</v>
      </c>
      <c r="E300" s="8">
        <v>599191.9</v>
      </c>
      <c r="F300" s="54">
        <f t="shared" si="10"/>
        <v>700808.1</v>
      </c>
      <c r="G300" s="55">
        <f t="shared" si="11"/>
        <v>0.46091684615384615</v>
      </c>
      <c r="H300" s="9"/>
    </row>
    <row r="301" spans="1:8" ht="38.25" x14ac:dyDescent="0.25">
      <c r="A301" s="73" t="s">
        <v>631</v>
      </c>
      <c r="B301" s="14" t="s">
        <v>361</v>
      </c>
      <c r="C301" s="15" t="s">
        <v>747</v>
      </c>
      <c r="D301" s="8">
        <v>1300000</v>
      </c>
      <c r="E301" s="8">
        <v>599191.9</v>
      </c>
      <c r="F301" s="54">
        <f t="shared" si="10"/>
        <v>700808.1</v>
      </c>
      <c r="G301" s="55">
        <f t="shared" si="11"/>
        <v>0.46091684615384615</v>
      </c>
      <c r="H301" s="9"/>
    </row>
    <row r="302" spans="1:8" ht="25.5" x14ac:dyDescent="0.25">
      <c r="A302" s="73" t="s">
        <v>378</v>
      </c>
      <c r="B302" s="14" t="s">
        <v>361</v>
      </c>
      <c r="C302" s="15" t="s">
        <v>748</v>
      </c>
      <c r="D302" s="8">
        <v>535644.55000000005</v>
      </c>
      <c r="E302" s="8">
        <v>236943.29</v>
      </c>
      <c r="F302" s="54">
        <f t="shared" si="10"/>
        <v>298701.26</v>
      </c>
      <c r="G302" s="55">
        <f t="shared" si="11"/>
        <v>0.44235172373171722</v>
      </c>
      <c r="H302" s="9"/>
    </row>
    <row r="303" spans="1:8" ht="25.5" x14ac:dyDescent="0.25">
      <c r="A303" s="73" t="s">
        <v>380</v>
      </c>
      <c r="B303" s="14" t="s">
        <v>361</v>
      </c>
      <c r="C303" s="15" t="s">
        <v>749</v>
      </c>
      <c r="D303" s="8">
        <v>535644.55000000005</v>
      </c>
      <c r="E303" s="8">
        <v>236943.29</v>
      </c>
      <c r="F303" s="54">
        <f t="shared" si="10"/>
        <v>298701.26</v>
      </c>
      <c r="G303" s="55">
        <f t="shared" si="11"/>
        <v>0.44235172373171722</v>
      </c>
      <c r="H303" s="9"/>
    </row>
    <row r="304" spans="1:8" x14ac:dyDescent="0.25">
      <c r="A304" s="73" t="s">
        <v>382</v>
      </c>
      <c r="B304" s="14" t="s">
        <v>361</v>
      </c>
      <c r="C304" s="15" t="s">
        <v>750</v>
      </c>
      <c r="D304" s="8">
        <v>535644.55000000005</v>
      </c>
      <c r="E304" s="8">
        <v>236943.29</v>
      </c>
      <c r="F304" s="54">
        <f t="shared" si="10"/>
        <v>298701.26</v>
      </c>
      <c r="G304" s="55">
        <f t="shared" si="11"/>
        <v>0.44235172373171722</v>
      </c>
      <c r="H304" s="9"/>
    </row>
    <row r="305" spans="1:8" x14ac:dyDescent="0.25">
      <c r="A305" s="73" t="s">
        <v>406</v>
      </c>
      <c r="B305" s="14" t="s">
        <v>361</v>
      </c>
      <c r="C305" s="15" t="s">
        <v>751</v>
      </c>
      <c r="D305" s="8">
        <v>158605</v>
      </c>
      <c r="E305" s="8">
        <v>158605</v>
      </c>
      <c r="F305" s="54">
        <f t="shared" si="10"/>
        <v>0</v>
      </c>
      <c r="G305" s="55">
        <f t="shared" si="11"/>
        <v>1</v>
      </c>
      <c r="H305" s="9"/>
    </row>
    <row r="306" spans="1:8" x14ac:dyDescent="0.25">
      <c r="A306" s="73" t="s">
        <v>321</v>
      </c>
      <c r="B306" s="14" t="s">
        <v>361</v>
      </c>
      <c r="C306" s="15" t="s">
        <v>752</v>
      </c>
      <c r="D306" s="8">
        <v>158605</v>
      </c>
      <c r="E306" s="8">
        <v>158605</v>
      </c>
      <c r="F306" s="54">
        <f t="shared" si="10"/>
        <v>0</v>
      </c>
      <c r="G306" s="55">
        <f t="shared" si="11"/>
        <v>1</v>
      </c>
      <c r="H306" s="9"/>
    </row>
    <row r="307" spans="1:8" ht="25.5" x14ac:dyDescent="0.25">
      <c r="A307" s="73" t="s">
        <v>453</v>
      </c>
      <c r="B307" s="14" t="s">
        <v>361</v>
      </c>
      <c r="C307" s="15" t="s">
        <v>753</v>
      </c>
      <c r="D307" s="8">
        <v>61463315.890000001</v>
      </c>
      <c r="E307" s="8">
        <v>39149350.399999999</v>
      </c>
      <c r="F307" s="54">
        <f t="shared" si="10"/>
        <v>22313965.490000002</v>
      </c>
      <c r="G307" s="55">
        <f t="shared" si="11"/>
        <v>0.63695474012604558</v>
      </c>
      <c r="H307" s="9"/>
    </row>
    <row r="308" spans="1:8" x14ac:dyDescent="0.25">
      <c r="A308" s="73" t="s">
        <v>533</v>
      </c>
      <c r="B308" s="14" t="s">
        <v>361</v>
      </c>
      <c r="C308" s="15" t="s">
        <v>754</v>
      </c>
      <c r="D308" s="8">
        <v>61463315.890000001</v>
      </c>
      <c r="E308" s="8">
        <v>39149350.399999999</v>
      </c>
      <c r="F308" s="54">
        <f t="shared" si="10"/>
        <v>22313965.490000002</v>
      </c>
      <c r="G308" s="55">
        <f t="shared" si="11"/>
        <v>0.63695474012604558</v>
      </c>
      <c r="H308" s="9"/>
    </row>
    <row r="309" spans="1:8" ht="51" x14ac:dyDescent="0.25">
      <c r="A309" s="73" t="s">
        <v>535</v>
      </c>
      <c r="B309" s="14" t="s">
        <v>361</v>
      </c>
      <c r="C309" s="15" t="s">
        <v>755</v>
      </c>
      <c r="D309" s="8">
        <v>58161206</v>
      </c>
      <c r="E309" s="8">
        <v>37100067.399999999</v>
      </c>
      <c r="F309" s="54">
        <f t="shared" si="10"/>
        <v>21061138.600000001</v>
      </c>
      <c r="G309" s="55">
        <f t="shared" si="11"/>
        <v>0.63788339258302174</v>
      </c>
      <c r="H309" s="9"/>
    </row>
    <row r="310" spans="1:8" x14ac:dyDescent="0.25">
      <c r="A310" s="73" t="s">
        <v>537</v>
      </c>
      <c r="B310" s="14" t="s">
        <v>361</v>
      </c>
      <c r="C310" s="15" t="s">
        <v>756</v>
      </c>
      <c r="D310" s="8">
        <v>3302109.89</v>
      </c>
      <c r="E310" s="8">
        <v>2049283</v>
      </c>
      <c r="F310" s="54">
        <f t="shared" si="10"/>
        <v>1252826.8900000001</v>
      </c>
      <c r="G310" s="55">
        <f t="shared" si="11"/>
        <v>0.62059806253146832</v>
      </c>
      <c r="H310" s="9"/>
    </row>
    <row r="311" spans="1:8" x14ac:dyDescent="0.25">
      <c r="A311" s="90" t="s">
        <v>757</v>
      </c>
      <c r="B311" s="61" t="s">
        <v>361</v>
      </c>
      <c r="C311" s="62" t="s">
        <v>758</v>
      </c>
      <c r="D311" s="63">
        <v>2790000</v>
      </c>
      <c r="E311" s="63">
        <v>2190000</v>
      </c>
      <c r="F311" s="52">
        <f t="shared" si="10"/>
        <v>600000</v>
      </c>
      <c r="G311" s="53">
        <f t="shared" si="11"/>
        <v>0.78494623655913975</v>
      </c>
      <c r="H311" s="9"/>
    </row>
    <row r="312" spans="1:8" x14ac:dyDescent="0.25">
      <c r="A312" s="73" t="s">
        <v>759</v>
      </c>
      <c r="B312" s="14" t="s">
        <v>361</v>
      </c>
      <c r="C312" s="15" t="s">
        <v>760</v>
      </c>
      <c r="D312" s="8">
        <v>2790000</v>
      </c>
      <c r="E312" s="8">
        <v>2190000</v>
      </c>
      <c r="F312" s="54">
        <f t="shared" si="10"/>
        <v>600000</v>
      </c>
      <c r="G312" s="55">
        <f t="shared" si="11"/>
        <v>0.78494623655913975</v>
      </c>
      <c r="H312" s="9"/>
    </row>
    <row r="313" spans="1:8" ht="25.5" x14ac:dyDescent="0.25">
      <c r="A313" s="73" t="s">
        <v>453</v>
      </c>
      <c r="B313" s="14" t="s">
        <v>361</v>
      </c>
      <c r="C313" s="15" t="s">
        <v>761</v>
      </c>
      <c r="D313" s="8">
        <v>2790000</v>
      </c>
      <c r="E313" s="8">
        <v>2190000</v>
      </c>
      <c r="F313" s="54">
        <f t="shared" si="10"/>
        <v>600000</v>
      </c>
      <c r="G313" s="55">
        <f t="shared" si="11"/>
        <v>0.78494623655913975</v>
      </c>
      <c r="H313" s="9"/>
    </row>
    <row r="314" spans="1:8" x14ac:dyDescent="0.25">
      <c r="A314" s="73" t="s">
        <v>533</v>
      </c>
      <c r="B314" s="14" t="s">
        <v>361</v>
      </c>
      <c r="C314" s="15" t="s">
        <v>762</v>
      </c>
      <c r="D314" s="8">
        <v>2790000</v>
      </c>
      <c r="E314" s="8">
        <v>2190000</v>
      </c>
      <c r="F314" s="54">
        <f t="shared" si="10"/>
        <v>600000</v>
      </c>
      <c r="G314" s="55">
        <f t="shared" si="11"/>
        <v>0.78494623655913975</v>
      </c>
      <c r="H314" s="9"/>
    </row>
    <row r="315" spans="1:8" ht="51" x14ac:dyDescent="0.25">
      <c r="A315" s="73" t="s">
        <v>535</v>
      </c>
      <c r="B315" s="14" t="s">
        <v>361</v>
      </c>
      <c r="C315" s="15" t="s">
        <v>763</v>
      </c>
      <c r="D315" s="8">
        <v>2790000</v>
      </c>
      <c r="E315" s="8">
        <v>2190000</v>
      </c>
      <c r="F315" s="54">
        <f t="shared" si="10"/>
        <v>600000</v>
      </c>
      <c r="G315" s="55">
        <f t="shared" si="11"/>
        <v>0.78494623655913975</v>
      </c>
      <c r="H315" s="9"/>
    </row>
    <row r="316" spans="1:8" ht="25.5" x14ac:dyDescent="0.25">
      <c r="A316" s="90" t="s">
        <v>764</v>
      </c>
      <c r="B316" s="61" t="s">
        <v>361</v>
      </c>
      <c r="C316" s="62" t="s">
        <v>765</v>
      </c>
      <c r="D316" s="63">
        <v>7041400</v>
      </c>
      <c r="E316" s="63">
        <v>1008020.53</v>
      </c>
      <c r="F316" s="52">
        <f t="shared" si="10"/>
        <v>6033379.4699999997</v>
      </c>
      <c r="G316" s="53">
        <f t="shared" si="11"/>
        <v>0.1431562657994149</v>
      </c>
      <c r="H316" s="9"/>
    </row>
    <row r="317" spans="1:8" ht="25.5" x14ac:dyDescent="0.25">
      <c r="A317" s="73" t="s">
        <v>766</v>
      </c>
      <c r="B317" s="14" t="s">
        <v>361</v>
      </c>
      <c r="C317" s="15" t="s">
        <v>767</v>
      </c>
      <c r="D317" s="8">
        <v>7041400</v>
      </c>
      <c r="E317" s="8">
        <v>1008020.53</v>
      </c>
      <c r="F317" s="54">
        <f t="shared" si="10"/>
        <v>6033379.4699999997</v>
      </c>
      <c r="G317" s="55">
        <f t="shared" si="11"/>
        <v>0.1431562657994149</v>
      </c>
      <c r="H317" s="9"/>
    </row>
    <row r="318" spans="1:8" x14ac:dyDescent="0.25">
      <c r="A318" s="73" t="s">
        <v>768</v>
      </c>
      <c r="B318" s="14" t="s">
        <v>361</v>
      </c>
      <c r="C318" s="15" t="s">
        <v>769</v>
      </c>
      <c r="D318" s="8">
        <v>7041400</v>
      </c>
      <c r="E318" s="8">
        <v>1008020.53</v>
      </c>
      <c r="F318" s="54">
        <f t="shared" si="10"/>
        <v>6033379.4699999997</v>
      </c>
      <c r="G318" s="55">
        <f t="shared" si="11"/>
        <v>0.1431562657994149</v>
      </c>
      <c r="H318" s="9"/>
    </row>
    <row r="319" spans="1:8" x14ac:dyDescent="0.25">
      <c r="A319" s="73" t="s">
        <v>770</v>
      </c>
      <c r="B319" s="14" t="s">
        <v>361</v>
      </c>
      <c r="C319" s="15" t="s">
        <v>771</v>
      </c>
      <c r="D319" s="8">
        <v>7041400</v>
      </c>
      <c r="E319" s="8">
        <v>1008020.53</v>
      </c>
      <c r="F319" s="54">
        <f t="shared" si="10"/>
        <v>6033379.4699999997</v>
      </c>
      <c r="G319" s="55">
        <f t="shared" si="11"/>
        <v>0.1431562657994149</v>
      </c>
      <c r="H319" s="9"/>
    </row>
    <row r="320" spans="1:8" ht="38.25" x14ac:dyDescent="0.25">
      <c r="A320" s="90" t="s">
        <v>772</v>
      </c>
      <c r="B320" s="61" t="s">
        <v>361</v>
      </c>
      <c r="C320" s="62" t="s">
        <v>773</v>
      </c>
      <c r="D320" s="63">
        <v>18843800</v>
      </c>
      <c r="E320" s="63">
        <v>9978300</v>
      </c>
      <c r="F320" s="52">
        <f t="shared" si="10"/>
        <v>8865500</v>
      </c>
      <c r="G320" s="53">
        <f t="shared" si="11"/>
        <v>0.52952695316231335</v>
      </c>
      <c r="H320" s="9"/>
    </row>
    <row r="321" spans="1:8" ht="38.25" x14ac:dyDescent="0.25">
      <c r="A321" s="73" t="s">
        <v>774</v>
      </c>
      <c r="B321" s="14" t="s">
        <v>361</v>
      </c>
      <c r="C321" s="15" t="s">
        <v>775</v>
      </c>
      <c r="D321" s="8">
        <v>18843800</v>
      </c>
      <c r="E321" s="8">
        <v>9978300</v>
      </c>
      <c r="F321" s="54">
        <f t="shared" si="10"/>
        <v>8865500</v>
      </c>
      <c r="G321" s="55">
        <f t="shared" si="11"/>
        <v>0.52952695316231335</v>
      </c>
      <c r="H321" s="9"/>
    </row>
    <row r="322" spans="1:8" x14ac:dyDescent="0.25">
      <c r="A322" s="73" t="s">
        <v>406</v>
      </c>
      <c r="B322" s="14" t="s">
        <v>361</v>
      </c>
      <c r="C322" s="15" t="s">
        <v>776</v>
      </c>
      <c r="D322" s="8">
        <v>18843800</v>
      </c>
      <c r="E322" s="8">
        <v>9978300</v>
      </c>
      <c r="F322" s="54">
        <f t="shared" si="10"/>
        <v>8865500</v>
      </c>
      <c r="G322" s="55">
        <f t="shared" si="11"/>
        <v>0.52952695316231335</v>
      </c>
      <c r="H322" s="9"/>
    </row>
    <row r="323" spans="1:8" x14ac:dyDescent="0.25">
      <c r="A323" s="73" t="s">
        <v>777</v>
      </c>
      <c r="B323" s="14" t="s">
        <v>361</v>
      </c>
      <c r="C323" s="15" t="s">
        <v>778</v>
      </c>
      <c r="D323" s="8">
        <v>18843800</v>
      </c>
      <c r="E323" s="8">
        <v>9978300</v>
      </c>
      <c r="F323" s="54">
        <f t="shared" si="10"/>
        <v>8865500</v>
      </c>
      <c r="G323" s="55">
        <f t="shared" si="11"/>
        <v>0.52952695316231335</v>
      </c>
      <c r="H323" s="9"/>
    </row>
    <row r="324" spans="1:8" ht="13.5" thickBot="1" x14ac:dyDescent="0.3">
      <c r="A324" s="73" t="s">
        <v>245</v>
      </c>
      <c r="B324" s="14" t="s">
        <v>361</v>
      </c>
      <c r="C324" s="15" t="s">
        <v>779</v>
      </c>
      <c r="D324" s="8">
        <v>18843800</v>
      </c>
      <c r="E324" s="8">
        <v>9978300</v>
      </c>
      <c r="F324" s="54">
        <f t="shared" si="10"/>
        <v>8865500</v>
      </c>
      <c r="G324" s="55">
        <f t="shared" si="11"/>
        <v>0.52952695316231335</v>
      </c>
      <c r="H324" s="9"/>
    </row>
    <row r="325" spans="1:8" ht="12.95" customHeight="1" thickBot="1" x14ac:dyDescent="0.3">
      <c r="A325" s="74"/>
      <c r="B325" s="75"/>
      <c r="C325" s="75"/>
      <c r="D325" s="75"/>
      <c r="E325" s="75"/>
      <c r="F325" s="75"/>
      <c r="G325" s="75"/>
      <c r="H325" s="2"/>
    </row>
    <row r="326" spans="1:8" ht="31.5" customHeight="1" thickBot="1" x14ac:dyDescent="0.3">
      <c r="A326" s="76" t="s">
        <v>780</v>
      </c>
      <c r="B326" s="77">
        <v>450</v>
      </c>
      <c r="C326" s="78" t="s">
        <v>24</v>
      </c>
      <c r="D326" s="79">
        <v>-81264400</v>
      </c>
      <c r="E326" s="79">
        <v>17175614.850000001</v>
      </c>
      <c r="F326" s="54">
        <f t="shared" ref="F326" si="12">D326-E326</f>
        <v>-98440014.849999994</v>
      </c>
      <c r="G326" s="55">
        <f t="shared" ref="G326" si="13">E326/D326</f>
        <v>-0.21135472420887869</v>
      </c>
      <c r="H326" s="9"/>
    </row>
    <row r="327" spans="1:8" ht="12.95" customHeight="1" x14ac:dyDescent="0.25">
      <c r="A327" s="2"/>
      <c r="B327" s="80"/>
      <c r="C327" s="80"/>
      <c r="D327" s="16"/>
      <c r="E327" s="16"/>
      <c r="F327" s="16"/>
      <c r="G327" s="16"/>
      <c r="H327" s="2"/>
    </row>
    <row r="328" spans="1:8" ht="12.95" customHeight="1" x14ac:dyDescent="0.25">
      <c r="A328" s="5"/>
      <c r="B328" s="5"/>
      <c r="C328" s="5"/>
      <c r="D328" s="17"/>
      <c r="E328" s="17"/>
      <c r="F328" s="17"/>
      <c r="G328" s="17"/>
      <c r="H328" s="2"/>
    </row>
  </sheetData>
  <pageMargins left="0.19685039370078741" right="0" top="0" bottom="0" header="0" footer="0"/>
  <pageSetup paperSize="9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96" zoomScaleNormal="96" zoomScaleSheetLayoutView="70" zoomScalePageLayoutView="70" workbookViewId="0">
      <selection activeCell="G17" sqref="G17"/>
    </sheetView>
  </sheetViews>
  <sheetFormatPr defaultRowHeight="12.75" x14ac:dyDescent="0.25"/>
  <cols>
    <col min="1" max="1" width="51.5703125" style="3" customWidth="1"/>
    <col min="2" max="2" width="5" style="3" customWidth="1"/>
    <col min="3" max="3" width="29.140625" style="3" customWidth="1"/>
    <col min="4" max="4" width="18.42578125" style="3" customWidth="1"/>
    <col min="5" max="5" width="18.5703125" style="3" customWidth="1"/>
    <col min="6" max="6" width="16.85546875" style="3" customWidth="1"/>
    <col min="7" max="7" width="10.85546875" style="3" customWidth="1"/>
    <col min="8" max="8" width="9.7109375" style="3" customWidth="1"/>
    <col min="9" max="16384" width="9.140625" style="3"/>
  </cols>
  <sheetData>
    <row r="1" spans="1:8" ht="10.5" customHeight="1" x14ac:dyDescent="0.25">
      <c r="A1" s="65"/>
      <c r="B1" s="92"/>
      <c r="C1" s="66"/>
      <c r="D1" s="67"/>
      <c r="E1" s="2"/>
      <c r="F1" s="2"/>
      <c r="G1" s="2"/>
      <c r="H1" s="2"/>
    </row>
    <row r="2" spans="1:8" ht="14.1" customHeight="1" x14ac:dyDescent="0.25">
      <c r="A2" s="93" t="s">
        <v>781</v>
      </c>
      <c r="B2" s="94"/>
      <c r="C2" s="94"/>
      <c r="D2" s="6"/>
      <c r="E2" s="2"/>
      <c r="F2" s="2"/>
      <c r="G2" s="2"/>
      <c r="H2" s="2"/>
    </row>
    <row r="3" spans="1:8" ht="14.1" customHeight="1" x14ac:dyDescent="0.25">
      <c r="A3" s="95"/>
      <c r="B3" s="96"/>
      <c r="C3" s="97"/>
      <c r="D3" s="69"/>
      <c r="E3" s="70"/>
      <c r="F3" s="70"/>
      <c r="G3" s="70"/>
      <c r="H3" s="2"/>
    </row>
    <row r="4" spans="1:8" ht="38.25" x14ac:dyDescent="0.25">
      <c r="A4" s="81" t="s">
        <v>11</v>
      </c>
      <c r="B4" s="81" t="s">
        <v>824</v>
      </c>
      <c r="C4" s="41" t="s">
        <v>782</v>
      </c>
      <c r="D4" s="42" t="s">
        <v>13</v>
      </c>
      <c r="E4" s="43" t="s">
        <v>14</v>
      </c>
      <c r="F4" s="42" t="s">
        <v>825</v>
      </c>
      <c r="G4" s="42" t="s">
        <v>826</v>
      </c>
      <c r="H4" s="7"/>
    </row>
    <row r="5" spans="1:8" ht="11.45" customHeight="1" thickBot="1" x14ac:dyDescent="0.3">
      <c r="A5" s="91" t="s">
        <v>15</v>
      </c>
      <c r="B5" s="84" t="s">
        <v>16</v>
      </c>
      <c r="C5" s="84" t="s">
        <v>17</v>
      </c>
      <c r="D5" s="84" t="s">
        <v>18</v>
      </c>
      <c r="E5" s="84" t="s">
        <v>19</v>
      </c>
      <c r="F5" s="84" t="s">
        <v>20</v>
      </c>
      <c r="G5" s="84" t="s">
        <v>21</v>
      </c>
      <c r="H5" s="7"/>
    </row>
    <row r="6" spans="1:8" ht="38.25" customHeight="1" x14ac:dyDescent="0.25">
      <c r="A6" s="115" t="s">
        <v>783</v>
      </c>
      <c r="B6" s="116" t="s">
        <v>784</v>
      </c>
      <c r="C6" s="117" t="s">
        <v>24</v>
      </c>
      <c r="D6" s="63">
        <v>81264400</v>
      </c>
      <c r="E6" s="63">
        <v>-17175614.850000001</v>
      </c>
      <c r="F6" s="52">
        <f>D6-E6</f>
        <v>98440014.849999994</v>
      </c>
      <c r="G6" s="110">
        <f>E6/D6</f>
        <v>-0.21135472420887869</v>
      </c>
      <c r="H6" s="9"/>
    </row>
    <row r="7" spans="1:8" ht="19.5" customHeight="1" x14ac:dyDescent="0.25">
      <c r="A7" s="98" t="s">
        <v>785</v>
      </c>
      <c r="B7" s="11"/>
      <c r="C7" s="12"/>
      <c r="D7" s="12"/>
      <c r="E7" s="99"/>
      <c r="F7" s="111"/>
      <c r="G7" s="112"/>
      <c r="H7" s="9"/>
    </row>
    <row r="8" spans="1:8" ht="24.75" customHeight="1" x14ac:dyDescent="0.25">
      <c r="A8" s="100" t="s">
        <v>786</v>
      </c>
      <c r="B8" s="101" t="s">
        <v>787</v>
      </c>
      <c r="C8" s="102" t="s">
        <v>24</v>
      </c>
      <c r="D8" s="71">
        <v>49860000</v>
      </c>
      <c r="E8" s="71">
        <v>0</v>
      </c>
      <c r="F8" s="113">
        <f t="shared" ref="F8" si="0">D8-E8</f>
        <v>49860000</v>
      </c>
      <c r="G8" s="114">
        <v>0</v>
      </c>
      <c r="H8" s="9"/>
    </row>
    <row r="9" spans="1:8" ht="12.95" customHeight="1" x14ac:dyDescent="0.25">
      <c r="A9" s="104" t="s">
        <v>788</v>
      </c>
      <c r="B9" s="11"/>
      <c r="C9" s="12"/>
      <c r="D9" s="12"/>
      <c r="E9" s="12"/>
      <c r="F9" s="12"/>
      <c r="G9" s="12"/>
      <c r="H9" s="9"/>
    </row>
    <row r="10" spans="1:8" ht="25.5" x14ac:dyDescent="0.25">
      <c r="A10" s="105" t="s">
        <v>789</v>
      </c>
      <c r="B10" s="106" t="s">
        <v>787</v>
      </c>
      <c r="C10" s="107" t="s">
        <v>790</v>
      </c>
      <c r="D10" s="71">
        <v>49860000</v>
      </c>
      <c r="E10" s="71">
        <v>0</v>
      </c>
      <c r="F10" s="71">
        <v>0</v>
      </c>
      <c r="G10" s="103">
        <v>0</v>
      </c>
      <c r="H10" s="9"/>
    </row>
    <row r="11" spans="1:8" ht="25.5" x14ac:dyDescent="0.25">
      <c r="A11" s="105" t="s">
        <v>791</v>
      </c>
      <c r="B11" s="106" t="s">
        <v>787</v>
      </c>
      <c r="C11" s="107" t="s">
        <v>792</v>
      </c>
      <c r="D11" s="71">
        <v>49860000</v>
      </c>
      <c r="E11" s="71">
        <v>0</v>
      </c>
      <c r="F11" s="71">
        <v>0</v>
      </c>
      <c r="G11" s="71">
        <v>0</v>
      </c>
      <c r="H11" s="9"/>
    </row>
    <row r="12" spans="1:8" ht="38.25" x14ac:dyDescent="0.25">
      <c r="A12" s="105" t="s">
        <v>793</v>
      </c>
      <c r="B12" s="106" t="s">
        <v>787</v>
      </c>
      <c r="C12" s="107" t="s">
        <v>794</v>
      </c>
      <c r="D12" s="71">
        <v>49860000</v>
      </c>
      <c r="E12" s="71">
        <v>0</v>
      </c>
      <c r="F12" s="113">
        <f t="shared" ref="F12" si="1">D12-E12</f>
        <v>49860000</v>
      </c>
      <c r="G12" s="114">
        <f t="shared" ref="G12" si="2">E12/D12</f>
        <v>0</v>
      </c>
      <c r="H12" s="9"/>
    </row>
    <row r="13" spans="1:8" ht="24.75" customHeight="1" x14ac:dyDescent="0.25">
      <c r="A13" s="100" t="s">
        <v>795</v>
      </c>
      <c r="B13" s="101" t="s">
        <v>796</v>
      </c>
      <c r="C13" s="102" t="s">
        <v>24</v>
      </c>
      <c r="D13" s="71">
        <v>31404400</v>
      </c>
      <c r="E13" s="71">
        <v>-17175614.850000001</v>
      </c>
      <c r="F13" s="113">
        <f t="shared" ref="F13:F24" si="3">D13-E13</f>
        <v>48580014.850000001</v>
      </c>
      <c r="G13" s="114">
        <f t="shared" ref="G13:G24" si="4">E13/D13</f>
        <v>-0.54691746538701591</v>
      </c>
      <c r="H13" s="9"/>
    </row>
    <row r="14" spans="1:8" ht="25.5" x14ac:dyDescent="0.25">
      <c r="A14" s="105" t="s">
        <v>797</v>
      </c>
      <c r="B14" s="106" t="s">
        <v>796</v>
      </c>
      <c r="C14" s="107" t="s">
        <v>798</v>
      </c>
      <c r="D14" s="71">
        <v>31404400</v>
      </c>
      <c r="E14" s="71">
        <v>-17175614.850000001</v>
      </c>
      <c r="F14" s="113">
        <f t="shared" si="3"/>
        <v>48580014.850000001</v>
      </c>
      <c r="G14" s="114">
        <f t="shared" si="4"/>
        <v>-0.54691746538701591</v>
      </c>
      <c r="H14" s="9"/>
    </row>
    <row r="15" spans="1:8" ht="24.75" customHeight="1" x14ac:dyDescent="0.25">
      <c r="A15" s="100" t="s">
        <v>799</v>
      </c>
      <c r="B15" s="101" t="s">
        <v>800</v>
      </c>
      <c r="C15" s="102" t="s">
        <v>24</v>
      </c>
      <c r="D15" s="71">
        <v>-1964868653.8800001</v>
      </c>
      <c r="E15" s="71">
        <v>-1124991666.6700001</v>
      </c>
      <c r="F15" s="113">
        <f t="shared" si="3"/>
        <v>-839876987.21000004</v>
      </c>
      <c r="G15" s="114">
        <f t="shared" si="4"/>
        <v>0.57255311414760168</v>
      </c>
      <c r="H15" s="9"/>
    </row>
    <row r="16" spans="1:8" x14ac:dyDescent="0.25">
      <c r="A16" s="105" t="s">
        <v>801</v>
      </c>
      <c r="B16" s="106" t="s">
        <v>800</v>
      </c>
      <c r="C16" s="107" t="s">
        <v>802</v>
      </c>
      <c r="D16" s="71">
        <v>-1964868653.8800001</v>
      </c>
      <c r="E16" s="71">
        <v>-1124991666.6700001</v>
      </c>
      <c r="F16" s="113">
        <f t="shared" si="3"/>
        <v>-839876987.21000004</v>
      </c>
      <c r="G16" s="114">
        <f t="shared" si="4"/>
        <v>0.57255311414760168</v>
      </c>
      <c r="H16" s="9"/>
    </row>
    <row r="17" spans="1:8" x14ac:dyDescent="0.25">
      <c r="A17" s="105" t="s">
        <v>803</v>
      </c>
      <c r="B17" s="106" t="s">
        <v>800</v>
      </c>
      <c r="C17" s="107" t="s">
        <v>804</v>
      </c>
      <c r="D17" s="71">
        <v>-1964868653.8800001</v>
      </c>
      <c r="E17" s="71">
        <v>-1124991666.6700001</v>
      </c>
      <c r="F17" s="113">
        <f t="shared" si="3"/>
        <v>-839876987.21000004</v>
      </c>
      <c r="G17" s="114">
        <f t="shared" si="4"/>
        <v>0.57255311414760168</v>
      </c>
      <c r="H17" s="9"/>
    </row>
    <row r="18" spans="1:8" ht="25.5" x14ac:dyDescent="0.25">
      <c r="A18" s="105" t="s">
        <v>805</v>
      </c>
      <c r="B18" s="106" t="s">
        <v>800</v>
      </c>
      <c r="C18" s="107" t="s">
        <v>806</v>
      </c>
      <c r="D18" s="71">
        <v>-1964868653.8800001</v>
      </c>
      <c r="E18" s="71">
        <v>-1124991666.6700001</v>
      </c>
      <c r="F18" s="113">
        <f t="shared" si="3"/>
        <v>-839876987.21000004</v>
      </c>
      <c r="G18" s="114">
        <f t="shared" si="4"/>
        <v>0.57255311414760168</v>
      </c>
      <c r="H18" s="9"/>
    </row>
    <row r="19" spans="1:8" ht="25.5" x14ac:dyDescent="0.25">
      <c r="A19" s="105" t="s">
        <v>807</v>
      </c>
      <c r="B19" s="106" t="s">
        <v>800</v>
      </c>
      <c r="C19" s="107" t="s">
        <v>808</v>
      </c>
      <c r="D19" s="71">
        <v>-1964868653.8800001</v>
      </c>
      <c r="E19" s="71">
        <v>-1124991666.6700001</v>
      </c>
      <c r="F19" s="113">
        <f t="shared" si="3"/>
        <v>-839876987.21000004</v>
      </c>
      <c r="G19" s="114">
        <f t="shared" si="4"/>
        <v>0.57255311414760168</v>
      </c>
      <c r="H19" s="9"/>
    </row>
    <row r="20" spans="1:8" ht="24.75" customHeight="1" x14ac:dyDescent="0.25">
      <c r="A20" s="100" t="s">
        <v>809</v>
      </c>
      <c r="B20" s="101" t="s">
        <v>810</v>
      </c>
      <c r="C20" s="102" t="s">
        <v>24</v>
      </c>
      <c r="D20" s="71">
        <v>1996273053.8800001</v>
      </c>
      <c r="E20" s="71">
        <v>1107816051.8199999</v>
      </c>
      <c r="F20" s="113">
        <f t="shared" si="3"/>
        <v>888457002.06000018</v>
      </c>
      <c r="G20" s="114">
        <f t="shared" si="4"/>
        <v>0.55494214564827404</v>
      </c>
      <c r="H20" s="9"/>
    </row>
    <row r="21" spans="1:8" x14ac:dyDescent="0.25">
      <c r="A21" s="105" t="s">
        <v>811</v>
      </c>
      <c r="B21" s="106" t="s">
        <v>810</v>
      </c>
      <c r="C21" s="107" t="s">
        <v>812</v>
      </c>
      <c r="D21" s="71">
        <v>1996273053.8800001</v>
      </c>
      <c r="E21" s="71">
        <v>1107816051.8199999</v>
      </c>
      <c r="F21" s="113">
        <f t="shared" si="3"/>
        <v>888457002.06000018</v>
      </c>
      <c r="G21" s="114">
        <f t="shared" si="4"/>
        <v>0.55494214564827404</v>
      </c>
      <c r="H21" s="9"/>
    </row>
    <row r="22" spans="1:8" x14ac:dyDescent="0.25">
      <c r="A22" s="105" t="s">
        <v>813</v>
      </c>
      <c r="B22" s="106" t="s">
        <v>810</v>
      </c>
      <c r="C22" s="107" t="s">
        <v>814</v>
      </c>
      <c r="D22" s="71">
        <v>1996273053.8800001</v>
      </c>
      <c r="E22" s="71">
        <v>1107816051.8199999</v>
      </c>
      <c r="F22" s="113">
        <f t="shared" si="3"/>
        <v>888457002.06000018</v>
      </c>
      <c r="G22" s="114">
        <f t="shared" si="4"/>
        <v>0.55494214564827404</v>
      </c>
      <c r="H22" s="9"/>
    </row>
    <row r="23" spans="1:8" ht="25.5" x14ac:dyDescent="0.25">
      <c r="A23" s="105" t="s">
        <v>815</v>
      </c>
      <c r="B23" s="106" t="s">
        <v>810</v>
      </c>
      <c r="C23" s="107" t="s">
        <v>816</v>
      </c>
      <c r="D23" s="71">
        <v>1996273053.8800001</v>
      </c>
      <c r="E23" s="71">
        <v>1107816051.8199999</v>
      </c>
      <c r="F23" s="113">
        <f t="shared" si="3"/>
        <v>888457002.06000018</v>
      </c>
      <c r="G23" s="114">
        <f t="shared" si="4"/>
        <v>0.55494214564827404</v>
      </c>
      <c r="H23" s="9"/>
    </row>
    <row r="24" spans="1:8" ht="26.25" thickBot="1" x14ac:dyDescent="0.3">
      <c r="A24" s="105" t="s">
        <v>817</v>
      </c>
      <c r="B24" s="106" t="s">
        <v>810</v>
      </c>
      <c r="C24" s="107" t="s">
        <v>818</v>
      </c>
      <c r="D24" s="71">
        <v>1996273053.8800001</v>
      </c>
      <c r="E24" s="71">
        <v>1107816051.8199999</v>
      </c>
      <c r="F24" s="113">
        <f t="shared" si="3"/>
        <v>888457002.06000018</v>
      </c>
      <c r="G24" s="114">
        <f t="shared" si="4"/>
        <v>0.55494214564827404</v>
      </c>
      <c r="H24" s="9"/>
    </row>
    <row r="25" spans="1:8" ht="12.95" customHeight="1" x14ac:dyDescent="0.25">
      <c r="A25" s="108"/>
      <c r="B25" s="80"/>
      <c r="C25" s="80"/>
      <c r="D25" s="109"/>
      <c r="E25" s="109"/>
      <c r="F25" s="109"/>
      <c r="G25" s="109"/>
      <c r="H25" s="2"/>
    </row>
    <row r="26" spans="1:8" ht="12.95" customHeight="1" x14ac:dyDescent="0.25">
      <c r="A26" s="5"/>
      <c r="B26" s="5"/>
      <c r="C26" s="5"/>
      <c r="D26" s="17"/>
      <c r="E26" s="17"/>
      <c r="F26" s="17"/>
      <c r="G26" s="17"/>
      <c r="H26" s="2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ED19358-2445-45A0-B1CD-3190922337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2020-07-13T11:15:36Z</cp:lastPrinted>
  <dcterms:created xsi:type="dcterms:W3CDTF">2020-07-13T08:40:16Z</dcterms:created>
  <dcterms:modified xsi:type="dcterms:W3CDTF">2020-07-13T11:22:48Z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