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/>
  </bookViews>
  <sheets>
    <sheet name="2020 год" sheetId="2" r:id="rId1"/>
  </sheets>
  <definedNames>
    <definedName name="_xlnm.Print_Titles" localSheetId="0">'2020 год'!$13:$13</definedName>
    <definedName name="_xlnm.Print_Area" localSheetId="0">'2020 год'!$A$1:$L$37</definedName>
  </definedNames>
  <calcPr calcId="145621"/>
</workbook>
</file>

<file path=xl/calcChain.xml><?xml version="1.0" encoding="utf-8"?>
<calcChain xmlns="http://schemas.openxmlformats.org/spreadsheetml/2006/main">
  <c r="J16" i="2" l="1"/>
  <c r="K16" i="2" l="1"/>
  <c r="K15" i="2" s="1"/>
  <c r="L30" i="2" l="1"/>
  <c r="L34" i="2"/>
  <c r="L17" i="2"/>
  <c r="L19" i="2"/>
  <c r="L23" i="2"/>
  <c r="L25" i="2"/>
  <c r="K33" i="2"/>
  <c r="K32" i="2" s="1"/>
  <c r="K31" i="2" s="1"/>
  <c r="K29" i="2"/>
  <c r="K28" i="2" s="1"/>
  <c r="K27" i="2" s="1"/>
  <c r="K26" i="2" l="1"/>
  <c r="K14" i="2" l="1"/>
  <c r="J41" i="2" l="1"/>
  <c r="J38" i="2"/>
  <c r="J33" i="2"/>
  <c r="L33" i="2" s="1"/>
  <c r="J29" i="2"/>
  <c r="L29" i="2" s="1"/>
  <c r="J24" i="2"/>
  <c r="L24" i="2" s="1"/>
  <c r="J22" i="2"/>
  <c r="L22" i="2" s="1"/>
  <c r="J18" i="2"/>
  <c r="L18" i="2" s="1"/>
  <c r="L16" i="2"/>
  <c r="J28" i="2" l="1"/>
  <c r="L28" i="2" s="1"/>
  <c r="J32" i="2"/>
  <c r="L32" i="2" s="1"/>
  <c r="J37" i="2"/>
  <c r="J15" i="2"/>
  <c r="L15" i="2" s="1"/>
  <c r="J21" i="2"/>
  <c r="L21" i="2" s="1"/>
  <c r="J20" i="2"/>
  <c r="L20" i="2" s="1"/>
  <c r="J40" i="2"/>
  <c r="J27" i="2" l="1"/>
  <c r="L27" i="2" s="1"/>
  <c r="J36" i="2"/>
  <c r="J35" i="2" s="1"/>
  <c r="J31" i="2"/>
  <c r="L31" i="2" s="1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<sst xmlns="http://schemas.openxmlformats.org/spreadsheetml/2006/main" count="78" uniqueCount="44">
  <si>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</si>
  <si>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</si>
  <si>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</si>
  <si>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</si>
  <si>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</si>
  <si>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</si>
  <si>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</si>
  <si>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</si>
  <si>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</si>
  <si>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</si>
  <si>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</si>
  <si>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</si>
  <si>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</si>
  <si>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</si>
  <si>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</si>
  <si>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</si>
  <si>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</si>
  <si>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</si>
  <si>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</si>
  <si>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</si>
  <si>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</si>
  <si>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</si>
  <si>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</si>
  <si>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</si>
  <si>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</si>
  <si>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</si>
  <si>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</si>
  <si>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</si>
  <si>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</si>
  <si>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</si>
  <si>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</si>
  <si>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</si>
  <si>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</si>
  <si>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</si>
  <si>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</si>
  <si>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</si>
  <si>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</si>
  <si>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</si>
  <si>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</si>
  <si>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2020 ГОД</t>
  </si>
  <si>
    <t>от 20 декабря 2019 года № 6-41/455</t>
  </si>
  <si>
    <t>Изменение</t>
  </si>
  <si>
    <t>Приложение 4</t>
  </si>
  <si>
    <t>от 23 июня 2020 года № 6-45/492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</si>
</sst>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  <numFmt numFmtId="169" formatCode="#,##0.0_ ;\-#,##0.0\ 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68" fontId="2" fillId="0" borderId="11" xfId="0" applyNumberFormat="1" applyFont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16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J7" sqref="J1:K1048576"/>
    </sheetView>
  </sheetViews>
  <sheetFormatPr defaultRowHeight="15.75" x14ac:dyDescent="0.2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2.6640625" style="80" customWidth="1"/>
    <col min="10" max="10" width="20.83203125" style="12" hidden="1" customWidth="1"/>
    <col min="11" max="11" width="21" style="18" hidden="1" customWidth="1"/>
    <col min="12" max="12" width="26.1640625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">
      <c r="I1" s="96" t="s">
        <v>42</v>
      </c>
      <c r="J1" s="96"/>
      <c r="K1" s="96"/>
      <c r="L1" s="96"/>
    </row>
    <row r="2" spans="1:15" x14ac:dyDescent="0.2">
      <c r="I2" s="96" t="s">
        <v>37</v>
      </c>
      <c r="J2" s="96"/>
      <c r="K2" s="96"/>
      <c r="L2" s="96"/>
    </row>
    <row r="3" spans="1:15" x14ac:dyDescent="0.2">
      <c r="I3" s="96" t="s">
        <v>43</v>
      </c>
      <c r="J3" s="96"/>
      <c r="K3" s="96"/>
      <c r="L3" s="96"/>
    </row>
    <row r="4" spans="1:15" ht="16.5" customHeight="1" x14ac:dyDescent="0.2">
      <c r="C4" s="90"/>
      <c r="D4" s="90"/>
      <c r="E4" s="90"/>
      <c r="F4" s="90"/>
      <c r="G4" s="90"/>
      <c r="H4" s="90"/>
      <c r="J4" s="98" t="s">
        <v>38</v>
      </c>
      <c r="K4" s="98"/>
      <c r="L4" s="98"/>
    </row>
    <row r="5" spans="1:15" x14ac:dyDescent="0.2">
      <c r="C5" s="90"/>
      <c r="D5" s="90"/>
      <c r="E5" s="90"/>
      <c r="F5" s="90"/>
      <c r="G5" s="90"/>
      <c r="H5" s="90"/>
      <c r="I5" s="98" t="s">
        <v>37</v>
      </c>
      <c r="J5" s="98"/>
      <c r="K5" s="98"/>
      <c r="L5" s="98"/>
    </row>
    <row r="6" spans="1:15" x14ac:dyDescent="0.2">
      <c r="C6" s="90"/>
      <c r="D6" s="90"/>
      <c r="E6" s="90"/>
      <c r="F6" s="90"/>
      <c r="G6" s="90"/>
      <c r="H6" s="90"/>
      <c r="I6" s="98" t="s">
        <v>40</v>
      </c>
      <c r="J6" s="98"/>
      <c r="K6" s="98"/>
      <c r="L6" s="98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9" t="s">
        <v>24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5" x14ac:dyDescent="0.2">
      <c r="A10" s="99" t="s">
        <v>39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31.5" x14ac:dyDescent="0.2">
      <c r="A13" s="97" t="s">
        <v>29</v>
      </c>
      <c r="B13" s="97"/>
      <c r="C13" s="97"/>
      <c r="D13" s="97"/>
      <c r="E13" s="97"/>
      <c r="F13" s="97"/>
      <c r="G13" s="97"/>
      <c r="H13" s="97"/>
      <c r="I13" s="28" t="s">
        <v>36</v>
      </c>
      <c r="J13" s="91" t="s">
        <v>35</v>
      </c>
      <c r="K13" s="91" t="s">
        <v>41</v>
      </c>
      <c r="L13" s="91" t="s">
        <v>35</v>
      </c>
    </row>
    <row r="14" spans="1:15" s="1" customFormat="1" ht="31.5" x14ac:dyDescent="0.2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81264.399999999907</v>
      </c>
      <c r="K14" s="86">
        <f>SUM(K15+K26+K20+K35)</f>
        <v>0</v>
      </c>
      <c r="L14" s="93">
        <f>J14+K14</f>
        <v>81264.399999999907</v>
      </c>
    </row>
    <row r="15" spans="1:15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K16+K18</f>
        <v>0</v>
      </c>
      <c r="L15" s="93">
        <f t="shared" ref="L15:L34" si="0">J15+K15</f>
        <v>49860</v>
      </c>
    </row>
    <row r="16" spans="1:15" x14ac:dyDescent="0.2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0</v>
      </c>
      <c r="L16" s="94">
        <f t="shared" si="0"/>
        <v>49860</v>
      </c>
    </row>
    <row r="17" spans="1:232" ht="32.25" customHeight="1" x14ac:dyDescent="0.2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95">
        <v>0</v>
      </c>
      <c r="L17" s="94">
        <f t="shared" si="0"/>
        <v>49860</v>
      </c>
    </row>
    <row r="18" spans="1:232" ht="31.5" hidden="1" x14ac:dyDescent="0.2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91"/>
      <c r="L18" s="92">
        <f t="shared" si="0"/>
        <v>0</v>
      </c>
    </row>
    <row r="19" spans="1:232" ht="31.5" hidden="1" x14ac:dyDescent="0.2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91"/>
      <c r="L19" s="92">
        <f t="shared" si="0"/>
        <v>0</v>
      </c>
    </row>
    <row r="20" spans="1:232" s="5" customFormat="1" ht="36.75" hidden="1" customHeight="1" x14ac:dyDescent="0.2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91"/>
      <c r="L20" s="92">
        <f t="shared" si="0"/>
        <v>0</v>
      </c>
    </row>
    <row r="21" spans="1:232" s="5" customFormat="1" ht="31.5" hidden="1" x14ac:dyDescent="0.2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91"/>
      <c r="L21" s="92">
        <f t="shared" si="0"/>
        <v>0</v>
      </c>
    </row>
    <row r="22" spans="1:232" ht="31.5" hidden="1" x14ac:dyDescent="0.2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91"/>
      <c r="L22" s="92">
        <f t="shared" si="0"/>
        <v>0</v>
      </c>
    </row>
    <row r="23" spans="1:232" ht="31.5" hidden="1" x14ac:dyDescent="0.2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91"/>
      <c r="L23" s="92">
        <f t="shared" si="0"/>
        <v>0</v>
      </c>
    </row>
    <row r="24" spans="1:232" ht="31.5" hidden="1" x14ac:dyDescent="0.2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91"/>
      <c r="L24" s="92">
        <f t="shared" si="0"/>
        <v>0</v>
      </c>
    </row>
    <row r="25" spans="1:232" ht="31.5" hidden="1" x14ac:dyDescent="0.2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91"/>
      <c r="L25" s="92">
        <f t="shared" si="0"/>
        <v>0</v>
      </c>
    </row>
    <row r="26" spans="1:232" s="22" customFormat="1" x14ac:dyDescent="0.2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31404.399999999907</v>
      </c>
      <c r="K26" s="86">
        <f>K27+K31</f>
        <v>0</v>
      </c>
      <c r="L26" s="93">
        <f t="shared" si="0"/>
        <v>31404.399999999907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K29" si="1">J28</f>
        <v>-1938521.1</v>
      </c>
      <c r="K27" s="85">
        <f t="shared" si="1"/>
        <v>-26347.599999999999</v>
      </c>
      <c r="L27" s="94">
        <f t="shared" si="0"/>
        <v>-1964868.7000000002</v>
      </c>
      <c r="M27" s="51"/>
    </row>
    <row r="28" spans="1:232" x14ac:dyDescent="0.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-1938521.1</v>
      </c>
      <c r="K28" s="85">
        <f t="shared" si="1"/>
        <v>-26347.599999999999</v>
      </c>
      <c r="L28" s="94">
        <f t="shared" si="0"/>
        <v>-1964868.7000000002</v>
      </c>
      <c r="M28" s="51"/>
    </row>
    <row r="29" spans="1:232" x14ac:dyDescent="0.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-1938521.1</v>
      </c>
      <c r="K29" s="85">
        <f t="shared" si="1"/>
        <v>-26347.599999999999</v>
      </c>
      <c r="L29" s="94">
        <f t="shared" si="0"/>
        <v>-1964868.7000000002</v>
      </c>
      <c r="M29" s="51"/>
    </row>
    <row r="30" spans="1:232" x14ac:dyDescent="0.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-1938521.1</v>
      </c>
      <c r="K30" s="95">
        <v>-26347.599999999999</v>
      </c>
      <c r="L30" s="94">
        <f t="shared" si="0"/>
        <v>-1964868.7000000002</v>
      </c>
      <c r="M30" s="51"/>
    </row>
    <row r="31" spans="1:232" x14ac:dyDescent="0.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K33" si="2">J32</f>
        <v>1969925.5</v>
      </c>
      <c r="K31" s="85">
        <f t="shared" si="2"/>
        <v>26347.599999999999</v>
      </c>
      <c r="L31" s="94">
        <f t="shared" si="0"/>
        <v>1996273.1</v>
      </c>
      <c r="M31" s="51"/>
      <c r="N31" s="52"/>
      <c r="O31" s="52"/>
      <c r="P31" s="52"/>
    </row>
    <row r="32" spans="1:232" x14ac:dyDescent="0.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1969925.5</v>
      </c>
      <c r="K32" s="85">
        <f t="shared" si="2"/>
        <v>26347.599999999999</v>
      </c>
      <c r="L32" s="94">
        <f t="shared" si="0"/>
        <v>1996273.1</v>
      </c>
      <c r="M32" s="51"/>
      <c r="N32" s="52"/>
      <c r="O32" s="52"/>
      <c r="P32" s="52"/>
    </row>
    <row r="33" spans="1:16" x14ac:dyDescent="0.2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1969925.5</v>
      </c>
      <c r="K33" s="85">
        <f t="shared" si="2"/>
        <v>26347.599999999999</v>
      </c>
      <c r="L33" s="94">
        <f t="shared" si="0"/>
        <v>1996273.1</v>
      </c>
      <c r="M33" s="51"/>
      <c r="N33" s="52"/>
      <c r="O33" s="52"/>
      <c r="P33" s="52"/>
    </row>
    <row r="34" spans="1:16" x14ac:dyDescent="0.2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1969925.5</v>
      </c>
      <c r="K34" s="95">
        <v>26347.599999999999</v>
      </c>
      <c r="L34" s="94">
        <f t="shared" si="0"/>
        <v>1996273.1</v>
      </c>
      <c r="M34" s="51"/>
      <c r="N34" s="52"/>
      <c r="O34" s="52"/>
      <c r="P34" s="52"/>
    </row>
    <row r="35" spans="1:16" s="1" customFormat="1" hidden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91"/>
      <c r="L35" s="51"/>
      <c r="M35" s="49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91"/>
      <c r="L36" s="55"/>
      <c r="M36" s="49"/>
    </row>
    <row r="37" spans="1:16" s="1" customFormat="1" ht="17.25" hidden="1" customHeight="1" x14ac:dyDescent="0.2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91"/>
      <c r="L37" s="55"/>
      <c r="M37" s="49"/>
    </row>
    <row r="38" spans="1:16" ht="78.75" hidden="1" x14ac:dyDescent="0.2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91"/>
      <c r="L38" s="55"/>
      <c r="M38" s="50"/>
    </row>
    <row r="39" spans="1:16" ht="78.75" hidden="1" x14ac:dyDescent="0.2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91"/>
      <c r="L39" s="13"/>
      <c r="M39" s="51"/>
      <c r="N39" s="51"/>
    </row>
    <row r="40" spans="1:16" s="1" customFormat="1" ht="31.5" hidden="1" x14ac:dyDescent="0.2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K40" s="91"/>
      <c r="L40" s="31"/>
    </row>
    <row r="41" spans="1:16" s="1" customFormat="1" ht="31.5" hidden="1" x14ac:dyDescent="0.2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  <c r="K41" s="91"/>
    </row>
    <row r="42" spans="1:16" s="1" customFormat="1" ht="31.5" hidden="1" x14ac:dyDescent="0.2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  <c r="K42" s="91"/>
    </row>
    <row r="43" spans="1:16" x14ac:dyDescent="0.25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 x14ac:dyDescent="0.25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 x14ac:dyDescent="0.25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 x14ac:dyDescent="0.25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 x14ac:dyDescent="0.25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 x14ac:dyDescent="0.25">
      <c r="A48" s="67"/>
      <c r="I48" s="70"/>
      <c r="J48" s="78"/>
    </row>
    <row r="49" spans="1:10" x14ac:dyDescent="0.25">
      <c r="A49" s="67"/>
      <c r="I49" s="70"/>
      <c r="J49" s="78"/>
    </row>
    <row r="50" spans="1:10" x14ac:dyDescent="0.25">
      <c r="A50" s="67"/>
      <c r="I50" s="79"/>
      <c r="J50" s="26"/>
    </row>
    <row r="51" spans="1:10" x14ac:dyDescent="0.25">
      <c r="A51" s="67"/>
      <c r="J51" s="81"/>
    </row>
    <row r="52" spans="1:10" x14ac:dyDescent="0.25">
      <c r="A52" s="67"/>
      <c r="J52" s="82"/>
    </row>
    <row r="53" spans="1:10" x14ac:dyDescent="0.25">
      <c r="A53" s="67"/>
      <c r="J53" s="25"/>
    </row>
    <row r="54" spans="1:10" x14ac:dyDescent="0.25">
      <c r="A54" s="67"/>
      <c r="J54" s="25"/>
    </row>
    <row r="55" spans="1:10" x14ac:dyDescent="0.25">
      <c r="A55" s="67"/>
      <c r="J55" s="69"/>
    </row>
    <row r="56" spans="1:10" x14ac:dyDescent="0.25">
      <c r="A56" s="67"/>
      <c r="J56" s="69"/>
    </row>
    <row r="57" spans="1:10" x14ac:dyDescent="0.25">
      <c r="A57" s="67"/>
      <c r="J57" s="69"/>
    </row>
    <row r="58" spans="1:10" x14ac:dyDescent="0.25">
      <c r="A58" s="67"/>
      <c r="J58" s="69"/>
    </row>
    <row r="59" spans="1:10" x14ac:dyDescent="0.25">
      <c r="A59" s="67"/>
      <c r="J59" s="69"/>
    </row>
    <row r="60" spans="1:10" x14ac:dyDescent="0.25">
      <c r="A60" s="67"/>
      <c r="J60" s="69"/>
    </row>
    <row r="61" spans="1:10" x14ac:dyDescent="0.25">
      <c r="A61" s="67"/>
      <c r="J61" s="69"/>
    </row>
    <row r="62" spans="1:10" x14ac:dyDescent="0.25">
      <c r="A62" s="67"/>
      <c r="J62" s="69"/>
    </row>
    <row r="63" spans="1:10" x14ac:dyDescent="0.25">
      <c r="A63" s="67"/>
      <c r="J63" s="69"/>
    </row>
    <row r="64" spans="1:10" x14ac:dyDescent="0.25">
      <c r="A64" s="67"/>
      <c r="J64" s="69"/>
    </row>
    <row r="65" spans="1:10" x14ac:dyDescent="0.25">
      <c r="A65" s="67"/>
      <c r="J65" s="69"/>
    </row>
    <row r="66" spans="1:10" x14ac:dyDescent="0.25">
      <c r="A66" s="67"/>
      <c r="J66" s="69"/>
    </row>
    <row r="67" spans="1:10" x14ac:dyDescent="0.25">
      <c r="A67" s="67"/>
      <c r="J67" s="69"/>
    </row>
    <row r="68" spans="1:10" x14ac:dyDescent="0.25">
      <c r="A68" s="67"/>
    </row>
    <row r="69" spans="1:10" x14ac:dyDescent="0.25">
      <c r="A69" s="67"/>
    </row>
    <row r="70" spans="1:10" x14ac:dyDescent="0.25">
      <c r="A70" s="67"/>
    </row>
    <row r="71" spans="1:10" x14ac:dyDescent="0.25">
      <c r="A71" s="67"/>
    </row>
    <row r="72" spans="1:10" x14ac:dyDescent="0.25">
      <c r="A72" s="67"/>
    </row>
    <row r="73" spans="1:10" x14ac:dyDescent="0.25">
      <c r="A73" s="67"/>
    </row>
    <row r="74" spans="1:10" x14ac:dyDescent="0.25">
      <c r="A74" s="67"/>
    </row>
    <row r="75" spans="1:10" x14ac:dyDescent="0.25">
      <c r="A75" s="67"/>
    </row>
    <row r="76" spans="1:10" x14ac:dyDescent="0.25">
      <c r="A76" s="67"/>
    </row>
    <row r="77" spans="1:10" x14ac:dyDescent="0.25">
      <c r="A77" s="67"/>
    </row>
    <row r="78" spans="1:10" x14ac:dyDescent="0.25">
      <c r="A78" s="67"/>
    </row>
    <row r="79" spans="1:10" x14ac:dyDescent="0.25">
      <c r="A79" s="67"/>
    </row>
    <row r="80" spans="1:10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</sheetData>
  <mergeCells count="9">
    <mergeCell ref="I1:L1"/>
    <mergeCell ref="I2:L2"/>
    <mergeCell ref="I3:L3"/>
    <mergeCell ref="A13:H13"/>
    <mergeCell ref="J4:L4"/>
    <mergeCell ref="I5:L5"/>
    <mergeCell ref="A9:L9"/>
    <mergeCell ref="A10:L10"/>
    <mergeCell ref="I6:L6"/>
  </mergeCells>
  <printOptions horizontalCentered="1"/>
  <pageMargins left="0.7" right="0.7" top="0.75" bottom="0.75" header="0.3" footer="0.3"/>
  <pageSetup paperSize="9" scale="57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2020-02-17T09:12:02Z</cp:lastPrinted>
  <dcterms:created xsi:type="dcterms:W3CDTF">2004-09-24T06:05:19Z</dcterms:created>
  <dcterms:modified xsi:type="dcterms:W3CDTF">2020-06-26T05:54:26Z</dcterms:modified>
</cp:coreProperties>
</file>