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940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2">Источники!$1:$5</definedName>
    <definedName name="_xlnm.Print_Titles" localSheetId="1">Расходы!$1:$5</definedName>
    <definedName name="_xlnm.Print_Area" localSheetId="0">Доходы!$A$1:$G$176</definedName>
    <definedName name="_xlnm.Print_Area" localSheetId="2">Источники!$A$1:$G$30</definedName>
    <definedName name="_xlnm.Print_Area" localSheetId="1">Расходы!$A$1:$G$324</definedName>
  </definedNames>
  <calcPr calcId="145621"/>
</workbook>
</file>

<file path=xl/calcChain.xml><?xml version="1.0" encoding="utf-8"?>
<calcChain xmlns="http://schemas.openxmlformats.org/spreadsheetml/2006/main">
  <c r="F25" i="4" l="1"/>
  <c r="G25" i="4" s="1"/>
  <c r="F26" i="4"/>
  <c r="G26" i="4"/>
  <c r="F27" i="4"/>
  <c r="G27" i="4"/>
  <c r="F28" i="4"/>
  <c r="G28" i="4"/>
  <c r="F24" i="4"/>
  <c r="G24" i="4" s="1"/>
  <c r="G23" i="4"/>
  <c r="F23" i="4"/>
  <c r="G22" i="4"/>
  <c r="F22" i="4"/>
  <c r="G21" i="4"/>
  <c r="F21" i="4"/>
  <c r="F20" i="4"/>
  <c r="G20" i="4" s="1"/>
  <c r="F19" i="4"/>
  <c r="G19" i="4" s="1"/>
  <c r="G18" i="4"/>
  <c r="F18" i="4"/>
  <c r="G17" i="4"/>
  <c r="F17" i="4"/>
  <c r="G16" i="4"/>
  <c r="F16" i="4"/>
  <c r="G15" i="4"/>
  <c r="F15" i="4"/>
  <c r="G12" i="4"/>
  <c r="F12" i="4"/>
  <c r="F8" i="4"/>
  <c r="G6" i="4"/>
  <c r="F6" i="4"/>
  <c r="G322" i="3"/>
  <c r="F32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G12" i="3"/>
  <c r="F12" i="3"/>
  <c r="G11" i="3"/>
  <c r="F11" i="3"/>
  <c r="G10" i="3"/>
  <c r="F10" i="3"/>
  <c r="G9" i="3"/>
  <c r="F9" i="3"/>
  <c r="G8" i="3"/>
  <c r="F8" i="3"/>
  <c r="G6" i="3"/>
  <c r="F6" i="3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F36" i="2"/>
  <c r="G36" i="2"/>
  <c r="F37" i="2"/>
  <c r="G37" i="2"/>
  <c r="F38" i="2"/>
  <c r="G38" i="2"/>
  <c r="F39" i="2"/>
  <c r="G39" i="2"/>
  <c r="F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F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F94" i="2"/>
  <c r="G94" i="2"/>
  <c r="F95" i="2"/>
  <c r="G95" i="2"/>
  <c r="F96" i="2"/>
  <c r="G96" i="2"/>
  <c r="F97" i="2"/>
  <c r="F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G172" i="2"/>
  <c r="F173" i="2"/>
  <c r="G173" i="2"/>
  <c r="F174" i="2"/>
  <c r="G174" i="2"/>
  <c r="G19" i="2"/>
  <c r="F19" i="2"/>
  <c r="G18" i="2"/>
  <c r="F18" i="2"/>
  <c r="G17" i="2"/>
  <c r="F17" i="2"/>
  <c r="G16" i="2"/>
  <c r="F16" i="2"/>
  <c r="G15" i="2"/>
  <c r="F15" i="2"/>
  <c r="G13" i="2"/>
  <c r="F13" i="2"/>
</calcChain>
</file>

<file path=xl/sharedStrings.xml><?xml version="1.0" encoding="utf-8"?>
<sst xmlns="http://schemas.openxmlformats.org/spreadsheetml/2006/main" count="1556" uniqueCount="813">
  <si>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</si>
  <si>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</si>
  <si>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</si>
  <si>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</si>
  <si>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</si>
  <si>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</si>
  <si>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</si>
  <si>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</si>
  <si>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</si>
  <si>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</si>
  <si>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</si>
  <si>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</si>
  <si>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</si>
  <si>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</si>
  <si>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</si>
  <si>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</si>
  <si>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</si>
  <si>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</si>
  <si>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</si>
  <si>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</si>
  <si>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</si>
  <si>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</si>
  <si>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</si>
  <si>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</si>
  <si>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</si>
  <si>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</si>
  <si>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</si>
  <si>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</si>
  <si>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</si>
  <si>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</si>
  <si>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</si>
  <si>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</si>
  <si>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</si>
  <si>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</si>
  <si>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</si>
  <si>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</si>
  <si>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</si>
  <si>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</si>
  <si>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</si>
  <si>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</si>
  <si>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</si>
  <si>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</si>
  <si>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</si>
  <si>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</si>
  <si>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</si>
  <si>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</si>
  <si>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</si>
  <si>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</si>
  <si>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</si>
  <si>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</si>
  <si>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</si>
  <si>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</si>
  <si>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</si>
  <si>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</si>
  <si>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</si>
  <si>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</si>
  <si>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</si>
  <si>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</si>
  <si>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</si>
  <si>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</si>
  <si>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</si>
  <si>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</si>
  <si>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</si>
  <si>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</si>
  <si>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</si>
  <si>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</si>
  <si>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</si>
  <si>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</si>
  <si>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</si>
  <si>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</si>
  <si>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</si>
  <si>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</si>
  <si>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</si>
  <si>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</si>
  <si>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</si>
  <si>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</si>
  <si>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</si>
  <si>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</si>
  <si>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</si>
  <si>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</si>
  <si>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</si>
  <si>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</si>
  <si>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</si>
  <si>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</si>
  <si>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</si>
  <si>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</si>
  <si>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</si>
  <si>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</si>
  <si>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</si>
  <si>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</si>
  <si>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</si>
  <si>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</si>
  <si>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</si>
  <si>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</si>
  <si>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</si>
  <si>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</si>
  <si>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</si>
  <si>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</si>
  <si>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</si>
  <si>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</si>
  <si>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</si>
  <si>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</si>
  <si>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</si>
  <si>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</si>
  <si>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</si>
  <si>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</si>
  <si>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</si>
  <si>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</si>
  <si>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</si>
  <si>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</si>
  <si>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</si>
  <si>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</si>
  <si>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</si>
  <si>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</si>
  <si>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</si>
  <si>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</si>
  <si>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</si>
  <si>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</si>
  <si>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</si>
  <si>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</si>
  <si>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</si>
  <si>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</si>
  <si>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</si>
  <si>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</si>
  <si>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</si>
  <si>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</si>
  <si>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</si>
  <si>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</si>
  <si>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</si>
  <si>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</si>
  <si>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</si>
  <si>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</si>
  <si>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</si>
  <si>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</si>
  <si>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</si>
  <si>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</si>
  <si>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</si>
  <si>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</si>
  <si>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</si>
  <si>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</si>
  <si>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</si>
  <si>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</si>
  <si>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</si>
  <si>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</si>
  <si>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</si>
  <si>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</si>
  <si>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</si>
  <si>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</si>
  <si>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</si>
  <si>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</si>
  <si>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</si>
  <si>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</si>
  <si>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</si>
  <si>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</si>
  <si>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</si>
  <si>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</si>
  <si>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</si>
  <si>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</si>
  <si>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</si>
  <si>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</si>
  <si>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</si>
  <si>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</si>
  <si>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</si>
  <si>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</si>
  <si>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</si>
  <si>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</si>
  <si>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</si>
  <si>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</si>
  <si>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</si>
  <si>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</si>
  <si>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</si>
  <si>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</si>
  <si>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</si>
  <si>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</si>
  <si>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</si>
  <si>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</si>
  <si>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</si>
  <si>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</si>
  <si>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</si>
  <si>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</si>
  <si>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</si>
  <si>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</si>
  <si>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</si>
  <si>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</si>
  <si>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</si>
  <si>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</si>
  <si>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</si>
  <si>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</si>
  <si>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</si>
  <si>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</si>
  <si>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</si>
  <si>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</si>
  <si>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</si>
  <si>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</si>
  <si>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</si>
  <si>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</si>
  <si>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</si>
  <si>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</si>
  <si>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</si>
  <si>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</si>
  <si>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</si>
  <si>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</si>
  <si>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</si>
  <si>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</si>
  <si>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</si>
  <si>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</si>
  <si>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</si>
  <si>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</si>
  <si>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</si>
  <si>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</si>
  <si>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</si>
  <si>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</si>
  <si>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</si>
  <si>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</si>
  <si>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</si>
  <si>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</si>
  <si>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</si>
  <si>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</si>
  <si>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</si>
  <si>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</si>
  <si>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</si>
  <si>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</si>
  <si>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</si>
  <si>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</si>
  <si>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</si>
  <si>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</si>
  <si>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</si>
  <si>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</si>
  <si>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</si>
  <si>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</si>
  <si>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</si>
  <si>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</si>
  <si>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</si>
  <si>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</si>
  <si>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</si>
  <si>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</si>
  <si>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</si>
  <si>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</si>
  <si>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</si>
  <si>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</si>
  <si>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</si>
  <si>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</si>
  <si>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</si>
  <si>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</si>
  <si>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</si>
  <si>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</si>
  <si>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</si>
  <si>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</si>
  <si>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</si>
  <si>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</si>
  <si>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</si>
  <si>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</si>
  <si>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</si>
  <si>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</si>
  <si>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</si>
  <si>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</si>
  <si>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</si>
  <si>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</si>
  <si>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</si>
  <si>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</si>
  <si>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</si>
  <si>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</si>
  <si>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</si>
  <si>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</si>
  <si>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</si>
  <si>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</si>
  <si>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</si>
  <si>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</si>
  <si>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</si>
  <si>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</si>
  <si>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</si>
  <si>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</si>
  <si>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</si>
  <si>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</si>
  <si>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</si>
  <si>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</si>
  <si>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</si>
  <si>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</si>
  <si>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</si>
  <si>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</si>
  <si>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</si>
  <si>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</si>
  <si>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</si>
  <si>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</si>
  <si>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</si>
  <si>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</si>
  <si>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</si>
  <si>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</si>
  <si>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</si>
  <si>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</si>
  <si>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</si>
  <si>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</si>
  <si>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</si>
  <si>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</si>
  <si>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</si>
  <si>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</si>
  <si>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</si>
  <si>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</si>
  <si>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</si>
  <si>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</si>
  <si>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</si>
  <si>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</si>
  <si>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</si>
  <si>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</si>
  <si>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</si>
  <si>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</si>
  <si>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</si>
  <si>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</si>
  <si>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</si>
  <si>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</si>
  <si>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</si>
  <si>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</si>
  <si>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</si>
  <si>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</si>
  <si>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</si>
  <si>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</si>
  <si>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</si>
  <si>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</si>
  <si>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</si>
  <si>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</si>
  <si>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</si>
  <si>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</si>
  <si>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</si>
  <si>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</si>
  <si>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</si>
  <si>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</si>
  <si>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</si>
  <si>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</si>
  <si>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</si>
  <si>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</si>
  <si>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</si>
  <si>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</si>
  <si>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</si>
  <si>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</si>
  <si>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</si>
  <si>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</si>
  <si>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</si>
  <si>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</si>
  <si>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</si>
  <si>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</si>
  <si>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</si>
  <si>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</si>
  <si>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</si>
  <si>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</si>
  <si>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</si>
  <si>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</si>
  <si>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</si>
  <si>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</si>
  <si>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</si>
  <si>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</si>
  <si>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</si>
  <si>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</si>
  <si>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</si>
  <si>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</si>
  <si>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</si>
  <si>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</si>
  <si>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</si>
  <si>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</si>
  <si>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</si>
  <si>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</si>
  <si>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</si>
  <si>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</si>
  <si>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</si>
  <si>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</si>
  <si>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</si>
  <si>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</si>
  <si>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</si>
  <si>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</si>
  <si>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</si>
  <si>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</si>
  <si>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</si>
  <si>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</si>
  <si>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</si>
  <si>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</si>
  <si>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</si>
  <si>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</si>
  <si>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</si>
  <si>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</si>
  <si>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</si>
  <si>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</si>
  <si>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</si>
  <si>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</si>
  <si>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</si>
  <si>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</si>
  <si>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</si>
  <si>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</si>
  <si>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</si>
  <si>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</si>
  <si>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</si>
  <si>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</si>
  <si>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</si>
  <si>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</si>
  <si>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</si>
  <si>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</si>
  <si>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</si>
  <si>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</si>
  <si>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</si>
  <si>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</si>
  <si>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</si>
  <si>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</si>
  <si>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</si>
  <si>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</si>
  <si>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</si>
  <si>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</si>
  <si>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</si>
  <si>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</si>
  <si>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</si>
  <si>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</si>
  <si>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</si>
  <si>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</si>
  <si>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</si>
  <si>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</si>
  <si>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</si>
  <si>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</si>
  <si>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</si>
  <si>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</si>
  <si>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</si>
  <si>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</si>
  <si>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</si>
  <si>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</si>
  <si>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</si>
  <si>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</si>
  <si>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</si>
  <si>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</si>
  <si>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</si>
  <si>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</si>
  <si>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</si>
  <si>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</si>
  <si>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</si>
  <si>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</si>
  <si>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</si>
  <si>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</si>
  <si>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</si>
  <si>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</si>
  <si>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</si>
  <si>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</si>
  <si>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</si>
  <si>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</si>
  <si>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</si>
  <si>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</si>
  <si>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</si>
  <si>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</si>
  <si>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</si>
  <si>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</si>
  <si>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</si>
  <si>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</si>
  <si>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</si>
  <si>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</si>
  <si>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</si>
  <si>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</si>
  <si>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</si>
  <si>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</si>
  <si>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</si>
  <si>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</si>
  <si>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</si>
  <si>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</si>
  <si>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</si>
  <si>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</si>
  <si>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</si>
  <si>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</si>
  <si>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</si>
  <si>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</si>
  <si>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</si>
  <si>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</si>
  <si>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</si>
  <si>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</si>
  <si>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</si>
  <si>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</si>
  <si>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</si>
  <si>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</si>
  <si>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</si>
  <si>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</si>
  <si>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</si>
  <si>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</si>
  <si>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</si>
  <si>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000 0310 0000000000 500</t>
  </si>
  <si>
    <t xml:space="preserve"> 000 0310 0000000000 540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</si>
  <si>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</si>
  <si>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</si>
  <si>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</si>
  <si>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</si>
  <si>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</si>
  <si>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</si>
  <si>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</si>
  <si>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</si>
  <si>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</si>
  <si>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</si>
  <si>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</si>
  <si>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</si>
  <si>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</si>
  <si>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</si>
  <si>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</si>
  <si>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</si>
  <si>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</si>
  <si>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</si>
  <si>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</si>
  <si>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</si>
  <si>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</si>
  <si>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</si>
  <si>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</si>
  <si>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</si>
  <si>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</si>
  <si>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</si>
  <si>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</si>
  <si>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</si>
  <si>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</si>
  <si>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</si>
  <si>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</si>
  <si>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</si>
  <si>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</si>
  <si>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</si>
  <si>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</si>
  <si>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</si>
  <si>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</si>
  <si>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 Субсидии автономным учреждениям на иные цели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</si>
  <si>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</si>
  <si>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</si>
  <si>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</si>
  <si>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</si>
  <si>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</si>
  <si>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</si>
  <si>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</si>
  <si>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</si>
  <si>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</si>
  <si>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</si>
  <si>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</si>
  <si>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</si>
  <si>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</si>
  <si>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</si>
  <si>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</si>
  <si>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</si>
  <si>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</si>
  <si>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</si>
  <si>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</si>
  <si>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</si>
  <si>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</si>
  <si>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</si>
  <si>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</si>
  <si>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</si>
  <si>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</si>
  <si>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</si>
  <si>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</si>
  <si>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</si>
  <si>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</si>
  <si>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</si>
  <si>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</si>
  <si>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</si>
  <si>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</si>
  <si>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</si>
  <si>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000 0503 0000000000 400</t>
  </si>
  <si>
    <t xml:space="preserve"> 000 0503 0000000000 410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</si>
  <si>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</si>
  <si>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000 0503 0000000000 414</t>
  </si>
  <si>
    <t xml:space="preserve"> 000 0503 0000000000 500</t>
  </si>
  <si>
    <t xml:space="preserve">  Субсидии</t>
  </si>
  <si>
    <t xml:space="preserve"> 000 0503 0000000000 520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</si>
  <si>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</si>
  <si>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000 0503 0000000000 521</t>
  </si>
  <si>
    <t xml:space="preserve"> 000 0503 0000000000 540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</si>
  <si>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</si>
  <si>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</si>
  <si>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</si>
  <si>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</si>
  <si>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</si>
  <si>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</si>
  <si>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</si>
  <si>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</si>
  <si>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</si>
  <si>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</si>
  <si>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</si>
  <si>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</si>
  <si>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</si>
  <si>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</si>
  <si>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</si>
  <si>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</si>
  <si>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</si>
  <si>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</si>
  <si>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</si>
  <si>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</si>
  <si>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</si>
  <si>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</si>
  <si>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</si>
  <si>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</si>
  <si>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</si>
  <si>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</si>
  <si>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</si>
  <si>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</si>
  <si>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</si>
  <si>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</si>
  <si>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</si>
  <si>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</si>
  <si>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</si>
  <si>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</si>
  <si>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</si>
  <si>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</si>
  <si>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</si>
  <si>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</si>
  <si>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</si>
  <si>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</si>
  <si>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</si>
  <si>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</si>
  <si>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</si>
  <si>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</si>
  <si>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</si>
  <si>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</si>
  <si>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</si>
  <si>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</si>
  <si>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</si>
  <si>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</si>
  <si>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</si>
  <si>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</si>
  <si>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</si>
  <si>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</si>
  <si>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</si>
  <si>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</si>
  <si>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</si>
  <si>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</si>
  <si>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</si>
  <si>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</si>
  <si>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</si>
  <si>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</si>
  <si>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</si>
  <si>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</si>
  <si>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</si>
  <si>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</si>
  <si>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</si>
  <si>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</si>
  <si>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</si>
  <si>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</si>
  <si>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</si>
  <si>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</si>
  <si>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</si>
  <si>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</si>
  <si>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</si>
  <si>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</si>
  <si>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</si>
  <si>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</si>
  <si>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</si>
  <si>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</si>
  <si>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</si>
  <si>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</si>
  <si>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</si>
  <si>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</si>
  <si>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</si>
  <si>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</si>
  <si>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</si>
  <si>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</si>
  <si>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</si>
  <si>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</si>
  <si>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</si>
  <si>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</si>
  <si>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</si>
  <si>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</si>
  <si>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</si>
  <si>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</si>
  <si>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</si>
  <si>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</si>
  <si>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</si>
  <si>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</si>
  <si>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</si>
  <si>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</si>
  <si>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</si>
  <si>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</si>
  <si>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</si>
  <si>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</si>
  <si>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</si>
  <si>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</si>
  <si>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</si>
  <si>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</si>
  <si>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</si>
  <si>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</si>
  <si>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</si>
  <si>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</si>
  <si>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</si>
  <si>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</si>
  <si>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</si>
  <si>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</si>
  <si>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</si>
  <si>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</si>
  <si>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</si>
  <si>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</si>
  <si>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</si>
  <si>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</si>
  <si>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</si>
  <si>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</si>
  <si>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</si>
  <si>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</si>
  <si>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</si>
  <si>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</si>
  <si>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</si>
  <si>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</si>
  <si>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</si>
  <si>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</si>
  <si>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</si>
  <si>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</si>
  <si>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</si>
  <si>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</si>
  <si>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</si>
  <si>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</si>
  <si>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</si>
  <si>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</si>
  <si>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</si>
  <si>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</si>
  <si>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</si>
  <si>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</si>
  <si>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</si>
  <si>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</si>
  <si>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</si>
  <si>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</si>
  <si>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</si>
  <si>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</si>
  <si>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</si>
  <si>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</si>
  <si>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</si>
  <si>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</si>
  <si>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</si>
  <si>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</si>
  <si>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</si>
  <si>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</si>
  <si>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</si>
  <si>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</si>
  <si>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</si>
  <si>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</si>
  <si>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</si>
  <si>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</si>
  <si>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</si>
  <si>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</si>
  <si>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</si>
  <si>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</si>
  <si>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</si>
  <si>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</si>
  <si>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</si>
  <si>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</si>
  <si>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</si>
  <si>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</si>
  <si>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</si>
  <si>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</si>
  <si>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</si>
  <si>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</si>
  <si>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</si>
  <si>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</si>
  <si>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</si>
  <si>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</si>
  <si>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</si>
  <si>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</si>
  <si>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</si>
  <si>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</si>
  <si>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</si>
  <si>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</si>
  <si>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</si>
  <si>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</si>
  <si>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</si>
  <si>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</si>
  <si>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</si>
  <si>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</si>
  <si>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</si>
  <si>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</si>
  <si>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</si>
  <si>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</si>
  <si>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</si>
  <si>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</si>
  <si>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</si>
  <si>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</si>
  <si>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</si>
  <si>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</si>
  <si>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</si>
  <si>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</si>
  <si>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</si>
  <si>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</si>
  <si>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</si>
  <si>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</si>
  <si>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</si>
  <si>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</si>
  <si>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</si>
  <si>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</si>
  <si>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</si>
  <si>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</si>
  <si>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</si>
  <si>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</si>
  <si>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</si>
  <si>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</si>
  <si>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</si>
  <si>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</si>
  <si>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</si>
  <si>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</si>
  <si>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</si>
  <si>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</si>
  <si>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</si>
  <si>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</si>
  <si>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</si>
  <si>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</si>
  <si>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</si>
  <si>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</si>
  <si>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</si>
  <si>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</si>
  <si>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</si>
  <si>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</si>
  <si>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</si>
  <si>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</si>
  <si>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</si>
  <si>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</si>
  <si>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</si>
  <si>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</si>
  <si>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</si>
  <si>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</si>
  <si>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</si>
  <si>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</si>
  <si>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</si>
  <si>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</si>
  <si>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</si>
  <si>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</si>
  <si>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апреля  2020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</si>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</sst>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19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1" applyNumberFormat="1" applyFont="1" applyAlignment="1" applyProtection="1">
      <alignment horizontal="left" vertical="center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0" fontId="18" fillId="0" borderId="5" xfId="10" applyNumberFormat="1" applyFont="1" applyAlignment="1" applyProtection="1">
      <alignment vertical="center"/>
    </xf>
    <xf numFmtId="4" fontId="18" fillId="0" borderId="16" xfId="40" applyNumberFormat="1" applyFont="1" applyAlignment="1" applyProtection="1">
      <alignment horizontal="right" vertical="center" shrinkToFit="1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0" fontId="21" fillId="0" borderId="1" xfId="1" applyNumberFormat="1" applyFont="1" applyBorder="1" applyAlignment="1" applyProtection="1">
      <alignment horizontal="center" vertical="center"/>
    </xf>
    <xf numFmtId="0" fontId="20" fillId="0" borderId="1" xfId="172" applyNumberFormat="1" applyFont="1" applyAlignment="1" applyProtection="1">
      <alignment vertical="center"/>
    </xf>
    <xf numFmtId="0" fontId="18" fillId="0" borderId="1" xfId="11" applyNumberFormat="1" applyFont="1" applyBorder="1" applyAlignment="1" applyProtection="1">
      <alignment horizontal="left" vertical="center"/>
      <protection locked="0"/>
    </xf>
    <xf numFmtId="0" fontId="18" fillId="0" borderId="1" xfId="49" applyNumberFormat="1" applyFont="1" applyBorder="1" applyAlignment="1" applyProtection="1">
      <alignment horizontal="center" vertical="center"/>
      <protection locked="0"/>
    </xf>
    <xf numFmtId="49" fontId="18" fillId="0" borderId="1" xfId="28" applyNumberFormat="1" applyFont="1" applyBorder="1" applyAlignment="1" applyProtection="1">
      <alignment horizontal="right" vertical="center"/>
      <protection locked="0"/>
    </xf>
    <xf numFmtId="0" fontId="18" fillId="0" borderId="1" xfId="5" applyNumberFormat="1" applyFont="1" applyBorder="1" applyAlignment="1" applyProtection="1">
      <alignment vertical="center"/>
      <protection locked="0"/>
    </xf>
    <xf numFmtId="49" fontId="22" fillId="0" borderId="6" xfId="15" applyNumberFormat="1" applyFont="1" applyBorder="1" applyAlignment="1" applyProtection="1">
      <alignment horizontal="right" vertical="center"/>
    </xf>
    <xf numFmtId="49" fontId="22" fillId="0" borderId="7" xfId="47" applyNumberFormat="1" applyFont="1" applyBorder="1" applyAlignment="1" applyProtection="1">
      <alignment horizontal="center" vertical="center"/>
    </xf>
    <xf numFmtId="0" fontId="18" fillId="0" borderId="1" xfId="18" applyNumberFormat="1" applyFont="1" applyBorder="1" applyAlignment="1" applyProtection="1">
      <alignment vertical="center"/>
      <protection locked="0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8" fillId="0" borderId="1" xfId="31" applyNumberFormat="1" applyFont="1" applyBorder="1" applyAlignment="1" applyProtection="1">
      <alignment horizontal="right" vertical="center"/>
      <protection locked="0"/>
    </xf>
    <xf numFmtId="0" fontId="22" fillId="0" borderId="6" xfId="41" applyNumberFormat="1" applyFont="1" applyBorder="1" applyAlignment="1" applyProtection="1">
      <alignment horizontal="right" vertical="center"/>
    </xf>
    <xf numFmtId="14" fontId="23" fillId="0" borderId="9" xfId="51" applyNumberFormat="1" applyFont="1" applyBorder="1" applyAlignment="1" applyProtection="1">
      <alignment horizontal="center" vertical="center"/>
    </xf>
    <xf numFmtId="0" fontId="22" fillId="2" borderId="10" xfId="53" applyNumberFormat="1" applyFont="1" applyBorder="1" applyAlignment="1" applyProtection="1">
      <alignment horizontal="center" vertical="center"/>
    </xf>
    <xf numFmtId="0" fontId="22" fillId="0" borderId="1" xfId="11" applyNumberFormat="1" applyFont="1" applyBorder="1" applyAlignment="1" applyProtection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49" fontId="22" fillId="0" borderId="11" xfId="6" applyNumberFormat="1" applyFont="1" applyBorder="1" applyAlignment="1" applyProtection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49" fontId="22" fillId="0" borderId="9" xfId="16" applyNumberFormat="1" applyFont="1" applyBorder="1" applyAlignment="1" applyProtection="1">
      <alignment horizontal="center" vertical="center"/>
    </xf>
    <xf numFmtId="0" fontId="22" fillId="0" borderId="1" xfId="22" applyNumberFormat="1" applyFont="1" applyAlignment="1" applyProtection="1">
      <alignment horizontal="left" vertical="center"/>
    </xf>
    <xf numFmtId="49" fontId="22" fillId="0" borderId="13" xfId="25" applyNumberFormat="1" applyFont="1" applyBorder="1" applyAlignment="1" applyProtection="1">
      <alignment vertical="center"/>
    </xf>
    <xf numFmtId="0" fontId="22" fillId="0" borderId="1" xfId="31" applyNumberFormat="1" applyFont="1" applyBorder="1" applyAlignment="1" applyProtection="1">
      <alignment horizontal="right" vertical="center"/>
    </xf>
    <xf numFmtId="0" fontId="22" fillId="0" borderId="9" xfId="23" applyNumberFormat="1" applyFont="1" applyBorder="1" applyAlignment="1" applyProtection="1">
      <alignment horizontal="center" vertical="center"/>
    </xf>
    <xf numFmtId="49" fontId="22" fillId="0" borderId="1" xfId="27" applyNumberFormat="1" applyFont="1" applyBorder="1" applyAlignment="1" applyProtection="1">
      <alignment vertical="center"/>
    </xf>
    <xf numFmtId="49" fontId="22" fillId="0" borderId="14" xfId="17" applyNumberFormat="1" applyFont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49" fontId="18" fillId="0" borderId="16" xfId="35" applyFont="1" applyAlignment="1" applyProtection="1">
      <alignment horizontal="center" vertical="center" wrapText="1"/>
    </xf>
    <xf numFmtId="49" fontId="18" fillId="0" borderId="24" xfId="35" applyFont="1" applyBorder="1" applyAlignment="1" applyProtection="1">
      <alignment horizontal="center" vertical="center" wrapText="1"/>
    </xf>
    <xf numFmtId="49" fontId="18" fillId="0" borderId="24" xfId="3" applyNumberFormat="1" applyFont="1" applyBorder="1" applyAlignment="1" applyProtection="1">
      <alignment horizontal="center" vertical="center" wrapText="1"/>
    </xf>
    <xf numFmtId="49" fontId="18" fillId="0" borderId="24" xfId="43" applyNumberFormat="1" applyFont="1" applyBorder="1" applyAlignment="1" applyProtection="1">
      <alignment horizontal="center" vertical="center" wrapText="1"/>
    </xf>
    <xf numFmtId="4" fontId="17" fillId="4" borderId="19" xfId="0" applyNumberFormat="1" applyFont="1" applyFill="1" applyBorder="1" applyAlignment="1">
      <alignment vertical="center"/>
    </xf>
    <xf numFmtId="10" fontId="17" fillId="4" borderId="36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" fontId="17" fillId="5" borderId="16" xfId="0" applyNumberFormat="1" applyFont="1" applyFill="1" applyBorder="1" applyAlignment="1">
      <alignment horizontal="right" vertical="center"/>
    </xf>
    <xf numFmtId="10" fontId="17" fillId="5" borderId="16" xfId="0" applyNumberFormat="1" applyFont="1" applyFill="1" applyBorder="1" applyAlignment="1">
      <alignment horizontal="right" vertical="center"/>
    </xf>
    <xf numFmtId="4" fontId="18" fillId="6" borderId="16" xfId="0" applyNumberFormat="1" applyFont="1" applyFill="1" applyBorder="1" applyAlignment="1">
      <alignment horizontal="right" vertical="center"/>
    </xf>
    <xf numFmtId="10" fontId="18" fillId="6" borderId="16" xfId="0" applyNumberFormat="1" applyFont="1" applyFill="1" applyBorder="1" applyAlignment="1">
      <alignment horizontal="right" vertical="center"/>
    </xf>
    <xf numFmtId="0" fontId="17" fillId="4" borderId="17" xfId="37" applyNumberFormat="1" applyFont="1" applyFill="1" applyAlignment="1" applyProtection="1">
      <alignment horizontal="left" vertical="center" wrapText="1"/>
    </xf>
    <xf numFmtId="49" fontId="17" fillId="4" borderId="18" xfId="38" applyNumberFormat="1" applyFont="1" applyFill="1" applyAlignment="1" applyProtection="1">
      <alignment horizontal="center" vertical="center" wrapText="1"/>
    </xf>
    <xf numFmtId="49" fontId="17" fillId="4" borderId="19" xfId="39" applyNumberFormat="1" applyFont="1" applyFill="1" applyAlignment="1" applyProtection="1">
      <alignment horizontal="center" vertical="center"/>
    </xf>
    <xf numFmtId="4" fontId="17" fillId="4" borderId="19" xfId="40" applyNumberFormat="1" applyFont="1" applyFill="1" applyBorder="1" applyAlignment="1" applyProtection="1">
      <alignment horizontal="right" vertical="center" shrinkToFit="1"/>
    </xf>
    <xf numFmtId="0" fontId="17" fillId="5" borderId="20" xfId="48" applyNumberFormat="1" applyFont="1" applyFill="1" applyAlignment="1" applyProtection="1">
      <alignment horizontal="left" vertical="center" wrapText="1"/>
    </xf>
    <xf numFmtId="49" fontId="17" fillId="5" borderId="27" xfId="49" applyNumberFormat="1" applyFont="1" applyFill="1" applyAlignment="1" applyProtection="1">
      <alignment horizontal="center" vertical="center"/>
    </xf>
    <xf numFmtId="49" fontId="17" fillId="5" borderId="16" xfId="50" applyNumberFormat="1" applyFont="1" applyFill="1" applyAlignment="1" applyProtection="1">
      <alignment horizontal="center" vertical="center"/>
    </xf>
    <xf numFmtId="4" fontId="17" fillId="5" borderId="16" xfId="40" applyNumberFormat="1" applyFont="1" applyFill="1" applyAlignment="1" applyProtection="1">
      <alignment horizontal="right" vertical="center" shrinkToFit="1"/>
    </xf>
    <xf numFmtId="0" fontId="18" fillId="0" borderId="1" xfId="55" applyNumberFormat="1" applyFont="1" applyAlignment="1" applyProtection="1">
      <alignment horizontal="left" vertical="center" wrapText="1"/>
    </xf>
    <xf numFmtId="49" fontId="18" fillId="0" borderId="1" xfId="56" applyNumberFormat="1" applyFont="1" applyAlignment="1" applyProtection="1">
      <alignment horizontal="center" vertical="center" wrapText="1"/>
    </xf>
    <xf numFmtId="49" fontId="18" fillId="0" borderId="1" xfId="57" applyNumberFormat="1" applyFont="1" applyAlignment="1" applyProtection="1">
      <alignment horizontal="center" vertical="center"/>
    </xf>
    <xf numFmtId="0" fontId="18" fillId="0" borderId="2" xfId="58" applyNumberFormat="1" applyFont="1" applyAlignment="1" applyProtection="1">
      <alignment horizontal="left" vertical="center"/>
    </xf>
    <xf numFmtId="49" fontId="18" fillId="0" borderId="2" xfId="59" applyNumberFormat="1" applyFont="1" applyAlignment="1" applyProtection="1">
      <alignment vertical="center"/>
    </xf>
    <xf numFmtId="0" fontId="18" fillId="0" borderId="2" xfId="61" applyNumberFormat="1" applyFont="1" applyAlignment="1" applyProtection="1">
      <alignment vertical="center"/>
    </xf>
    <xf numFmtId="4" fontId="18" fillId="0" borderId="29" xfId="64" applyNumberFormat="1" applyFont="1" applyAlignment="1" applyProtection="1">
      <alignment horizontal="right" vertical="center" shrinkToFit="1"/>
    </xf>
    <xf numFmtId="4" fontId="18" fillId="0" borderId="30" xfId="65" applyNumberFormat="1" applyFont="1" applyAlignment="1" applyProtection="1">
      <alignment horizontal="right" vertical="center" shrinkToFit="1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30" xfId="69" applyNumberFormat="1" applyFont="1" applyAlignment="1" applyProtection="1">
      <alignment horizontal="left" vertical="center" wrapText="1"/>
    </xf>
    <xf numFmtId="0" fontId="18" fillId="0" borderId="12" xfId="71" applyNumberFormat="1" applyFont="1" applyAlignment="1" applyProtection="1">
      <alignment vertical="center"/>
    </xf>
    <xf numFmtId="0" fontId="18" fillId="0" borderId="32" xfId="72" applyNumberFormat="1" applyFont="1" applyAlignment="1" applyProtection="1">
      <alignment vertical="center"/>
    </xf>
    <xf numFmtId="0" fontId="17" fillId="0" borderId="33" xfId="73" applyNumberFormat="1" applyFont="1" applyAlignment="1" applyProtection="1">
      <alignment horizontal="left" vertical="center" wrapText="1"/>
    </xf>
    <xf numFmtId="0" fontId="18" fillId="0" borderId="34" xfId="74" applyNumberFormat="1" applyFont="1" applyAlignment="1" applyProtection="1">
      <alignment horizontal="center" vertical="center" wrapText="1"/>
    </xf>
    <xf numFmtId="49" fontId="18" fillId="0" borderId="35" xfId="75" applyNumberFormat="1" applyFont="1" applyAlignment="1" applyProtection="1">
      <alignment horizontal="center" vertical="center" wrapText="1"/>
    </xf>
    <xf numFmtId="4" fontId="18" fillId="0" borderId="19" xfId="76" applyNumberFormat="1" applyFont="1" applyAlignment="1" applyProtection="1">
      <alignment horizontal="right" vertical="center" shrinkToFit="1"/>
    </xf>
    <xf numFmtId="0" fontId="18" fillId="0" borderId="15" xfId="79" applyNumberFormat="1" applyFont="1" applyAlignment="1" applyProtection="1">
      <alignment vertical="center"/>
    </xf>
    <xf numFmtId="4" fontId="17" fillId="4" borderId="29" xfId="0" applyNumberFormat="1" applyFont="1" applyFill="1" applyBorder="1" applyAlignment="1">
      <alignment vertical="center"/>
    </xf>
    <xf numFmtId="10" fontId="17" fillId="4" borderId="29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 applyProtection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49" fontId="18" fillId="0" borderId="49" xfId="43" applyNumberFormat="1" applyFont="1" applyBorder="1" applyAlignment="1" applyProtection="1">
      <alignment horizontal="center" vertical="center" wrapText="1"/>
      <protection locked="0"/>
    </xf>
    <xf numFmtId="49" fontId="18" fillId="0" borderId="4" xfId="43" applyNumberFormat="1" applyFont="1" applyBorder="1" applyAlignment="1" applyProtection="1">
      <alignment horizontal="center" vertical="center" wrapText="1"/>
      <protection locked="0"/>
    </xf>
    <xf numFmtId="0" fontId="17" fillId="4" borderId="28" xfId="62" applyNumberFormat="1" applyFont="1" applyFill="1" applyAlignment="1" applyProtection="1">
      <alignment horizontal="left" vertical="center" wrapText="1"/>
    </xf>
    <xf numFmtId="49" fontId="17" fillId="4" borderId="19" xfId="63" applyNumberFormat="1" applyFont="1" applyFill="1" applyAlignment="1" applyProtection="1">
      <alignment horizontal="center" vertical="center" wrapText="1"/>
    </xf>
    <xf numFmtId="4" fontId="17" fillId="4" borderId="29" xfId="64" applyNumberFormat="1" applyFont="1" applyFill="1" applyAlignment="1" applyProtection="1">
      <alignment horizontal="right" vertical="center" shrinkToFit="1"/>
    </xf>
    <xf numFmtId="0" fontId="17" fillId="5" borderId="30" xfId="69" applyNumberFormat="1" applyFont="1" applyFill="1" applyAlignment="1" applyProtection="1">
      <alignment horizontal="left" vertical="center" wrapText="1"/>
    </xf>
    <xf numFmtId="49" fontId="18" fillId="0" borderId="16" xfId="43" applyNumberFormat="1" applyFont="1" applyBorder="1" applyAlignment="1" applyProtection="1">
      <alignment horizontal="center" vertical="center" wrapText="1"/>
      <protection locked="0"/>
    </xf>
    <xf numFmtId="10" fontId="17" fillId="5" borderId="20" xfId="0" applyNumberFormat="1" applyFont="1" applyFill="1" applyBorder="1" applyAlignment="1">
      <alignment horizontal="right" vertical="center"/>
    </xf>
    <xf numFmtId="4" fontId="18" fillId="6" borderId="24" xfId="0" applyNumberFormat="1" applyFont="1" applyFill="1" applyBorder="1" applyAlignment="1">
      <alignment horizontal="right" vertical="center"/>
    </xf>
    <xf numFmtId="10" fontId="18" fillId="6" borderId="25" xfId="0" applyNumberFormat="1" applyFont="1" applyFill="1" applyBorder="1" applyAlignment="1">
      <alignment horizontal="right" vertical="center"/>
    </xf>
    <xf numFmtId="4" fontId="18" fillId="6" borderId="29" xfId="0" applyNumberFormat="1" applyFont="1" applyFill="1" applyBorder="1" applyAlignment="1">
      <alignment horizontal="right" vertical="center"/>
    </xf>
    <xf numFmtId="10" fontId="18" fillId="6" borderId="30" xfId="0" applyNumberFormat="1" applyFont="1" applyFill="1" applyBorder="1" applyAlignment="1">
      <alignment horizontal="right" vertical="center"/>
    </xf>
    <xf numFmtId="0" fontId="18" fillId="0" borderId="1" xfId="80" applyNumberFormat="1" applyFont="1" applyAlignment="1" applyProtection="1">
      <alignment horizontal="center" vertical="center" wrapText="1"/>
    </xf>
    <xf numFmtId="0" fontId="17" fillId="0" borderId="1" xfId="81" applyNumberFormat="1" applyFont="1" applyAlignment="1" applyProtection="1">
      <alignment horizontal="center" vertical="center"/>
    </xf>
    <xf numFmtId="0" fontId="17" fillId="0" borderId="1" xfId="81" applyFont="1" applyAlignment="1">
      <alignment horizontal="center" vertical="center"/>
    </xf>
    <xf numFmtId="0" fontId="17" fillId="0" borderId="2" xfId="82" applyNumberFormat="1" applyFont="1" applyAlignment="1" applyProtection="1">
      <alignment vertical="center"/>
    </xf>
    <xf numFmtId="49" fontId="18" fillId="0" borderId="2" xfId="83" applyNumberFormat="1" applyFont="1" applyAlignment="1" applyProtection="1">
      <alignment horizontal="left" vertical="center"/>
    </xf>
    <xf numFmtId="0" fontId="18" fillId="0" borderId="2" xfId="60" applyNumberFormat="1" applyFont="1" applyAlignment="1" applyProtection="1">
      <alignment vertical="center"/>
    </xf>
    <xf numFmtId="0" fontId="18" fillId="0" borderId="22" xfId="84" applyNumberFormat="1" applyFont="1" applyAlignment="1" applyProtection="1">
      <alignment horizontal="left" vertical="center" wrapText="1"/>
    </xf>
    <xf numFmtId="0" fontId="18" fillId="0" borderId="24" xfId="86" applyNumberFormat="1" applyFont="1" applyAlignment="1" applyProtection="1">
      <alignment vertical="center"/>
    </xf>
    <xf numFmtId="0" fontId="18" fillId="0" borderId="28" xfId="88" applyNumberFormat="1" applyFont="1" applyAlignment="1" applyProtection="1">
      <alignment horizontal="left" vertical="center" wrapText="1"/>
    </xf>
    <xf numFmtId="49" fontId="18" fillId="0" borderId="37" xfId="89" applyNumberFormat="1" applyFont="1" applyAlignment="1" applyProtection="1">
      <alignment horizontal="center" vertical="center" wrapText="1"/>
    </xf>
    <xf numFmtId="49" fontId="18" fillId="0" borderId="29" xfId="90" applyNumberFormat="1" applyFont="1" applyAlignment="1" applyProtection="1">
      <alignment horizontal="center" vertical="center"/>
    </xf>
    <xf numFmtId="0" fontId="18" fillId="0" borderId="22" xfId="92" applyNumberFormat="1" applyFont="1" applyAlignment="1" applyProtection="1">
      <alignment horizontal="left" vertical="center" wrapText="1"/>
    </xf>
    <xf numFmtId="0" fontId="18" fillId="0" borderId="38" xfId="94" applyNumberFormat="1" applyFont="1" applyAlignment="1" applyProtection="1">
      <alignment horizontal="left" vertical="center" wrapText="1"/>
    </xf>
    <xf numFmtId="49" fontId="18" fillId="0" borderId="37" xfId="95" applyNumberFormat="1" applyFont="1" applyAlignment="1" applyProtection="1">
      <alignment horizontal="center" vertical="center" shrinkToFit="1"/>
    </xf>
    <xf numFmtId="49" fontId="18" fillId="0" borderId="29" xfId="96" applyNumberFormat="1" applyFont="1" applyAlignment="1" applyProtection="1">
      <alignment horizontal="center" vertical="center" shrinkToFit="1"/>
    </xf>
    <xf numFmtId="0" fontId="18" fillId="0" borderId="13" xfId="98" applyNumberFormat="1" applyFont="1" applyAlignment="1" applyProtection="1">
      <alignment vertical="center"/>
    </xf>
    <xf numFmtId="0" fontId="20" fillId="0" borderId="15" xfId="34" applyNumberFormat="1" applyFont="1" applyAlignment="1" applyProtection="1">
      <alignment vertical="center"/>
    </xf>
    <xf numFmtId="0" fontId="17" fillId="5" borderId="28" xfId="62" applyNumberFormat="1" applyFont="1" applyFill="1" applyAlignment="1" applyProtection="1">
      <alignment horizontal="left" vertical="center" wrapText="1"/>
    </xf>
    <xf numFmtId="49" fontId="17" fillId="5" borderId="18" xfId="38" applyNumberFormat="1" applyFont="1" applyFill="1" applyAlignment="1" applyProtection="1">
      <alignment horizontal="center" vertical="center" wrapText="1"/>
    </xf>
    <xf numFmtId="49" fontId="17" fillId="5" borderId="19" xfId="39" applyNumberFormat="1" applyFont="1" applyFill="1" applyAlignment="1" applyProtection="1">
      <alignment horizontal="center" vertic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view="pageBreakPreview" zoomScaleNormal="90" zoomScaleSheetLayoutView="100" workbookViewId="0">
      <selection activeCell="G34" sqref="G34"/>
    </sheetView>
  </sheetViews>
  <sheetFormatPr defaultRowHeight="12.75" x14ac:dyDescent="0.25"/>
  <cols>
    <col min="1" max="1" width="50.85546875" style="3" customWidth="1"/>
    <col min="2" max="2" width="5.28515625" style="3" customWidth="1"/>
    <col min="3" max="3" width="23.5703125" style="3" customWidth="1"/>
    <col min="4" max="4" width="16.140625" style="3" customWidth="1"/>
    <col min="5" max="5" width="15.28515625" style="3" customWidth="1"/>
    <col min="6" max="6" width="15.5703125" style="3" customWidth="1"/>
    <col min="7" max="7" width="10.140625" style="3" customWidth="1"/>
    <col min="8" max="8" width="9.7109375" style="3" customWidth="1"/>
    <col min="9" max="16384" width="9.140625" style="3"/>
  </cols>
  <sheetData>
    <row r="1" spans="1:8" x14ac:dyDescent="0.25">
      <c r="A1" s="18" t="s">
        <v>804</v>
      </c>
      <c r="B1" s="18"/>
      <c r="C1" s="18"/>
      <c r="D1" s="18"/>
      <c r="E1" s="18"/>
      <c r="F1" s="18"/>
      <c r="G1" s="18"/>
      <c r="H1" s="19"/>
    </row>
    <row r="2" spans="1:8" ht="13.5" thickBot="1" x14ac:dyDescent="0.3">
      <c r="A2" s="18"/>
      <c r="B2" s="18"/>
      <c r="C2" s="18"/>
      <c r="D2" s="18"/>
      <c r="E2" s="18"/>
      <c r="F2" s="18"/>
      <c r="G2" s="18"/>
      <c r="H2" s="19"/>
    </row>
    <row r="3" spans="1:8" ht="14.1" customHeight="1" x14ac:dyDescent="0.25">
      <c r="A3" s="20"/>
      <c r="B3" s="21"/>
      <c r="C3" s="21"/>
      <c r="D3" s="22"/>
      <c r="E3" s="23"/>
      <c r="F3" s="24" t="s">
        <v>0</v>
      </c>
      <c r="G3" s="25" t="s">
        <v>805</v>
      </c>
      <c r="H3" s="19"/>
    </row>
    <row r="4" spans="1:8" ht="14.1" customHeight="1" x14ac:dyDescent="0.25">
      <c r="A4" s="26"/>
      <c r="B4" s="26"/>
      <c r="C4" s="27" t="s">
        <v>811</v>
      </c>
      <c r="D4" s="28"/>
      <c r="E4" s="23"/>
      <c r="F4" s="29" t="s">
        <v>1</v>
      </c>
      <c r="G4" s="30">
        <v>43922</v>
      </c>
      <c r="H4" s="19"/>
    </row>
    <row r="5" spans="1:8" ht="14.1" customHeight="1" x14ac:dyDescent="0.25">
      <c r="A5" s="20"/>
      <c r="B5" s="20"/>
      <c r="C5" s="20"/>
      <c r="D5" s="28"/>
      <c r="E5" s="23"/>
      <c r="F5" s="29"/>
      <c r="G5" s="31"/>
      <c r="H5" s="19"/>
    </row>
    <row r="6" spans="1:8" ht="15.2" customHeight="1" x14ac:dyDescent="0.25">
      <c r="A6" s="32" t="s">
        <v>2</v>
      </c>
      <c r="B6" s="33" t="s">
        <v>806</v>
      </c>
      <c r="C6" s="33"/>
      <c r="D6" s="33"/>
      <c r="E6" s="23"/>
      <c r="F6" s="29" t="s">
        <v>3</v>
      </c>
      <c r="G6" s="34" t="s">
        <v>803</v>
      </c>
      <c r="H6" s="19"/>
    </row>
    <row r="7" spans="1:8" ht="15.2" customHeight="1" x14ac:dyDescent="0.25">
      <c r="A7" s="32" t="s">
        <v>4</v>
      </c>
      <c r="B7" s="35" t="s">
        <v>807</v>
      </c>
      <c r="C7" s="35"/>
      <c r="D7" s="35"/>
      <c r="E7" s="23"/>
      <c r="F7" s="29" t="s">
        <v>5</v>
      </c>
      <c r="G7" s="36" t="s">
        <v>803</v>
      </c>
      <c r="H7" s="19"/>
    </row>
    <row r="8" spans="1:8" ht="14.1" customHeight="1" x14ac:dyDescent="0.25">
      <c r="A8" s="32" t="s">
        <v>6</v>
      </c>
      <c r="B8" s="37"/>
      <c r="C8" s="38" t="s">
        <v>803</v>
      </c>
      <c r="D8" s="39"/>
      <c r="E8" s="23"/>
      <c r="F8" s="29"/>
      <c r="G8" s="40"/>
      <c r="H8" s="19"/>
    </row>
    <row r="9" spans="1:8" ht="14.1" customHeight="1" thickBot="1" x14ac:dyDescent="0.3">
      <c r="A9" s="32" t="s">
        <v>7</v>
      </c>
      <c r="B9" s="32"/>
      <c r="C9" s="41" t="s">
        <v>803</v>
      </c>
      <c r="D9" s="39"/>
      <c r="E9" s="23"/>
      <c r="F9" s="29" t="s">
        <v>8</v>
      </c>
      <c r="G9" s="42" t="s">
        <v>9</v>
      </c>
      <c r="H9" s="19"/>
    </row>
    <row r="10" spans="1:8" ht="24.75" customHeight="1" x14ac:dyDescent="0.25">
      <c r="A10" s="1" t="s">
        <v>10</v>
      </c>
      <c r="B10" s="1"/>
      <c r="C10" s="4"/>
      <c r="D10" s="4"/>
      <c r="E10" s="2"/>
      <c r="F10" s="2"/>
      <c r="G10" s="2"/>
      <c r="H10" s="19"/>
    </row>
    <row r="11" spans="1:8" ht="66.75" customHeight="1" x14ac:dyDescent="0.25">
      <c r="A11" s="43" t="s">
        <v>11</v>
      </c>
      <c r="B11" s="43" t="s">
        <v>808</v>
      </c>
      <c r="C11" s="43" t="s">
        <v>12</v>
      </c>
      <c r="D11" s="44" t="s">
        <v>13</v>
      </c>
      <c r="E11" s="45" t="s">
        <v>14</v>
      </c>
      <c r="F11" s="44" t="s">
        <v>809</v>
      </c>
      <c r="G11" s="46" t="s">
        <v>810</v>
      </c>
      <c r="H11" s="19"/>
    </row>
    <row r="12" spans="1:8" ht="11.45" customHeight="1" thickBot="1" x14ac:dyDescent="0.3">
      <c r="A12" s="47" t="s">
        <v>15</v>
      </c>
      <c r="B12" s="48" t="s">
        <v>16</v>
      </c>
      <c r="C12" s="48" t="s">
        <v>17</v>
      </c>
      <c r="D12" s="49" t="s">
        <v>18</v>
      </c>
      <c r="E12" s="50" t="s">
        <v>19</v>
      </c>
      <c r="F12" s="50" t="s">
        <v>20</v>
      </c>
      <c r="G12" s="49" t="s">
        <v>21</v>
      </c>
      <c r="H12" s="19"/>
    </row>
    <row r="13" spans="1:8" ht="21.75" customHeight="1" x14ac:dyDescent="0.25">
      <c r="A13" s="58" t="s">
        <v>22</v>
      </c>
      <c r="B13" s="59" t="s">
        <v>23</v>
      </c>
      <c r="C13" s="60" t="s">
        <v>24</v>
      </c>
      <c r="D13" s="61">
        <v>1888661057.74</v>
      </c>
      <c r="E13" s="61">
        <v>460398543.06999999</v>
      </c>
      <c r="F13" s="51">
        <f>D13-E13</f>
        <v>1428262514.6700001</v>
      </c>
      <c r="G13" s="52">
        <f>E13/D13</f>
        <v>0.24376980781343571</v>
      </c>
      <c r="H13" s="9"/>
    </row>
    <row r="14" spans="1:8" ht="15" customHeight="1" x14ac:dyDescent="0.25">
      <c r="A14" s="10" t="s">
        <v>25</v>
      </c>
      <c r="B14" s="11"/>
      <c r="C14" s="12"/>
      <c r="D14" s="12"/>
      <c r="E14" s="12"/>
      <c r="F14" s="53"/>
      <c r="G14" s="53"/>
      <c r="H14" s="9"/>
    </row>
    <row r="15" spans="1:8" x14ac:dyDescent="0.25">
      <c r="A15" s="62" t="s">
        <v>26</v>
      </c>
      <c r="B15" s="63" t="s">
        <v>23</v>
      </c>
      <c r="C15" s="64" t="s">
        <v>27</v>
      </c>
      <c r="D15" s="65">
        <v>699661100</v>
      </c>
      <c r="E15" s="65">
        <v>188367157.18000001</v>
      </c>
      <c r="F15" s="54">
        <f>D15-E15</f>
        <v>511293942.81999999</v>
      </c>
      <c r="G15" s="55">
        <f>E15/D15</f>
        <v>0.26922628281034922</v>
      </c>
      <c r="H15" s="9"/>
    </row>
    <row r="16" spans="1:8" x14ac:dyDescent="0.25">
      <c r="A16" s="13" t="s">
        <v>28</v>
      </c>
      <c r="B16" s="14" t="s">
        <v>23</v>
      </c>
      <c r="C16" s="15" t="s">
        <v>29</v>
      </c>
      <c r="D16" s="8">
        <v>555160000</v>
      </c>
      <c r="E16" s="8">
        <v>150163559.06999999</v>
      </c>
      <c r="F16" s="56">
        <f>D16-E16</f>
        <v>404996440.93000001</v>
      </c>
      <c r="G16" s="57">
        <f>E16/D16</f>
        <v>0.2704869930650623</v>
      </c>
      <c r="H16" s="9"/>
    </row>
    <row r="17" spans="1:8" x14ac:dyDescent="0.25">
      <c r="A17" s="13" t="s">
        <v>30</v>
      </c>
      <c r="B17" s="14" t="s">
        <v>23</v>
      </c>
      <c r="C17" s="15" t="s">
        <v>31</v>
      </c>
      <c r="D17" s="8">
        <v>555160000</v>
      </c>
      <c r="E17" s="8">
        <v>150163559.06999999</v>
      </c>
      <c r="F17" s="56">
        <f>D17-E17</f>
        <v>404996440.93000001</v>
      </c>
      <c r="G17" s="57">
        <f>E17/D17</f>
        <v>0.2704869930650623</v>
      </c>
      <c r="H17" s="9"/>
    </row>
    <row r="18" spans="1:8" ht="76.5" x14ac:dyDescent="0.25">
      <c r="A18" s="13" t="s">
        <v>32</v>
      </c>
      <c r="B18" s="14" t="s">
        <v>23</v>
      </c>
      <c r="C18" s="15" t="s">
        <v>33</v>
      </c>
      <c r="D18" s="8">
        <v>552338000</v>
      </c>
      <c r="E18" s="8">
        <v>149786661.19999999</v>
      </c>
      <c r="F18" s="56">
        <f>D18-E18</f>
        <v>402551338.80000001</v>
      </c>
      <c r="G18" s="57">
        <f>E18/D18</f>
        <v>0.27118659444036075</v>
      </c>
      <c r="H18" s="9"/>
    </row>
    <row r="19" spans="1:8" ht="114.75" x14ac:dyDescent="0.25">
      <c r="A19" s="13" t="s">
        <v>34</v>
      </c>
      <c r="B19" s="14" t="s">
        <v>23</v>
      </c>
      <c r="C19" s="15" t="s">
        <v>35</v>
      </c>
      <c r="D19" s="8">
        <v>1292000</v>
      </c>
      <c r="E19" s="8">
        <v>136844.97</v>
      </c>
      <c r="F19" s="56">
        <f t="shared" ref="F19" si="0">D19-E19</f>
        <v>1155155.03</v>
      </c>
      <c r="G19" s="57">
        <f t="shared" ref="G19" si="1">E19/D19</f>
        <v>0.10591715944272447</v>
      </c>
      <c r="H19" s="9"/>
    </row>
    <row r="20" spans="1:8" ht="51" x14ac:dyDescent="0.25">
      <c r="A20" s="13" t="s">
        <v>36</v>
      </c>
      <c r="B20" s="14" t="s">
        <v>23</v>
      </c>
      <c r="C20" s="15" t="s">
        <v>37</v>
      </c>
      <c r="D20" s="8">
        <v>1530000</v>
      </c>
      <c r="E20" s="8">
        <v>240052.9</v>
      </c>
      <c r="F20" s="56">
        <f t="shared" ref="F20:F64" si="2">D20-E20</f>
        <v>1289947.1000000001</v>
      </c>
      <c r="G20" s="57">
        <f t="shared" ref="G20:G64" si="3">E20/D20</f>
        <v>0.15689732026143791</v>
      </c>
      <c r="H20" s="9"/>
    </row>
    <row r="21" spans="1:8" ht="38.25" x14ac:dyDescent="0.25">
      <c r="A21" s="13" t="s">
        <v>38</v>
      </c>
      <c r="B21" s="14" t="s">
        <v>23</v>
      </c>
      <c r="C21" s="15" t="s">
        <v>39</v>
      </c>
      <c r="D21" s="8">
        <v>8153100</v>
      </c>
      <c r="E21" s="8">
        <v>1774341.64</v>
      </c>
      <c r="F21" s="56">
        <f t="shared" si="2"/>
        <v>6378758.3600000003</v>
      </c>
      <c r="G21" s="57">
        <f t="shared" si="3"/>
        <v>0.21762785198268142</v>
      </c>
      <c r="H21" s="9"/>
    </row>
    <row r="22" spans="1:8" ht="25.5" x14ac:dyDescent="0.25">
      <c r="A22" s="13" t="s">
        <v>40</v>
      </c>
      <c r="B22" s="14" t="s">
        <v>23</v>
      </c>
      <c r="C22" s="15" t="s">
        <v>41</v>
      </c>
      <c r="D22" s="8">
        <v>8153100</v>
      </c>
      <c r="E22" s="8">
        <v>1774341.64</v>
      </c>
      <c r="F22" s="56">
        <f t="shared" si="2"/>
        <v>6378758.3600000003</v>
      </c>
      <c r="G22" s="57">
        <f t="shared" si="3"/>
        <v>0.21762785198268142</v>
      </c>
      <c r="H22" s="9"/>
    </row>
    <row r="23" spans="1:8" ht="76.5" x14ac:dyDescent="0.25">
      <c r="A23" s="13" t="s">
        <v>42</v>
      </c>
      <c r="B23" s="14" t="s">
        <v>23</v>
      </c>
      <c r="C23" s="15" t="s">
        <v>43</v>
      </c>
      <c r="D23" s="8">
        <v>3736000</v>
      </c>
      <c r="E23" s="8">
        <v>805232.31</v>
      </c>
      <c r="F23" s="56">
        <f t="shared" si="2"/>
        <v>2930767.69</v>
      </c>
      <c r="G23" s="57">
        <f t="shared" si="3"/>
        <v>0.21553327355460386</v>
      </c>
      <c r="H23" s="9"/>
    </row>
    <row r="24" spans="1:8" ht="114.75" x14ac:dyDescent="0.25">
      <c r="A24" s="13" t="s">
        <v>44</v>
      </c>
      <c r="B24" s="14" t="s">
        <v>23</v>
      </c>
      <c r="C24" s="15" t="s">
        <v>45</v>
      </c>
      <c r="D24" s="8">
        <v>3736000</v>
      </c>
      <c r="E24" s="8">
        <v>805232.31</v>
      </c>
      <c r="F24" s="56">
        <f t="shared" si="2"/>
        <v>2930767.69</v>
      </c>
      <c r="G24" s="57">
        <f t="shared" si="3"/>
        <v>0.21553327355460386</v>
      </c>
      <c r="H24" s="9"/>
    </row>
    <row r="25" spans="1:8" ht="89.25" x14ac:dyDescent="0.25">
      <c r="A25" s="13" t="s">
        <v>46</v>
      </c>
      <c r="B25" s="14" t="s">
        <v>23</v>
      </c>
      <c r="C25" s="15" t="s">
        <v>47</v>
      </c>
      <c r="D25" s="8">
        <v>19200</v>
      </c>
      <c r="E25" s="8">
        <v>5249.28</v>
      </c>
      <c r="F25" s="56">
        <f t="shared" si="2"/>
        <v>13950.720000000001</v>
      </c>
      <c r="G25" s="57">
        <f t="shared" si="3"/>
        <v>0.27339999999999998</v>
      </c>
      <c r="H25" s="9"/>
    </row>
    <row r="26" spans="1:8" ht="127.5" x14ac:dyDescent="0.25">
      <c r="A26" s="13" t="s">
        <v>48</v>
      </c>
      <c r="B26" s="14" t="s">
        <v>23</v>
      </c>
      <c r="C26" s="15" t="s">
        <v>49</v>
      </c>
      <c r="D26" s="8">
        <v>19200</v>
      </c>
      <c r="E26" s="8">
        <v>5249.28</v>
      </c>
      <c r="F26" s="56">
        <f t="shared" si="2"/>
        <v>13950.720000000001</v>
      </c>
      <c r="G26" s="57">
        <f t="shared" si="3"/>
        <v>0.27339999999999998</v>
      </c>
      <c r="H26" s="9"/>
    </row>
    <row r="27" spans="1:8" ht="76.5" x14ac:dyDescent="0.25">
      <c r="A27" s="13" t="s">
        <v>50</v>
      </c>
      <c r="B27" s="14" t="s">
        <v>23</v>
      </c>
      <c r="C27" s="15" t="s">
        <v>51</v>
      </c>
      <c r="D27" s="8">
        <v>4880000</v>
      </c>
      <c r="E27" s="8">
        <v>1130186.3700000001</v>
      </c>
      <c r="F27" s="56">
        <f t="shared" si="2"/>
        <v>3749813.63</v>
      </c>
      <c r="G27" s="57">
        <f t="shared" si="3"/>
        <v>0.23159556762295083</v>
      </c>
      <c r="H27" s="9"/>
    </row>
    <row r="28" spans="1:8" ht="114.75" x14ac:dyDescent="0.25">
      <c r="A28" s="13" t="s">
        <v>52</v>
      </c>
      <c r="B28" s="14" t="s">
        <v>23</v>
      </c>
      <c r="C28" s="15" t="s">
        <v>53</v>
      </c>
      <c r="D28" s="8">
        <v>4880000</v>
      </c>
      <c r="E28" s="8">
        <v>1130186.3700000001</v>
      </c>
      <c r="F28" s="56">
        <f t="shared" si="2"/>
        <v>3749813.63</v>
      </c>
      <c r="G28" s="57">
        <f t="shared" si="3"/>
        <v>0.23159556762295083</v>
      </c>
      <c r="H28" s="9"/>
    </row>
    <row r="29" spans="1:8" ht="76.5" x14ac:dyDescent="0.25">
      <c r="A29" s="13" t="s">
        <v>54</v>
      </c>
      <c r="B29" s="14" t="s">
        <v>23</v>
      </c>
      <c r="C29" s="15" t="s">
        <v>55</v>
      </c>
      <c r="D29" s="8">
        <v>-482100</v>
      </c>
      <c r="E29" s="8">
        <v>-166326.32</v>
      </c>
      <c r="F29" s="56">
        <f t="shared" si="2"/>
        <v>-315773.68</v>
      </c>
      <c r="G29" s="57">
        <f t="shared" si="3"/>
        <v>0.34500377515038377</v>
      </c>
      <c r="H29" s="9"/>
    </row>
    <row r="30" spans="1:8" ht="114.75" x14ac:dyDescent="0.25">
      <c r="A30" s="13" t="s">
        <v>56</v>
      </c>
      <c r="B30" s="14" t="s">
        <v>23</v>
      </c>
      <c r="C30" s="15" t="s">
        <v>57</v>
      </c>
      <c r="D30" s="8">
        <v>-482100</v>
      </c>
      <c r="E30" s="8">
        <v>-166326.32</v>
      </c>
      <c r="F30" s="56">
        <f t="shared" si="2"/>
        <v>-315773.68</v>
      </c>
      <c r="G30" s="57">
        <f t="shared" si="3"/>
        <v>0.34500377515038377</v>
      </c>
      <c r="H30" s="9"/>
    </row>
    <row r="31" spans="1:8" x14ac:dyDescent="0.25">
      <c r="A31" s="13" t="s">
        <v>58</v>
      </c>
      <c r="B31" s="14" t="s">
        <v>23</v>
      </c>
      <c r="C31" s="15" t="s">
        <v>59</v>
      </c>
      <c r="D31" s="8">
        <v>88289000</v>
      </c>
      <c r="E31" s="8">
        <v>18153446.02</v>
      </c>
      <c r="F31" s="56">
        <f t="shared" si="2"/>
        <v>70135553.980000004</v>
      </c>
      <c r="G31" s="57">
        <f t="shared" si="3"/>
        <v>0.20561390456342238</v>
      </c>
      <c r="H31" s="9"/>
    </row>
    <row r="32" spans="1:8" ht="25.5" x14ac:dyDescent="0.25">
      <c r="A32" s="13" t="s">
        <v>60</v>
      </c>
      <c r="B32" s="14" t="s">
        <v>23</v>
      </c>
      <c r="C32" s="15" t="s">
        <v>61</v>
      </c>
      <c r="D32" s="8">
        <v>40200000</v>
      </c>
      <c r="E32" s="8">
        <v>7018981.9900000002</v>
      </c>
      <c r="F32" s="56">
        <f t="shared" si="2"/>
        <v>33181018.009999998</v>
      </c>
      <c r="G32" s="57">
        <f t="shared" si="3"/>
        <v>0.17460154203980099</v>
      </c>
      <c r="H32" s="9"/>
    </row>
    <row r="33" spans="1:8" ht="25.5" x14ac:dyDescent="0.25">
      <c r="A33" s="13" t="s">
        <v>62</v>
      </c>
      <c r="B33" s="14" t="s">
        <v>23</v>
      </c>
      <c r="C33" s="15" t="s">
        <v>63</v>
      </c>
      <c r="D33" s="8">
        <v>32200000</v>
      </c>
      <c r="E33" s="8">
        <v>5250299.2</v>
      </c>
      <c r="F33" s="56">
        <f t="shared" si="2"/>
        <v>26949700.800000001</v>
      </c>
      <c r="G33" s="57">
        <f t="shared" si="3"/>
        <v>0.16305277018633541</v>
      </c>
      <c r="H33" s="9"/>
    </row>
    <row r="34" spans="1:8" ht="25.5" x14ac:dyDescent="0.25">
      <c r="A34" s="13" t="s">
        <v>62</v>
      </c>
      <c r="B34" s="14" t="s">
        <v>23</v>
      </c>
      <c r="C34" s="15" t="s">
        <v>64</v>
      </c>
      <c r="D34" s="8">
        <v>32200000</v>
      </c>
      <c r="E34" s="8">
        <v>5250213.7</v>
      </c>
      <c r="F34" s="56">
        <f t="shared" si="2"/>
        <v>26949786.300000001</v>
      </c>
      <c r="G34" s="57">
        <f t="shared" si="3"/>
        <v>0.1630501149068323</v>
      </c>
      <c r="H34" s="9"/>
    </row>
    <row r="35" spans="1:8" ht="38.25" x14ac:dyDescent="0.25">
      <c r="A35" s="13" t="s">
        <v>65</v>
      </c>
      <c r="B35" s="14" t="s">
        <v>23</v>
      </c>
      <c r="C35" s="15" t="s">
        <v>66</v>
      </c>
      <c r="D35" s="8">
        <v>0</v>
      </c>
      <c r="E35" s="8">
        <v>85.5</v>
      </c>
      <c r="F35" s="56">
        <f t="shared" si="2"/>
        <v>-85.5</v>
      </c>
      <c r="G35" s="57">
        <v>0</v>
      </c>
      <c r="H35" s="9"/>
    </row>
    <row r="36" spans="1:8" ht="38.25" x14ac:dyDescent="0.25">
      <c r="A36" s="13" t="s">
        <v>67</v>
      </c>
      <c r="B36" s="14" t="s">
        <v>23</v>
      </c>
      <c r="C36" s="15" t="s">
        <v>68</v>
      </c>
      <c r="D36" s="8">
        <v>8000000</v>
      </c>
      <c r="E36" s="8">
        <v>1768682.79</v>
      </c>
      <c r="F36" s="56">
        <f t="shared" si="2"/>
        <v>6231317.21</v>
      </c>
      <c r="G36" s="57">
        <f t="shared" si="3"/>
        <v>0.22108534874999999</v>
      </c>
      <c r="H36" s="9"/>
    </row>
    <row r="37" spans="1:8" ht="63.75" x14ac:dyDescent="0.25">
      <c r="A37" s="13" t="s">
        <v>69</v>
      </c>
      <c r="B37" s="14" t="s">
        <v>23</v>
      </c>
      <c r="C37" s="15" t="s">
        <v>70</v>
      </c>
      <c r="D37" s="8">
        <v>8000000</v>
      </c>
      <c r="E37" s="8">
        <v>1768682.79</v>
      </c>
      <c r="F37" s="56">
        <f t="shared" si="2"/>
        <v>6231317.21</v>
      </c>
      <c r="G37" s="57">
        <f t="shared" si="3"/>
        <v>0.22108534874999999</v>
      </c>
      <c r="H37" s="9"/>
    </row>
    <row r="38" spans="1:8" ht="25.5" x14ac:dyDescent="0.25">
      <c r="A38" s="13" t="s">
        <v>71</v>
      </c>
      <c r="B38" s="14" t="s">
        <v>23</v>
      </c>
      <c r="C38" s="15" t="s">
        <v>72</v>
      </c>
      <c r="D38" s="8">
        <v>40000000</v>
      </c>
      <c r="E38" s="8">
        <v>9212503.2699999996</v>
      </c>
      <c r="F38" s="56">
        <f t="shared" si="2"/>
        <v>30787496.73</v>
      </c>
      <c r="G38" s="57">
        <f t="shared" si="3"/>
        <v>0.23031258174999999</v>
      </c>
      <c r="H38" s="9"/>
    </row>
    <row r="39" spans="1:8" ht="25.5" x14ac:dyDescent="0.25">
      <c r="A39" s="13" t="s">
        <v>71</v>
      </c>
      <c r="B39" s="14" t="s">
        <v>23</v>
      </c>
      <c r="C39" s="15" t="s">
        <v>73</v>
      </c>
      <c r="D39" s="8">
        <v>40000000</v>
      </c>
      <c r="E39" s="8">
        <v>9212503.0299999993</v>
      </c>
      <c r="F39" s="56">
        <f t="shared" si="2"/>
        <v>30787496.969999999</v>
      </c>
      <c r="G39" s="57">
        <f t="shared" si="3"/>
        <v>0.23031257574999997</v>
      </c>
      <c r="H39" s="9"/>
    </row>
    <row r="40" spans="1:8" ht="38.25" x14ac:dyDescent="0.25">
      <c r="A40" s="13" t="s">
        <v>74</v>
      </c>
      <c r="B40" s="14" t="s">
        <v>23</v>
      </c>
      <c r="C40" s="15" t="s">
        <v>75</v>
      </c>
      <c r="D40" s="8">
        <v>0</v>
      </c>
      <c r="E40" s="8">
        <v>0.24</v>
      </c>
      <c r="F40" s="56">
        <f t="shared" si="2"/>
        <v>-0.24</v>
      </c>
      <c r="G40" s="57">
        <v>0</v>
      </c>
      <c r="H40" s="9"/>
    </row>
    <row r="41" spans="1:8" x14ac:dyDescent="0.25">
      <c r="A41" s="13" t="s">
        <v>76</v>
      </c>
      <c r="B41" s="14" t="s">
        <v>23</v>
      </c>
      <c r="C41" s="15" t="s">
        <v>77</v>
      </c>
      <c r="D41" s="8">
        <v>289000</v>
      </c>
      <c r="E41" s="8">
        <v>8264.16</v>
      </c>
      <c r="F41" s="56">
        <f t="shared" si="2"/>
        <v>280735.84000000003</v>
      </c>
      <c r="G41" s="57">
        <f t="shared" si="3"/>
        <v>2.8595709342560553E-2</v>
      </c>
      <c r="H41" s="9"/>
    </row>
    <row r="42" spans="1:8" x14ac:dyDescent="0.25">
      <c r="A42" s="13" t="s">
        <v>76</v>
      </c>
      <c r="B42" s="14" t="s">
        <v>23</v>
      </c>
      <c r="C42" s="15" t="s">
        <v>78</v>
      </c>
      <c r="D42" s="8">
        <v>289000</v>
      </c>
      <c r="E42" s="8">
        <v>8264.16</v>
      </c>
      <c r="F42" s="56">
        <f t="shared" si="2"/>
        <v>280735.84000000003</v>
      </c>
      <c r="G42" s="57">
        <f t="shared" si="3"/>
        <v>2.8595709342560553E-2</v>
      </c>
      <c r="H42" s="9"/>
    </row>
    <row r="43" spans="1:8" ht="25.5" x14ac:dyDescent="0.25">
      <c r="A43" s="13" t="s">
        <v>79</v>
      </c>
      <c r="B43" s="14" t="s">
        <v>23</v>
      </c>
      <c r="C43" s="15" t="s">
        <v>80</v>
      </c>
      <c r="D43" s="8">
        <v>7800000</v>
      </c>
      <c r="E43" s="8">
        <v>1913696.6</v>
      </c>
      <c r="F43" s="56">
        <f t="shared" si="2"/>
        <v>5886303.4000000004</v>
      </c>
      <c r="G43" s="57">
        <f t="shared" si="3"/>
        <v>0.24534571794871796</v>
      </c>
      <c r="H43" s="9"/>
    </row>
    <row r="44" spans="1:8" ht="38.25" x14ac:dyDescent="0.25">
      <c r="A44" s="13" t="s">
        <v>81</v>
      </c>
      <c r="B44" s="14" t="s">
        <v>23</v>
      </c>
      <c r="C44" s="15" t="s">
        <v>82</v>
      </c>
      <c r="D44" s="8">
        <v>7800000</v>
      </c>
      <c r="E44" s="8">
        <v>1913696.6</v>
      </c>
      <c r="F44" s="56">
        <f t="shared" si="2"/>
        <v>5886303.4000000004</v>
      </c>
      <c r="G44" s="57">
        <f t="shared" si="3"/>
        <v>0.24534571794871796</v>
      </c>
      <c r="H44" s="9"/>
    </row>
    <row r="45" spans="1:8" x14ac:dyDescent="0.25">
      <c r="A45" s="13" t="s">
        <v>83</v>
      </c>
      <c r="B45" s="14" t="s">
        <v>23</v>
      </c>
      <c r="C45" s="15" t="s">
        <v>84</v>
      </c>
      <c r="D45" s="8">
        <v>13180000</v>
      </c>
      <c r="E45" s="8">
        <v>2815409.97</v>
      </c>
      <c r="F45" s="56">
        <f t="shared" si="2"/>
        <v>10364590.029999999</v>
      </c>
      <c r="G45" s="57">
        <f t="shared" si="3"/>
        <v>0.21361228907435509</v>
      </c>
      <c r="H45" s="9"/>
    </row>
    <row r="46" spans="1:8" ht="38.25" x14ac:dyDescent="0.25">
      <c r="A46" s="13" t="s">
        <v>85</v>
      </c>
      <c r="B46" s="14" t="s">
        <v>23</v>
      </c>
      <c r="C46" s="15" t="s">
        <v>86</v>
      </c>
      <c r="D46" s="8">
        <v>13000000</v>
      </c>
      <c r="E46" s="8">
        <v>2776309.97</v>
      </c>
      <c r="F46" s="56">
        <f t="shared" si="2"/>
        <v>10223690.029999999</v>
      </c>
      <c r="G46" s="57">
        <f t="shared" si="3"/>
        <v>0.2135623053846154</v>
      </c>
      <c r="H46" s="9"/>
    </row>
    <row r="47" spans="1:8" ht="51" x14ac:dyDescent="0.25">
      <c r="A47" s="13" t="s">
        <v>87</v>
      </c>
      <c r="B47" s="14" t="s">
        <v>23</v>
      </c>
      <c r="C47" s="15" t="s">
        <v>88</v>
      </c>
      <c r="D47" s="8">
        <v>13000000</v>
      </c>
      <c r="E47" s="8">
        <v>2776309.97</v>
      </c>
      <c r="F47" s="56">
        <f t="shared" si="2"/>
        <v>10223690.029999999</v>
      </c>
      <c r="G47" s="57">
        <f t="shared" si="3"/>
        <v>0.2135623053846154</v>
      </c>
      <c r="H47" s="9"/>
    </row>
    <row r="48" spans="1:8" ht="38.25" x14ac:dyDescent="0.25">
      <c r="A48" s="13" t="s">
        <v>89</v>
      </c>
      <c r="B48" s="14" t="s">
        <v>23</v>
      </c>
      <c r="C48" s="15" t="s">
        <v>90</v>
      </c>
      <c r="D48" s="8">
        <v>180000</v>
      </c>
      <c r="E48" s="8">
        <v>39100</v>
      </c>
      <c r="F48" s="56">
        <f t="shared" si="2"/>
        <v>140900</v>
      </c>
      <c r="G48" s="57">
        <f t="shared" si="3"/>
        <v>0.21722222222222223</v>
      </c>
      <c r="H48" s="9"/>
    </row>
    <row r="49" spans="1:8" ht="25.5" x14ac:dyDescent="0.25">
      <c r="A49" s="13" t="s">
        <v>91</v>
      </c>
      <c r="B49" s="14" t="s">
        <v>23</v>
      </c>
      <c r="C49" s="15" t="s">
        <v>92</v>
      </c>
      <c r="D49" s="8">
        <v>0</v>
      </c>
      <c r="E49" s="8">
        <v>10000</v>
      </c>
      <c r="F49" s="56">
        <f t="shared" si="2"/>
        <v>-10000</v>
      </c>
      <c r="G49" s="57">
        <v>0</v>
      </c>
      <c r="H49" s="9"/>
    </row>
    <row r="50" spans="1:8" ht="63.75" x14ac:dyDescent="0.25">
      <c r="A50" s="13" t="s">
        <v>93</v>
      </c>
      <c r="B50" s="14" t="s">
        <v>23</v>
      </c>
      <c r="C50" s="15" t="s">
        <v>94</v>
      </c>
      <c r="D50" s="8">
        <v>180000</v>
      </c>
      <c r="E50" s="8">
        <v>29100</v>
      </c>
      <c r="F50" s="56">
        <f t="shared" si="2"/>
        <v>150900</v>
      </c>
      <c r="G50" s="57">
        <f t="shared" si="3"/>
        <v>0.16166666666666665</v>
      </c>
      <c r="H50" s="9"/>
    </row>
    <row r="51" spans="1:8" ht="89.25" x14ac:dyDescent="0.25">
      <c r="A51" s="13" t="s">
        <v>95</v>
      </c>
      <c r="B51" s="14" t="s">
        <v>23</v>
      </c>
      <c r="C51" s="15" t="s">
        <v>96</v>
      </c>
      <c r="D51" s="8">
        <v>180000</v>
      </c>
      <c r="E51" s="8">
        <v>29100</v>
      </c>
      <c r="F51" s="56">
        <f t="shared" si="2"/>
        <v>150900</v>
      </c>
      <c r="G51" s="57">
        <f t="shared" si="3"/>
        <v>0.16166666666666665</v>
      </c>
      <c r="H51" s="9"/>
    </row>
    <row r="52" spans="1:8" ht="38.25" x14ac:dyDescent="0.25">
      <c r="A52" s="13" t="s">
        <v>97</v>
      </c>
      <c r="B52" s="14" t="s">
        <v>23</v>
      </c>
      <c r="C52" s="15" t="s">
        <v>98</v>
      </c>
      <c r="D52" s="8">
        <v>23202000</v>
      </c>
      <c r="E52" s="8">
        <v>6500887.1100000003</v>
      </c>
      <c r="F52" s="56">
        <f t="shared" si="2"/>
        <v>16701112.890000001</v>
      </c>
      <c r="G52" s="57">
        <f t="shared" si="3"/>
        <v>0.28018649728471684</v>
      </c>
      <c r="H52" s="9"/>
    </row>
    <row r="53" spans="1:8" ht="76.5" x14ac:dyDescent="0.25">
      <c r="A53" s="13" t="s">
        <v>99</v>
      </c>
      <c r="B53" s="14" t="s">
        <v>23</v>
      </c>
      <c r="C53" s="15" t="s">
        <v>100</v>
      </c>
      <c r="D53" s="8">
        <v>340000</v>
      </c>
      <c r="E53" s="8">
        <v>0</v>
      </c>
      <c r="F53" s="56">
        <f t="shared" si="2"/>
        <v>340000</v>
      </c>
      <c r="G53" s="57">
        <f t="shared" si="3"/>
        <v>0</v>
      </c>
      <c r="H53" s="9"/>
    </row>
    <row r="54" spans="1:8" ht="51" x14ac:dyDescent="0.25">
      <c r="A54" s="13" t="s">
        <v>101</v>
      </c>
      <c r="B54" s="14" t="s">
        <v>23</v>
      </c>
      <c r="C54" s="15" t="s">
        <v>102</v>
      </c>
      <c r="D54" s="8">
        <v>340000</v>
      </c>
      <c r="E54" s="8">
        <v>0</v>
      </c>
      <c r="F54" s="56">
        <f t="shared" si="2"/>
        <v>340000</v>
      </c>
      <c r="G54" s="57">
        <f t="shared" si="3"/>
        <v>0</v>
      </c>
      <c r="H54" s="9"/>
    </row>
    <row r="55" spans="1:8" ht="89.25" x14ac:dyDescent="0.25">
      <c r="A55" s="13" t="s">
        <v>103</v>
      </c>
      <c r="B55" s="14" t="s">
        <v>23</v>
      </c>
      <c r="C55" s="15" t="s">
        <v>104</v>
      </c>
      <c r="D55" s="8">
        <v>19843000</v>
      </c>
      <c r="E55" s="8">
        <v>5465628.1500000004</v>
      </c>
      <c r="F55" s="56">
        <f t="shared" si="2"/>
        <v>14377371.85</v>
      </c>
      <c r="G55" s="57">
        <f t="shared" si="3"/>
        <v>0.27544364007458549</v>
      </c>
      <c r="H55" s="9"/>
    </row>
    <row r="56" spans="1:8" ht="63.75" x14ac:dyDescent="0.25">
      <c r="A56" s="13" t="s">
        <v>105</v>
      </c>
      <c r="B56" s="14" t="s">
        <v>23</v>
      </c>
      <c r="C56" s="15" t="s">
        <v>106</v>
      </c>
      <c r="D56" s="8">
        <v>9278000</v>
      </c>
      <c r="E56" s="8">
        <v>1810927.18</v>
      </c>
      <c r="F56" s="56">
        <f t="shared" si="2"/>
        <v>7467072.8200000003</v>
      </c>
      <c r="G56" s="57">
        <f t="shared" si="3"/>
        <v>0.19518508083638714</v>
      </c>
      <c r="H56" s="9"/>
    </row>
    <row r="57" spans="1:8" ht="89.25" x14ac:dyDescent="0.25">
      <c r="A57" s="13" t="s">
        <v>107</v>
      </c>
      <c r="B57" s="14" t="s">
        <v>23</v>
      </c>
      <c r="C57" s="15" t="s">
        <v>108</v>
      </c>
      <c r="D57" s="8">
        <v>2301000</v>
      </c>
      <c r="E57" s="8">
        <v>519639.95</v>
      </c>
      <c r="F57" s="56">
        <f t="shared" si="2"/>
        <v>1781360.05</v>
      </c>
      <c r="G57" s="57">
        <f t="shared" si="3"/>
        <v>0.22583222511951326</v>
      </c>
      <c r="H57" s="9"/>
    </row>
    <row r="58" spans="1:8" ht="76.5" x14ac:dyDescent="0.25">
      <c r="A58" s="13" t="s">
        <v>109</v>
      </c>
      <c r="B58" s="14" t="s">
        <v>23</v>
      </c>
      <c r="C58" s="15" t="s">
        <v>110</v>
      </c>
      <c r="D58" s="8">
        <v>6977000</v>
      </c>
      <c r="E58" s="8">
        <v>1291287.23</v>
      </c>
      <c r="F58" s="56">
        <f t="shared" si="2"/>
        <v>5685712.7699999996</v>
      </c>
      <c r="G58" s="57">
        <f t="shared" si="3"/>
        <v>0.18507771678371793</v>
      </c>
      <c r="H58" s="9"/>
    </row>
    <row r="59" spans="1:8" ht="76.5" x14ac:dyDescent="0.25">
      <c r="A59" s="13" t="s">
        <v>111</v>
      </c>
      <c r="B59" s="14" t="s">
        <v>23</v>
      </c>
      <c r="C59" s="15" t="s">
        <v>112</v>
      </c>
      <c r="D59" s="8">
        <v>265000</v>
      </c>
      <c r="E59" s="8">
        <v>8254.75</v>
      </c>
      <c r="F59" s="56">
        <f t="shared" si="2"/>
        <v>256745.25</v>
      </c>
      <c r="G59" s="57">
        <f t="shared" si="3"/>
        <v>3.1150000000000001E-2</v>
      </c>
      <c r="H59" s="9"/>
    </row>
    <row r="60" spans="1:8" ht="76.5" x14ac:dyDescent="0.25">
      <c r="A60" s="13" t="s">
        <v>113</v>
      </c>
      <c r="B60" s="14" t="s">
        <v>23</v>
      </c>
      <c r="C60" s="15" t="s">
        <v>114</v>
      </c>
      <c r="D60" s="8">
        <v>265000</v>
      </c>
      <c r="E60" s="8">
        <v>8254.75</v>
      </c>
      <c r="F60" s="56">
        <f t="shared" si="2"/>
        <v>256745.25</v>
      </c>
      <c r="G60" s="57">
        <f t="shared" si="3"/>
        <v>3.1150000000000001E-2</v>
      </c>
      <c r="H60" s="9"/>
    </row>
    <row r="61" spans="1:8" ht="76.5" x14ac:dyDescent="0.25">
      <c r="A61" s="13" t="s">
        <v>115</v>
      </c>
      <c r="B61" s="14" t="s">
        <v>23</v>
      </c>
      <c r="C61" s="15" t="s">
        <v>116</v>
      </c>
      <c r="D61" s="8">
        <v>300000</v>
      </c>
      <c r="E61" s="8">
        <v>126115.78</v>
      </c>
      <c r="F61" s="56">
        <f t="shared" si="2"/>
        <v>173884.22</v>
      </c>
      <c r="G61" s="57">
        <f t="shared" si="3"/>
        <v>0.42038593333333335</v>
      </c>
      <c r="H61" s="9"/>
    </row>
    <row r="62" spans="1:8" ht="63.75" x14ac:dyDescent="0.25">
      <c r="A62" s="13" t="s">
        <v>117</v>
      </c>
      <c r="B62" s="14" t="s">
        <v>23</v>
      </c>
      <c r="C62" s="15" t="s">
        <v>118</v>
      </c>
      <c r="D62" s="8">
        <v>300000</v>
      </c>
      <c r="E62" s="8">
        <v>126115.78</v>
      </c>
      <c r="F62" s="56">
        <f t="shared" si="2"/>
        <v>173884.22</v>
      </c>
      <c r="G62" s="57">
        <f t="shared" si="3"/>
        <v>0.42038593333333335</v>
      </c>
      <c r="H62" s="9"/>
    </row>
    <row r="63" spans="1:8" ht="38.25" x14ac:dyDescent="0.25">
      <c r="A63" s="13" t="s">
        <v>119</v>
      </c>
      <c r="B63" s="14" t="s">
        <v>23</v>
      </c>
      <c r="C63" s="15" t="s">
        <v>120</v>
      </c>
      <c r="D63" s="8">
        <v>10000000</v>
      </c>
      <c r="E63" s="8">
        <v>3520330.44</v>
      </c>
      <c r="F63" s="56">
        <f t="shared" si="2"/>
        <v>6479669.5600000005</v>
      </c>
      <c r="G63" s="57">
        <f t="shared" si="3"/>
        <v>0.35203304400000002</v>
      </c>
      <c r="H63" s="9"/>
    </row>
    <row r="64" spans="1:8" ht="38.25" x14ac:dyDescent="0.25">
      <c r="A64" s="13" t="s">
        <v>121</v>
      </c>
      <c r="B64" s="14" t="s">
        <v>23</v>
      </c>
      <c r="C64" s="15" t="s">
        <v>122</v>
      </c>
      <c r="D64" s="8">
        <v>10000000</v>
      </c>
      <c r="E64" s="8">
        <v>3520330.44</v>
      </c>
      <c r="F64" s="56">
        <f t="shared" si="2"/>
        <v>6479669.5600000005</v>
      </c>
      <c r="G64" s="57">
        <f t="shared" si="3"/>
        <v>0.35203304400000002</v>
      </c>
      <c r="H64" s="9"/>
    </row>
    <row r="65" spans="1:8" ht="25.5" x14ac:dyDescent="0.25">
      <c r="A65" s="13" t="s">
        <v>123</v>
      </c>
      <c r="B65" s="14" t="s">
        <v>23</v>
      </c>
      <c r="C65" s="15" t="s">
        <v>124</v>
      </c>
      <c r="D65" s="8">
        <v>19000</v>
      </c>
      <c r="E65" s="8">
        <v>277131.5</v>
      </c>
      <c r="F65" s="56">
        <f t="shared" ref="F65:F113" si="4">D65-E65</f>
        <v>-258131.5</v>
      </c>
      <c r="G65" s="57">
        <f t="shared" ref="G65:G106" si="5">E65/D65</f>
        <v>14.585868421052632</v>
      </c>
      <c r="H65" s="9"/>
    </row>
    <row r="66" spans="1:8" ht="51" x14ac:dyDescent="0.25">
      <c r="A66" s="13" t="s">
        <v>125</v>
      </c>
      <c r="B66" s="14" t="s">
        <v>23</v>
      </c>
      <c r="C66" s="15" t="s">
        <v>126</v>
      </c>
      <c r="D66" s="8">
        <v>19000</v>
      </c>
      <c r="E66" s="8">
        <v>277131.5</v>
      </c>
      <c r="F66" s="56">
        <f t="shared" si="4"/>
        <v>-258131.5</v>
      </c>
      <c r="G66" s="57">
        <f t="shared" si="5"/>
        <v>14.585868421052632</v>
      </c>
      <c r="H66" s="9"/>
    </row>
    <row r="67" spans="1:8" ht="51" x14ac:dyDescent="0.25">
      <c r="A67" s="13" t="s">
        <v>127</v>
      </c>
      <c r="B67" s="14" t="s">
        <v>23</v>
      </c>
      <c r="C67" s="15" t="s">
        <v>128</v>
      </c>
      <c r="D67" s="8">
        <v>19000</v>
      </c>
      <c r="E67" s="8">
        <v>277131.5</v>
      </c>
      <c r="F67" s="56">
        <f t="shared" si="4"/>
        <v>-258131.5</v>
      </c>
      <c r="G67" s="57">
        <f t="shared" si="5"/>
        <v>14.585868421052632</v>
      </c>
      <c r="H67" s="9"/>
    </row>
    <row r="68" spans="1:8" ht="76.5" x14ac:dyDescent="0.25">
      <c r="A68" s="13" t="s">
        <v>129</v>
      </c>
      <c r="B68" s="14" t="s">
        <v>23</v>
      </c>
      <c r="C68" s="15" t="s">
        <v>130</v>
      </c>
      <c r="D68" s="8">
        <v>3000000</v>
      </c>
      <c r="E68" s="8">
        <v>758127.46</v>
      </c>
      <c r="F68" s="56">
        <f t="shared" si="4"/>
        <v>2241872.54</v>
      </c>
      <c r="G68" s="57">
        <f t="shared" si="5"/>
        <v>0.25270915333333333</v>
      </c>
      <c r="H68" s="9"/>
    </row>
    <row r="69" spans="1:8" ht="76.5" x14ac:dyDescent="0.25">
      <c r="A69" s="13" t="s">
        <v>131</v>
      </c>
      <c r="B69" s="14" t="s">
        <v>23</v>
      </c>
      <c r="C69" s="15" t="s">
        <v>132</v>
      </c>
      <c r="D69" s="8">
        <v>3000000</v>
      </c>
      <c r="E69" s="8">
        <v>758127.46</v>
      </c>
      <c r="F69" s="56">
        <f t="shared" si="4"/>
        <v>2241872.54</v>
      </c>
      <c r="G69" s="57">
        <f t="shared" si="5"/>
        <v>0.25270915333333333</v>
      </c>
      <c r="H69" s="9"/>
    </row>
    <row r="70" spans="1:8" ht="76.5" x14ac:dyDescent="0.25">
      <c r="A70" s="13" t="s">
        <v>133</v>
      </c>
      <c r="B70" s="14" t="s">
        <v>23</v>
      </c>
      <c r="C70" s="15" t="s">
        <v>134</v>
      </c>
      <c r="D70" s="8">
        <v>3000000</v>
      </c>
      <c r="E70" s="8">
        <v>758127.46</v>
      </c>
      <c r="F70" s="56">
        <f t="shared" si="4"/>
        <v>2241872.54</v>
      </c>
      <c r="G70" s="57">
        <f t="shared" si="5"/>
        <v>0.25270915333333333</v>
      </c>
      <c r="H70" s="9"/>
    </row>
    <row r="71" spans="1:8" ht="25.5" x14ac:dyDescent="0.25">
      <c r="A71" s="13" t="s">
        <v>135</v>
      </c>
      <c r="B71" s="14" t="s">
        <v>23</v>
      </c>
      <c r="C71" s="15" t="s">
        <v>136</v>
      </c>
      <c r="D71" s="8">
        <v>1006000</v>
      </c>
      <c r="E71" s="8">
        <v>401911.05</v>
      </c>
      <c r="F71" s="56">
        <f t="shared" si="4"/>
        <v>604088.94999999995</v>
      </c>
      <c r="G71" s="57">
        <f t="shared" si="5"/>
        <v>0.39951396620278329</v>
      </c>
      <c r="H71" s="9"/>
    </row>
    <row r="72" spans="1:8" ht="25.5" x14ac:dyDescent="0.25">
      <c r="A72" s="13" t="s">
        <v>137</v>
      </c>
      <c r="B72" s="14" t="s">
        <v>23</v>
      </c>
      <c r="C72" s="15" t="s">
        <v>138</v>
      </c>
      <c r="D72" s="8">
        <v>1006000</v>
      </c>
      <c r="E72" s="8">
        <v>401911.05</v>
      </c>
      <c r="F72" s="56">
        <f t="shared" si="4"/>
        <v>604088.94999999995</v>
      </c>
      <c r="G72" s="57">
        <f t="shared" si="5"/>
        <v>0.39951396620278329</v>
      </c>
      <c r="H72" s="9"/>
    </row>
    <row r="73" spans="1:8" ht="25.5" x14ac:dyDescent="0.25">
      <c r="A73" s="13" t="s">
        <v>139</v>
      </c>
      <c r="B73" s="14" t="s">
        <v>23</v>
      </c>
      <c r="C73" s="15" t="s">
        <v>140</v>
      </c>
      <c r="D73" s="8">
        <v>500000</v>
      </c>
      <c r="E73" s="8">
        <v>347425.82</v>
      </c>
      <c r="F73" s="56">
        <f t="shared" si="4"/>
        <v>152574.18</v>
      </c>
      <c r="G73" s="57">
        <f t="shared" si="5"/>
        <v>0.69485163999999999</v>
      </c>
      <c r="H73" s="9"/>
    </row>
    <row r="74" spans="1:8" ht="25.5" x14ac:dyDescent="0.25">
      <c r="A74" s="13" t="s">
        <v>141</v>
      </c>
      <c r="B74" s="14" t="s">
        <v>23</v>
      </c>
      <c r="C74" s="15" t="s">
        <v>142</v>
      </c>
      <c r="D74" s="8">
        <v>324000</v>
      </c>
      <c r="E74" s="8">
        <v>67958.899999999994</v>
      </c>
      <c r="F74" s="56">
        <f t="shared" si="4"/>
        <v>256041.1</v>
      </c>
      <c r="G74" s="57">
        <f t="shared" si="5"/>
        <v>0.20974969135802468</v>
      </c>
      <c r="H74" s="9"/>
    </row>
    <row r="75" spans="1:8" ht="25.5" x14ac:dyDescent="0.25">
      <c r="A75" s="13" t="s">
        <v>143</v>
      </c>
      <c r="B75" s="14" t="s">
        <v>23</v>
      </c>
      <c r="C75" s="15" t="s">
        <v>144</v>
      </c>
      <c r="D75" s="8">
        <v>182000</v>
      </c>
      <c r="E75" s="8">
        <v>-13473.67</v>
      </c>
      <c r="F75" s="56">
        <f t="shared" si="4"/>
        <v>195473.67</v>
      </c>
      <c r="G75" s="57">
        <f t="shared" si="5"/>
        <v>-7.4031153846153844E-2</v>
      </c>
      <c r="H75" s="9"/>
    </row>
    <row r="76" spans="1:8" x14ac:dyDescent="0.25">
      <c r="A76" s="13" t="s">
        <v>145</v>
      </c>
      <c r="B76" s="14" t="s">
        <v>23</v>
      </c>
      <c r="C76" s="15" t="s">
        <v>146</v>
      </c>
      <c r="D76" s="8">
        <v>182000</v>
      </c>
      <c r="E76" s="8">
        <v>-13473.67</v>
      </c>
      <c r="F76" s="56">
        <f t="shared" si="4"/>
        <v>195473.67</v>
      </c>
      <c r="G76" s="57">
        <f t="shared" si="5"/>
        <v>-7.4031153846153844E-2</v>
      </c>
      <c r="H76" s="9"/>
    </row>
    <row r="77" spans="1:8" ht="25.5" x14ac:dyDescent="0.25">
      <c r="A77" s="13" t="s">
        <v>147</v>
      </c>
      <c r="B77" s="14" t="s">
        <v>23</v>
      </c>
      <c r="C77" s="15" t="s">
        <v>148</v>
      </c>
      <c r="D77" s="8">
        <v>485000</v>
      </c>
      <c r="E77" s="8">
        <v>99166.39</v>
      </c>
      <c r="F77" s="56">
        <f t="shared" si="4"/>
        <v>385833.61</v>
      </c>
      <c r="G77" s="57">
        <f t="shared" si="5"/>
        <v>0.20446678350515463</v>
      </c>
      <c r="H77" s="9"/>
    </row>
    <row r="78" spans="1:8" x14ac:dyDescent="0.25">
      <c r="A78" s="13" t="s">
        <v>149</v>
      </c>
      <c r="B78" s="14" t="s">
        <v>23</v>
      </c>
      <c r="C78" s="15" t="s">
        <v>150</v>
      </c>
      <c r="D78" s="8">
        <v>485000</v>
      </c>
      <c r="E78" s="8">
        <v>99166.39</v>
      </c>
      <c r="F78" s="56">
        <f t="shared" si="4"/>
        <v>385833.61</v>
      </c>
      <c r="G78" s="57">
        <f t="shared" si="5"/>
        <v>0.20446678350515463</v>
      </c>
      <c r="H78" s="9"/>
    </row>
    <row r="79" spans="1:8" ht="38.25" x14ac:dyDescent="0.25">
      <c r="A79" s="13" t="s">
        <v>151</v>
      </c>
      <c r="B79" s="14" t="s">
        <v>23</v>
      </c>
      <c r="C79" s="15" t="s">
        <v>152</v>
      </c>
      <c r="D79" s="8">
        <v>485000</v>
      </c>
      <c r="E79" s="8">
        <v>49711.35</v>
      </c>
      <c r="F79" s="56">
        <f t="shared" si="4"/>
        <v>435288.65</v>
      </c>
      <c r="G79" s="57">
        <f t="shared" si="5"/>
        <v>0.10249762886597938</v>
      </c>
      <c r="H79" s="9"/>
    </row>
    <row r="80" spans="1:8" ht="38.25" x14ac:dyDescent="0.25">
      <c r="A80" s="13" t="s">
        <v>153</v>
      </c>
      <c r="B80" s="14" t="s">
        <v>23</v>
      </c>
      <c r="C80" s="15" t="s">
        <v>154</v>
      </c>
      <c r="D80" s="8">
        <v>485000</v>
      </c>
      <c r="E80" s="8">
        <v>49711.35</v>
      </c>
      <c r="F80" s="56">
        <f t="shared" si="4"/>
        <v>435288.65</v>
      </c>
      <c r="G80" s="57">
        <f t="shared" si="5"/>
        <v>0.10249762886597938</v>
      </c>
      <c r="H80" s="9"/>
    </row>
    <row r="81" spans="1:8" x14ac:dyDescent="0.25">
      <c r="A81" s="13" t="s">
        <v>155</v>
      </c>
      <c r="B81" s="14" t="s">
        <v>23</v>
      </c>
      <c r="C81" s="15" t="s">
        <v>156</v>
      </c>
      <c r="D81" s="8">
        <v>0</v>
      </c>
      <c r="E81" s="8">
        <v>49455.040000000001</v>
      </c>
      <c r="F81" s="56">
        <f t="shared" si="4"/>
        <v>-49455.040000000001</v>
      </c>
      <c r="G81" s="57">
        <v>0</v>
      </c>
      <c r="H81" s="9"/>
    </row>
    <row r="82" spans="1:8" ht="25.5" x14ac:dyDescent="0.25">
      <c r="A82" s="13" t="s">
        <v>157</v>
      </c>
      <c r="B82" s="14" t="s">
        <v>23</v>
      </c>
      <c r="C82" s="15" t="s">
        <v>158</v>
      </c>
      <c r="D82" s="8">
        <v>0</v>
      </c>
      <c r="E82" s="8">
        <v>49455.040000000001</v>
      </c>
      <c r="F82" s="56">
        <f t="shared" si="4"/>
        <v>-49455.040000000001</v>
      </c>
      <c r="G82" s="57">
        <v>0</v>
      </c>
      <c r="H82" s="9"/>
    </row>
    <row r="83" spans="1:8" ht="25.5" x14ac:dyDescent="0.25">
      <c r="A83" s="13" t="s">
        <v>159</v>
      </c>
      <c r="B83" s="14" t="s">
        <v>23</v>
      </c>
      <c r="C83" s="15" t="s">
        <v>160</v>
      </c>
      <c r="D83" s="8">
        <v>7211000</v>
      </c>
      <c r="E83" s="8">
        <v>993733.27</v>
      </c>
      <c r="F83" s="56">
        <f t="shared" si="4"/>
        <v>6217266.7300000004</v>
      </c>
      <c r="G83" s="57">
        <f t="shared" si="5"/>
        <v>0.13780796976840937</v>
      </c>
      <c r="H83" s="9"/>
    </row>
    <row r="84" spans="1:8" ht="76.5" x14ac:dyDescent="0.25">
      <c r="A84" s="13" t="s">
        <v>161</v>
      </c>
      <c r="B84" s="14" t="s">
        <v>23</v>
      </c>
      <c r="C84" s="15" t="s">
        <v>162</v>
      </c>
      <c r="D84" s="8">
        <v>6350000</v>
      </c>
      <c r="E84" s="8">
        <v>944721.86</v>
      </c>
      <c r="F84" s="56">
        <f t="shared" si="4"/>
        <v>5405278.1399999997</v>
      </c>
      <c r="G84" s="57">
        <f t="shared" si="5"/>
        <v>0.14877509606299213</v>
      </c>
      <c r="H84" s="9"/>
    </row>
    <row r="85" spans="1:8" ht="89.25" x14ac:dyDescent="0.25">
      <c r="A85" s="13" t="s">
        <v>163</v>
      </c>
      <c r="B85" s="14" t="s">
        <v>23</v>
      </c>
      <c r="C85" s="15" t="s">
        <v>164</v>
      </c>
      <c r="D85" s="8">
        <v>6350000</v>
      </c>
      <c r="E85" s="8">
        <v>944721.86</v>
      </c>
      <c r="F85" s="56">
        <f t="shared" si="4"/>
        <v>5405278.1399999997</v>
      </c>
      <c r="G85" s="57">
        <f t="shared" si="5"/>
        <v>0.14877509606299213</v>
      </c>
      <c r="H85" s="9"/>
    </row>
    <row r="86" spans="1:8" ht="89.25" x14ac:dyDescent="0.25">
      <c r="A86" s="13" t="s">
        <v>165</v>
      </c>
      <c r="B86" s="14" t="s">
        <v>23</v>
      </c>
      <c r="C86" s="15" t="s">
        <v>166</v>
      </c>
      <c r="D86" s="8">
        <v>6350000</v>
      </c>
      <c r="E86" s="8">
        <v>944721.86</v>
      </c>
      <c r="F86" s="56">
        <f t="shared" si="4"/>
        <v>5405278.1399999997</v>
      </c>
      <c r="G86" s="57">
        <f t="shared" si="5"/>
        <v>0.14877509606299213</v>
      </c>
      <c r="H86" s="9"/>
    </row>
    <row r="87" spans="1:8" ht="38.25" x14ac:dyDescent="0.25">
      <c r="A87" s="13" t="s">
        <v>167</v>
      </c>
      <c r="B87" s="14" t="s">
        <v>23</v>
      </c>
      <c r="C87" s="15" t="s">
        <v>168</v>
      </c>
      <c r="D87" s="8">
        <v>861000</v>
      </c>
      <c r="E87" s="8">
        <v>49011.41</v>
      </c>
      <c r="F87" s="56">
        <f t="shared" si="4"/>
        <v>811988.59</v>
      </c>
      <c r="G87" s="57">
        <f t="shared" si="5"/>
        <v>5.6923821138211386E-2</v>
      </c>
      <c r="H87" s="9"/>
    </row>
    <row r="88" spans="1:8" ht="38.25" x14ac:dyDescent="0.25">
      <c r="A88" s="13" t="s">
        <v>169</v>
      </c>
      <c r="B88" s="14" t="s">
        <v>23</v>
      </c>
      <c r="C88" s="15" t="s">
        <v>170</v>
      </c>
      <c r="D88" s="8">
        <v>561000</v>
      </c>
      <c r="E88" s="8">
        <v>49011.41</v>
      </c>
      <c r="F88" s="56">
        <f t="shared" si="4"/>
        <v>511988.58999999997</v>
      </c>
      <c r="G88" s="57">
        <f t="shared" si="5"/>
        <v>8.7364367201426027E-2</v>
      </c>
      <c r="H88" s="9"/>
    </row>
    <row r="89" spans="1:8" ht="63.75" x14ac:dyDescent="0.25">
      <c r="A89" s="13" t="s">
        <v>171</v>
      </c>
      <c r="B89" s="14" t="s">
        <v>23</v>
      </c>
      <c r="C89" s="15" t="s">
        <v>172</v>
      </c>
      <c r="D89" s="8">
        <v>56000</v>
      </c>
      <c r="E89" s="8">
        <v>0</v>
      </c>
      <c r="F89" s="56">
        <f t="shared" si="4"/>
        <v>56000</v>
      </c>
      <c r="G89" s="57">
        <f t="shared" si="5"/>
        <v>0</v>
      </c>
      <c r="H89" s="9"/>
    </row>
    <row r="90" spans="1:8" ht="51" x14ac:dyDescent="0.25">
      <c r="A90" s="13" t="s">
        <v>173</v>
      </c>
      <c r="B90" s="14" t="s">
        <v>23</v>
      </c>
      <c r="C90" s="15" t="s">
        <v>174</v>
      </c>
      <c r="D90" s="8">
        <v>505000</v>
      </c>
      <c r="E90" s="8">
        <v>49011.41</v>
      </c>
      <c r="F90" s="56">
        <f t="shared" si="4"/>
        <v>455988.58999999997</v>
      </c>
      <c r="G90" s="57">
        <f t="shared" si="5"/>
        <v>9.7052297029702972E-2</v>
      </c>
      <c r="H90" s="9"/>
    </row>
    <row r="91" spans="1:8" ht="51" x14ac:dyDescent="0.25">
      <c r="A91" s="13" t="s">
        <v>175</v>
      </c>
      <c r="B91" s="14" t="s">
        <v>23</v>
      </c>
      <c r="C91" s="15" t="s">
        <v>176</v>
      </c>
      <c r="D91" s="8">
        <v>300000</v>
      </c>
      <c r="E91" s="8">
        <v>0</v>
      </c>
      <c r="F91" s="56">
        <f t="shared" si="4"/>
        <v>300000</v>
      </c>
      <c r="G91" s="57">
        <f t="shared" si="5"/>
        <v>0</v>
      </c>
      <c r="H91" s="9"/>
    </row>
    <row r="92" spans="1:8" ht="51" x14ac:dyDescent="0.25">
      <c r="A92" s="13" t="s">
        <v>177</v>
      </c>
      <c r="B92" s="14" t="s">
        <v>23</v>
      </c>
      <c r="C92" s="15" t="s">
        <v>178</v>
      </c>
      <c r="D92" s="8">
        <v>300000</v>
      </c>
      <c r="E92" s="8">
        <v>0</v>
      </c>
      <c r="F92" s="56">
        <f t="shared" si="4"/>
        <v>300000</v>
      </c>
      <c r="G92" s="57">
        <f t="shared" si="5"/>
        <v>0</v>
      </c>
      <c r="H92" s="9"/>
    </row>
    <row r="93" spans="1:8" x14ac:dyDescent="0.25">
      <c r="A93" s="13" t="s">
        <v>179</v>
      </c>
      <c r="B93" s="14" t="s">
        <v>23</v>
      </c>
      <c r="C93" s="15" t="s">
        <v>180</v>
      </c>
      <c r="D93" s="8">
        <v>2975000</v>
      </c>
      <c r="E93" s="8">
        <v>6873607.6500000004</v>
      </c>
      <c r="F93" s="56">
        <f t="shared" si="4"/>
        <v>-3898607.6500000004</v>
      </c>
      <c r="G93" s="57">
        <v>0</v>
      </c>
      <c r="H93" s="9"/>
    </row>
    <row r="94" spans="1:8" ht="38.25" x14ac:dyDescent="0.25">
      <c r="A94" s="13" t="s">
        <v>181</v>
      </c>
      <c r="B94" s="14" t="s">
        <v>23</v>
      </c>
      <c r="C94" s="15" t="s">
        <v>182</v>
      </c>
      <c r="D94" s="8">
        <v>1287000</v>
      </c>
      <c r="E94" s="8">
        <v>4250</v>
      </c>
      <c r="F94" s="56">
        <f t="shared" si="4"/>
        <v>1282750</v>
      </c>
      <c r="G94" s="57">
        <f t="shared" si="5"/>
        <v>3.3022533022533025E-3</v>
      </c>
      <c r="H94" s="9"/>
    </row>
    <row r="95" spans="1:8" ht="76.5" x14ac:dyDescent="0.25">
      <c r="A95" s="13" t="s">
        <v>183</v>
      </c>
      <c r="B95" s="14" t="s">
        <v>23</v>
      </c>
      <c r="C95" s="15" t="s">
        <v>184</v>
      </c>
      <c r="D95" s="8">
        <v>520000</v>
      </c>
      <c r="E95" s="8">
        <v>2000</v>
      </c>
      <c r="F95" s="56">
        <f t="shared" si="4"/>
        <v>518000</v>
      </c>
      <c r="G95" s="57">
        <f t="shared" si="5"/>
        <v>3.8461538461538464E-3</v>
      </c>
      <c r="H95" s="9"/>
    </row>
    <row r="96" spans="1:8" ht="102" x14ac:dyDescent="0.25">
      <c r="A96" s="13" t="s">
        <v>185</v>
      </c>
      <c r="B96" s="14" t="s">
        <v>23</v>
      </c>
      <c r="C96" s="15" t="s">
        <v>186</v>
      </c>
      <c r="D96" s="8">
        <v>520000</v>
      </c>
      <c r="E96" s="8">
        <v>2000</v>
      </c>
      <c r="F96" s="56">
        <f t="shared" si="4"/>
        <v>518000</v>
      </c>
      <c r="G96" s="57">
        <f t="shared" si="5"/>
        <v>3.8461538461538464E-3</v>
      </c>
      <c r="H96" s="9"/>
    </row>
    <row r="97" spans="1:8" ht="51" x14ac:dyDescent="0.25">
      <c r="A97" s="13" t="s">
        <v>187</v>
      </c>
      <c r="B97" s="14" t="s">
        <v>23</v>
      </c>
      <c r="C97" s="15" t="s">
        <v>188</v>
      </c>
      <c r="D97" s="8">
        <v>0</v>
      </c>
      <c r="E97" s="8">
        <v>500</v>
      </c>
      <c r="F97" s="56">
        <f t="shared" si="4"/>
        <v>-500</v>
      </c>
      <c r="G97" s="57">
        <v>0</v>
      </c>
      <c r="H97" s="9"/>
    </row>
    <row r="98" spans="1:8" ht="76.5" x14ac:dyDescent="0.25">
      <c r="A98" s="13" t="s">
        <v>189</v>
      </c>
      <c r="B98" s="14" t="s">
        <v>23</v>
      </c>
      <c r="C98" s="15" t="s">
        <v>190</v>
      </c>
      <c r="D98" s="8">
        <v>0</v>
      </c>
      <c r="E98" s="8">
        <v>500</v>
      </c>
      <c r="F98" s="56">
        <f t="shared" si="4"/>
        <v>-500</v>
      </c>
      <c r="G98" s="57">
        <v>0</v>
      </c>
      <c r="H98" s="9"/>
    </row>
    <row r="99" spans="1:8" ht="63.75" x14ac:dyDescent="0.25">
      <c r="A99" s="13" t="s">
        <v>191</v>
      </c>
      <c r="B99" s="14" t="s">
        <v>23</v>
      </c>
      <c r="C99" s="15" t="s">
        <v>192</v>
      </c>
      <c r="D99" s="8">
        <v>50000</v>
      </c>
      <c r="E99" s="8">
        <v>0</v>
      </c>
      <c r="F99" s="56">
        <f t="shared" si="4"/>
        <v>50000</v>
      </c>
      <c r="G99" s="57">
        <f t="shared" si="5"/>
        <v>0</v>
      </c>
      <c r="H99" s="9"/>
    </row>
    <row r="100" spans="1:8" ht="89.25" x14ac:dyDescent="0.25">
      <c r="A100" s="13" t="s">
        <v>193</v>
      </c>
      <c r="B100" s="14" t="s">
        <v>23</v>
      </c>
      <c r="C100" s="15" t="s">
        <v>194</v>
      </c>
      <c r="D100" s="8">
        <v>50000</v>
      </c>
      <c r="E100" s="8">
        <v>0</v>
      </c>
      <c r="F100" s="56">
        <f t="shared" si="4"/>
        <v>50000</v>
      </c>
      <c r="G100" s="57">
        <f t="shared" si="5"/>
        <v>0</v>
      </c>
      <c r="H100" s="9"/>
    </row>
    <row r="101" spans="1:8" ht="51" x14ac:dyDescent="0.25">
      <c r="A101" s="13" t="s">
        <v>195</v>
      </c>
      <c r="B101" s="14" t="s">
        <v>23</v>
      </c>
      <c r="C101" s="15" t="s">
        <v>196</v>
      </c>
      <c r="D101" s="8">
        <v>50000</v>
      </c>
      <c r="E101" s="8">
        <v>0</v>
      </c>
      <c r="F101" s="56">
        <f t="shared" si="4"/>
        <v>50000</v>
      </c>
      <c r="G101" s="57">
        <f t="shared" si="5"/>
        <v>0</v>
      </c>
      <c r="H101" s="9"/>
    </row>
    <row r="102" spans="1:8" ht="76.5" x14ac:dyDescent="0.25">
      <c r="A102" s="13" t="s">
        <v>197</v>
      </c>
      <c r="B102" s="14" t="s">
        <v>23</v>
      </c>
      <c r="C102" s="15" t="s">
        <v>198</v>
      </c>
      <c r="D102" s="8">
        <v>50000</v>
      </c>
      <c r="E102" s="8">
        <v>0</v>
      </c>
      <c r="F102" s="56">
        <f t="shared" si="4"/>
        <v>50000</v>
      </c>
      <c r="G102" s="57">
        <f t="shared" si="5"/>
        <v>0</v>
      </c>
      <c r="H102" s="9"/>
    </row>
    <row r="103" spans="1:8" ht="76.5" x14ac:dyDescent="0.25">
      <c r="A103" s="13" t="s">
        <v>199</v>
      </c>
      <c r="B103" s="14" t="s">
        <v>23</v>
      </c>
      <c r="C103" s="15" t="s">
        <v>200</v>
      </c>
      <c r="D103" s="8">
        <v>67000</v>
      </c>
      <c r="E103" s="8">
        <v>0</v>
      </c>
      <c r="F103" s="56">
        <f t="shared" si="4"/>
        <v>67000</v>
      </c>
      <c r="G103" s="57">
        <f t="shared" si="5"/>
        <v>0</v>
      </c>
      <c r="H103" s="9"/>
    </row>
    <row r="104" spans="1:8" ht="102" x14ac:dyDescent="0.25">
      <c r="A104" s="13" t="s">
        <v>201</v>
      </c>
      <c r="B104" s="14" t="s">
        <v>23</v>
      </c>
      <c r="C104" s="15" t="s">
        <v>202</v>
      </c>
      <c r="D104" s="8">
        <v>67000</v>
      </c>
      <c r="E104" s="8">
        <v>0</v>
      </c>
      <c r="F104" s="56">
        <f t="shared" si="4"/>
        <v>67000</v>
      </c>
      <c r="G104" s="57">
        <f t="shared" si="5"/>
        <v>0</v>
      </c>
      <c r="H104" s="9"/>
    </row>
    <row r="105" spans="1:8" ht="63.75" x14ac:dyDescent="0.25">
      <c r="A105" s="13" t="s">
        <v>203</v>
      </c>
      <c r="B105" s="14" t="s">
        <v>23</v>
      </c>
      <c r="C105" s="15" t="s">
        <v>204</v>
      </c>
      <c r="D105" s="8">
        <v>600000</v>
      </c>
      <c r="E105" s="8">
        <v>1750</v>
      </c>
      <c r="F105" s="56">
        <f t="shared" si="4"/>
        <v>598250</v>
      </c>
      <c r="G105" s="57">
        <f t="shared" si="5"/>
        <v>2.9166666666666668E-3</v>
      </c>
      <c r="H105" s="9"/>
    </row>
    <row r="106" spans="1:8" ht="89.25" x14ac:dyDescent="0.25">
      <c r="A106" s="13" t="s">
        <v>205</v>
      </c>
      <c r="B106" s="14" t="s">
        <v>23</v>
      </c>
      <c r="C106" s="15" t="s">
        <v>206</v>
      </c>
      <c r="D106" s="8">
        <v>600000</v>
      </c>
      <c r="E106" s="8">
        <v>1750</v>
      </c>
      <c r="F106" s="56">
        <f t="shared" si="4"/>
        <v>598250</v>
      </c>
      <c r="G106" s="57">
        <f t="shared" si="5"/>
        <v>2.9166666666666668E-3</v>
      </c>
      <c r="H106" s="9"/>
    </row>
    <row r="107" spans="1:8" ht="25.5" x14ac:dyDescent="0.25">
      <c r="A107" s="13" t="s">
        <v>207</v>
      </c>
      <c r="B107" s="14" t="s">
        <v>23</v>
      </c>
      <c r="C107" s="15" t="s">
        <v>208</v>
      </c>
      <c r="D107" s="8">
        <v>1688000</v>
      </c>
      <c r="E107" s="8">
        <v>6814217.6500000004</v>
      </c>
      <c r="F107" s="56">
        <f t="shared" si="4"/>
        <v>-5126217.6500000004</v>
      </c>
      <c r="G107" s="57">
        <v>0</v>
      </c>
      <c r="H107" s="9"/>
    </row>
    <row r="108" spans="1:8" ht="76.5" x14ac:dyDescent="0.25">
      <c r="A108" s="13" t="s">
        <v>209</v>
      </c>
      <c r="B108" s="14" t="s">
        <v>23</v>
      </c>
      <c r="C108" s="15" t="s">
        <v>210</v>
      </c>
      <c r="D108" s="8">
        <v>1688000</v>
      </c>
      <c r="E108" s="8">
        <v>6814217.6500000004</v>
      </c>
      <c r="F108" s="56">
        <f t="shared" si="4"/>
        <v>-5126217.6500000004</v>
      </c>
      <c r="G108" s="57">
        <v>0</v>
      </c>
      <c r="H108" s="9"/>
    </row>
    <row r="109" spans="1:8" ht="63.75" x14ac:dyDescent="0.25">
      <c r="A109" s="13" t="s">
        <v>211</v>
      </c>
      <c r="B109" s="14" t="s">
        <v>23</v>
      </c>
      <c r="C109" s="15" t="s">
        <v>212</v>
      </c>
      <c r="D109" s="8">
        <v>1688000</v>
      </c>
      <c r="E109" s="8">
        <v>6770145.3899999997</v>
      </c>
      <c r="F109" s="56">
        <f t="shared" si="4"/>
        <v>-5082145.3899999997</v>
      </c>
      <c r="G109" s="57">
        <v>0</v>
      </c>
      <c r="H109" s="9"/>
    </row>
    <row r="110" spans="1:8" ht="76.5" x14ac:dyDescent="0.25">
      <c r="A110" s="13" t="s">
        <v>213</v>
      </c>
      <c r="B110" s="14" t="s">
        <v>23</v>
      </c>
      <c r="C110" s="15" t="s">
        <v>214</v>
      </c>
      <c r="D110" s="8">
        <v>0</v>
      </c>
      <c r="E110" s="8">
        <v>44072.26</v>
      </c>
      <c r="F110" s="56">
        <f t="shared" si="4"/>
        <v>-44072.26</v>
      </c>
      <c r="G110" s="57">
        <v>0</v>
      </c>
      <c r="H110" s="9"/>
    </row>
    <row r="111" spans="1:8" x14ac:dyDescent="0.25">
      <c r="A111" s="13" t="s">
        <v>215</v>
      </c>
      <c r="B111" s="14" t="s">
        <v>23</v>
      </c>
      <c r="C111" s="15" t="s">
        <v>216</v>
      </c>
      <c r="D111" s="8">
        <v>0</v>
      </c>
      <c r="E111" s="8">
        <v>55140</v>
      </c>
      <c r="F111" s="56">
        <f t="shared" si="4"/>
        <v>-55140</v>
      </c>
      <c r="G111" s="57">
        <v>0</v>
      </c>
      <c r="H111" s="9"/>
    </row>
    <row r="112" spans="1:8" ht="89.25" x14ac:dyDescent="0.25">
      <c r="A112" s="13" t="s">
        <v>217</v>
      </c>
      <c r="B112" s="14" t="s">
        <v>23</v>
      </c>
      <c r="C112" s="15" t="s">
        <v>218</v>
      </c>
      <c r="D112" s="8">
        <v>0</v>
      </c>
      <c r="E112" s="8">
        <v>55140</v>
      </c>
      <c r="F112" s="56">
        <f t="shared" si="4"/>
        <v>-55140</v>
      </c>
      <c r="G112" s="57">
        <v>0</v>
      </c>
      <c r="H112" s="9"/>
    </row>
    <row r="113" spans="1:8" x14ac:dyDescent="0.25">
      <c r="A113" s="13" t="s">
        <v>219</v>
      </c>
      <c r="B113" s="14" t="s">
        <v>23</v>
      </c>
      <c r="C113" s="15" t="s">
        <v>220</v>
      </c>
      <c r="D113" s="8">
        <v>0</v>
      </c>
      <c r="E113" s="8">
        <v>591095.01</v>
      </c>
      <c r="F113" s="56">
        <f t="shared" si="4"/>
        <v>-591095.01</v>
      </c>
      <c r="G113" s="57">
        <v>0</v>
      </c>
      <c r="H113" s="9"/>
    </row>
    <row r="114" spans="1:8" x14ac:dyDescent="0.25">
      <c r="A114" s="13" t="s">
        <v>221</v>
      </c>
      <c r="B114" s="14" t="s">
        <v>23</v>
      </c>
      <c r="C114" s="15" t="s">
        <v>222</v>
      </c>
      <c r="D114" s="8">
        <v>0</v>
      </c>
      <c r="E114" s="8">
        <v>104141.61</v>
      </c>
      <c r="F114" s="56">
        <f t="shared" ref="F114:F159" si="6">D114-E114</f>
        <v>-104141.61</v>
      </c>
      <c r="G114" s="57">
        <v>0</v>
      </c>
      <c r="H114" s="9"/>
    </row>
    <row r="115" spans="1:8" ht="25.5" x14ac:dyDescent="0.25">
      <c r="A115" s="13" t="s">
        <v>223</v>
      </c>
      <c r="B115" s="14" t="s">
        <v>23</v>
      </c>
      <c r="C115" s="15" t="s">
        <v>224</v>
      </c>
      <c r="D115" s="8">
        <v>0</v>
      </c>
      <c r="E115" s="8">
        <v>104141.61</v>
      </c>
      <c r="F115" s="56">
        <f t="shared" si="6"/>
        <v>-104141.61</v>
      </c>
      <c r="G115" s="57">
        <v>0</v>
      </c>
      <c r="H115" s="9"/>
    </row>
    <row r="116" spans="1:8" ht="25.5" x14ac:dyDescent="0.25">
      <c r="A116" s="13" t="s">
        <v>225</v>
      </c>
      <c r="B116" s="14" t="s">
        <v>23</v>
      </c>
      <c r="C116" s="15" t="s">
        <v>226</v>
      </c>
      <c r="D116" s="8">
        <v>0</v>
      </c>
      <c r="E116" s="8">
        <v>0</v>
      </c>
      <c r="F116" s="56">
        <f t="shared" si="6"/>
        <v>0</v>
      </c>
      <c r="G116" s="57">
        <v>0</v>
      </c>
      <c r="H116" s="9"/>
    </row>
    <row r="117" spans="1:8" x14ac:dyDescent="0.25">
      <c r="A117" s="13" t="s">
        <v>227</v>
      </c>
      <c r="B117" s="14" t="s">
        <v>23</v>
      </c>
      <c r="C117" s="15" t="s">
        <v>228</v>
      </c>
      <c r="D117" s="8">
        <v>0</v>
      </c>
      <c r="E117" s="8">
        <v>486953.4</v>
      </c>
      <c r="F117" s="56">
        <f t="shared" si="6"/>
        <v>-486953.4</v>
      </c>
      <c r="G117" s="57">
        <v>0</v>
      </c>
      <c r="H117" s="9"/>
    </row>
    <row r="118" spans="1:8" ht="25.5" x14ac:dyDescent="0.25">
      <c r="A118" s="13" t="s">
        <v>229</v>
      </c>
      <c r="B118" s="14" t="s">
        <v>23</v>
      </c>
      <c r="C118" s="15" t="s">
        <v>230</v>
      </c>
      <c r="D118" s="8">
        <v>0</v>
      </c>
      <c r="E118" s="8">
        <v>486953.4</v>
      </c>
      <c r="F118" s="56">
        <f t="shared" si="6"/>
        <v>-486953.4</v>
      </c>
      <c r="G118" s="57">
        <v>0</v>
      </c>
      <c r="H118" s="9"/>
    </row>
    <row r="119" spans="1:8" x14ac:dyDescent="0.25">
      <c r="A119" s="13" t="s">
        <v>231</v>
      </c>
      <c r="B119" s="14" t="s">
        <v>23</v>
      </c>
      <c r="C119" s="15" t="s">
        <v>232</v>
      </c>
      <c r="D119" s="8">
        <v>1188999957.74</v>
      </c>
      <c r="E119" s="8">
        <v>272031385.88999999</v>
      </c>
      <c r="F119" s="56">
        <f t="shared" si="6"/>
        <v>916968571.85000002</v>
      </c>
      <c r="G119" s="57">
        <f t="shared" ref="G119:G159" si="7">E119/D119</f>
        <v>0.22879007195851003</v>
      </c>
      <c r="H119" s="9"/>
    </row>
    <row r="120" spans="1:8" ht="38.25" x14ac:dyDescent="0.25">
      <c r="A120" s="13" t="s">
        <v>233</v>
      </c>
      <c r="B120" s="14" t="s">
        <v>23</v>
      </c>
      <c r="C120" s="15" t="s">
        <v>234</v>
      </c>
      <c r="D120" s="8">
        <v>1189057890.99</v>
      </c>
      <c r="E120" s="8">
        <v>272016179.22000003</v>
      </c>
      <c r="F120" s="56">
        <f t="shared" si="6"/>
        <v>917041711.76999998</v>
      </c>
      <c r="G120" s="57">
        <f t="shared" si="7"/>
        <v>0.2287661360150611</v>
      </c>
      <c r="H120" s="9"/>
    </row>
    <row r="121" spans="1:8" ht="25.5" x14ac:dyDescent="0.25">
      <c r="A121" s="13" t="s">
        <v>235</v>
      </c>
      <c r="B121" s="14" t="s">
        <v>23</v>
      </c>
      <c r="C121" s="15" t="s">
        <v>236</v>
      </c>
      <c r="D121" s="8">
        <v>52794900</v>
      </c>
      <c r="E121" s="8">
        <v>13196226</v>
      </c>
      <c r="F121" s="56">
        <f t="shared" si="6"/>
        <v>39598674</v>
      </c>
      <c r="G121" s="57">
        <f t="shared" si="7"/>
        <v>0.24995266588250001</v>
      </c>
      <c r="H121" s="9"/>
    </row>
    <row r="122" spans="1:8" x14ac:dyDescent="0.25">
      <c r="A122" s="13" t="s">
        <v>237</v>
      </c>
      <c r="B122" s="14" t="s">
        <v>23</v>
      </c>
      <c r="C122" s="15" t="s">
        <v>238</v>
      </c>
      <c r="D122" s="8">
        <v>11554000</v>
      </c>
      <c r="E122" s="8">
        <v>2886000</v>
      </c>
      <c r="F122" s="56">
        <f t="shared" si="6"/>
        <v>8668000</v>
      </c>
      <c r="G122" s="57">
        <f t="shared" si="7"/>
        <v>0.24978362471871213</v>
      </c>
      <c r="H122" s="9"/>
    </row>
    <row r="123" spans="1:8" ht="38.25" x14ac:dyDescent="0.25">
      <c r="A123" s="13" t="s">
        <v>239</v>
      </c>
      <c r="B123" s="14" t="s">
        <v>23</v>
      </c>
      <c r="C123" s="15" t="s">
        <v>240</v>
      </c>
      <c r="D123" s="8">
        <v>11554000</v>
      </c>
      <c r="E123" s="8">
        <v>2886000</v>
      </c>
      <c r="F123" s="56">
        <f t="shared" si="6"/>
        <v>8668000</v>
      </c>
      <c r="G123" s="57">
        <f t="shared" si="7"/>
        <v>0.24978362471871213</v>
      </c>
      <c r="H123" s="9"/>
    </row>
    <row r="124" spans="1:8" ht="25.5" x14ac:dyDescent="0.25">
      <c r="A124" s="13" t="s">
        <v>241</v>
      </c>
      <c r="B124" s="14" t="s">
        <v>23</v>
      </c>
      <c r="C124" s="15" t="s">
        <v>242</v>
      </c>
      <c r="D124" s="8">
        <v>41240900</v>
      </c>
      <c r="E124" s="8">
        <v>10310226</v>
      </c>
      <c r="F124" s="56">
        <f t="shared" si="6"/>
        <v>30930674</v>
      </c>
      <c r="G124" s="57">
        <f t="shared" si="7"/>
        <v>0.25000002424777346</v>
      </c>
      <c r="H124" s="9"/>
    </row>
    <row r="125" spans="1:8" ht="38.25" x14ac:dyDescent="0.25">
      <c r="A125" s="13" t="s">
        <v>243</v>
      </c>
      <c r="B125" s="14" t="s">
        <v>23</v>
      </c>
      <c r="C125" s="15" t="s">
        <v>244</v>
      </c>
      <c r="D125" s="8">
        <v>41240900</v>
      </c>
      <c r="E125" s="8">
        <v>10310226</v>
      </c>
      <c r="F125" s="56">
        <f t="shared" si="6"/>
        <v>30930674</v>
      </c>
      <c r="G125" s="57">
        <f t="shared" si="7"/>
        <v>0.25000002424777346</v>
      </c>
      <c r="H125" s="9"/>
    </row>
    <row r="126" spans="1:8" ht="25.5" x14ac:dyDescent="0.25">
      <c r="A126" s="13" t="s">
        <v>245</v>
      </c>
      <c r="B126" s="14" t="s">
        <v>23</v>
      </c>
      <c r="C126" s="15" t="s">
        <v>246</v>
      </c>
      <c r="D126" s="8">
        <v>169093365.28999999</v>
      </c>
      <c r="E126" s="8">
        <v>27777138.920000002</v>
      </c>
      <c r="F126" s="56">
        <f t="shared" si="6"/>
        <v>141316226.37</v>
      </c>
      <c r="G126" s="57">
        <f t="shared" si="7"/>
        <v>0.16427101602928895</v>
      </c>
      <c r="H126" s="9"/>
    </row>
    <row r="127" spans="1:8" ht="76.5" x14ac:dyDescent="0.25">
      <c r="A127" s="13" t="s">
        <v>247</v>
      </c>
      <c r="B127" s="14" t="s">
        <v>23</v>
      </c>
      <c r="C127" s="15" t="s">
        <v>248</v>
      </c>
      <c r="D127" s="8">
        <v>810302</v>
      </c>
      <c r="E127" s="8">
        <v>0</v>
      </c>
      <c r="F127" s="56">
        <f t="shared" si="6"/>
        <v>810302</v>
      </c>
      <c r="G127" s="57">
        <f t="shared" si="7"/>
        <v>0</v>
      </c>
      <c r="H127" s="9"/>
    </row>
    <row r="128" spans="1:8" ht="76.5" x14ac:dyDescent="0.25">
      <c r="A128" s="13" t="s">
        <v>249</v>
      </c>
      <c r="B128" s="14" t="s">
        <v>23</v>
      </c>
      <c r="C128" s="15" t="s">
        <v>250</v>
      </c>
      <c r="D128" s="8">
        <v>810302</v>
      </c>
      <c r="E128" s="8">
        <v>0</v>
      </c>
      <c r="F128" s="56">
        <f t="shared" si="6"/>
        <v>810302</v>
      </c>
      <c r="G128" s="57">
        <f t="shared" si="7"/>
        <v>0</v>
      </c>
      <c r="H128" s="9"/>
    </row>
    <row r="129" spans="1:8" ht="51" x14ac:dyDescent="0.25">
      <c r="A129" s="13" t="s">
        <v>251</v>
      </c>
      <c r="B129" s="14" t="s">
        <v>23</v>
      </c>
      <c r="C129" s="15" t="s">
        <v>252</v>
      </c>
      <c r="D129" s="8">
        <v>1639600</v>
      </c>
      <c r="E129" s="8">
        <v>0</v>
      </c>
      <c r="F129" s="56">
        <f t="shared" si="6"/>
        <v>1639600</v>
      </c>
      <c r="G129" s="57">
        <f t="shared" si="7"/>
        <v>0</v>
      </c>
      <c r="H129" s="9"/>
    </row>
    <row r="130" spans="1:8" ht="63.75" x14ac:dyDescent="0.25">
      <c r="A130" s="13" t="s">
        <v>253</v>
      </c>
      <c r="B130" s="14" t="s">
        <v>23</v>
      </c>
      <c r="C130" s="15" t="s">
        <v>254</v>
      </c>
      <c r="D130" s="8">
        <v>1639600</v>
      </c>
      <c r="E130" s="8">
        <v>0</v>
      </c>
      <c r="F130" s="56">
        <f t="shared" si="6"/>
        <v>1639600</v>
      </c>
      <c r="G130" s="57">
        <f t="shared" si="7"/>
        <v>0</v>
      </c>
      <c r="H130" s="9"/>
    </row>
    <row r="131" spans="1:8" ht="51" x14ac:dyDescent="0.25">
      <c r="A131" s="13" t="s">
        <v>255</v>
      </c>
      <c r="B131" s="14" t="s">
        <v>23</v>
      </c>
      <c r="C131" s="15" t="s">
        <v>256</v>
      </c>
      <c r="D131" s="8">
        <v>1141550.48</v>
      </c>
      <c r="E131" s="8">
        <v>0</v>
      </c>
      <c r="F131" s="56">
        <f t="shared" si="6"/>
        <v>1141550.48</v>
      </c>
      <c r="G131" s="57">
        <f t="shared" si="7"/>
        <v>0</v>
      </c>
      <c r="H131" s="9"/>
    </row>
    <row r="132" spans="1:8" ht="51" x14ac:dyDescent="0.25">
      <c r="A132" s="13" t="s">
        <v>257</v>
      </c>
      <c r="B132" s="14" t="s">
        <v>23</v>
      </c>
      <c r="C132" s="15" t="s">
        <v>258</v>
      </c>
      <c r="D132" s="8">
        <v>1141550.48</v>
      </c>
      <c r="E132" s="8">
        <v>0</v>
      </c>
      <c r="F132" s="56">
        <f t="shared" si="6"/>
        <v>1141550.48</v>
      </c>
      <c r="G132" s="57">
        <f t="shared" si="7"/>
        <v>0</v>
      </c>
      <c r="H132" s="9"/>
    </row>
    <row r="133" spans="1:8" ht="51" x14ac:dyDescent="0.25">
      <c r="A133" s="13" t="s">
        <v>259</v>
      </c>
      <c r="B133" s="14" t="s">
        <v>23</v>
      </c>
      <c r="C133" s="15" t="s">
        <v>260</v>
      </c>
      <c r="D133" s="8">
        <v>1019800</v>
      </c>
      <c r="E133" s="8">
        <v>0</v>
      </c>
      <c r="F133" s="56">
        <f t="shared" si="6"/>
        <v>1019800</v>
      </c>
      <c r="G133" s="57">
        <f t="shared" si="7"/>
        <v>0</v>
      </c>
      <c r="H133" s="9"/>
    </row>
    <row r="134" spans="1:8" ht="51" x14ac:dyDescent="0.25">
      <c r="A134" s="13" t="s">
        <v>261</v>
      </c>
      <c r="B134" s="14" t="s">
        <v>23</v>
      </c>
      <c r="C134" s="15" t="s">
        <v>262</v>
      </c>
      <c r="D134" s="8">
        <v>1019800</v>
      </c>
      <c r="E134" s="8">
        <v>0</v>
      </c>
      <c r="F134" s="56">
        <f t="shared" si="6"/>
        <v>1019800</v>
      </c>
      <c r="G134" s="57">
        <f t="shared" si="7"/>
        <v>0</v>
      </c>
      <c r="H134" s="9"/>
    </row>
    <row r="135" spans="1:8" ht="25.5" x14ac:dyDescent="0.25">
      <c r="A135" s="13" t="s">
        <v>263</v>
      </c>
      <c r="B135" s="14" t="s">
        <v>23</v>
      </c>
      <c r="C135" s="15" t="s">
        <v>264</v>
      </c>
      <c r="D135" s="8">
        <v>4235824.37</v>
      </c>
      <c r="E135" s="8">
        <v>0</v>
      </c>
      <c r="F135" s="56">
        <f t="shared" si="6"/>
        <v>4235824.37</v>
      </c>
      <c r="G135" s="57">
        <f t="shared" si="7"/>
        <v>0</v>
      </c>
      <c r="H135" s="9"/>
    </row>
    <row r="136" spans="1:8" ht="38.25" x14ac:dyDescent="0.25">
      <c r="A136" s="13" t="s">
        <v>265</v>
      </c>
      <c r="B136" s="14" t="s">
        <v>23</v>
      </c>
      <c r="C136" s="15" t="s">
        <v>266</v>
      </c>
      <c r="D136" s="8">
        <v>4235824.37</v>
      </c>
      <c r="E136" s="8">
        <v>0</v>
      </c>
      <c r="F136" s="56">
        <f t="shared" si="6"/>
        <v>4235824.37</v>
      </c>
      <c r="G136" s="57">
        <f t="shared" si="7"/>
        <v>0</v>
      </c>
      <c r="H136" s="9"/>
    </row>
    <row r="137" spans="1:8" x14ac:dyDescent="0.25">
      <c r="A137" s="13" t="s">
        <v>267</v>
      </c>
      <c r="B137" s="14" t="s">
        <v>23</v>
      </c>
      <c r="C137" s="15" t="s">
        <v>268</v>
      </c>
      <c r="D137" s="8">
        <v>211046.67</v>
      </c>
      <c r="E137" s="8">
        <v>0</v>
      </c>
      <c r="F137" s="56">
        <f t="shared" si="6"/>
        <v>211046.67</v>
      </c>
      <c r="G137" s="57">
        <f t="shared" si="7"/>
        <v>0</v>
      </c>
      <c r="H137" s="9"/>
    </row>
    <row r="138" spans="1:8" ht="25.5" x14ac:dyDescent="0.25">
      <c r="A138" s="13" t="s">
        <v>269</v>
      </c>
      <c r="B138" s="14" t="s">
        <v>23</v>
      </c>
      <c r="C138" s="15" t="s">
        <v>270</v>
      </c>
      <c r="D138" s="8">
        <v>211046.67</v>
      </c>
      <c r="E138" s="8">
        <v>0</v>
      </c>
      <c r="F138" s="56">
        <f t="shared" si="6"/>
        <v>211046.67</v>
      </c>
      <c r="G138" s="57">
        <f t="shared" si="7"/>
        <v>0</v>
      </c>
      <c r="H138" s="9"/>
    </row>
    <row r="139" spans="1:8" x14ac:dyDescent="0.25">
      <c r="A139" s="13" t="s">
        <v>271</v>
      </c>
      <c r="B139" s="14" t="s">
        <v>23</v>
      </c>
      <c r="C139" s="15" t="s">
        <v>272</v>
      </c>
      <c r="D139" s="8">
        <v>160035241.77000001</v>
      </c>
      <c r="E139" s="8">
        <v>27777138.920000002</v>
      </c>
      <c r="F139" s="56">
        <f t="shared" si="6"/>
        <v>132258102.85000001</v>
      </c>
      <c r="G139" s="57">
        <f t="shared" si="7"/>
        <v>0.17356888778236013</v>
      </c>
      <c r="H139" s="9"/>
    </row>
    <row r="140" spans="1:8" x14ac:dyDescent="0.25">
      <c r="A140" s="13" t="s">
        <v>273</v>
      </c>
      <c r="B140" s="14" t="s">
        <v>23</v>
      </c>
      <c r="C140" s="15" t="s">
        <v>274</v>
      </c>
      <c r="D140" s="8">
        <v>160035241.77000001</v>
      </c>
      <c r="E140" s="8">
        <v>27777138.920000002</v>
      </c>
      <c r="F140" s="56">
        <f t="shared" si="6"/>
        <v>132258102.85000001</v>
      </c>
      <c r="G140" s="57">
        <f t="shared" si="7"/>
        <v>0.17356888778236013</v>
      </c>
      <c r="H140" s="9"/>
    </row>
    <row r="141" spans="1:8" ht="25.5" x14ac:dyDescent="0.25">
      <c r="A141" s="13" t="s">
        <v>275</v>
      </c>
      <c r="B141" s="14" t="s">
        <v>23</v>
      </c>
      <c r="C141" s="15" t="s">
        <v>276</v>
      </c>
      <c r="D141" s="8">
        <v>966882256.70000005</v>
      </c>
      <c r="E141" s="8">
        <v>230987355.5</v>
      </c>
      <c r="F141" s="56">
        <f t="shared" si="6"/>
        <v>735894901.20000005</v>
      </c>
      <c r="G141" s="57">
        <f t="shared" si="7"/>
        <v>0.23889915643748311</v>
      </c>
      <c r="H141" s="9"/>
    </row>
    <row r="142" spans="1:8" ht="38.25" x14ac:dyDescent="0.25">
      <c r="A142" s="13" t="s">
        <v>277</v>
      </c>
      <c r="B142" s="14" t="s">
        <v>23</v>
      </c>
      <c r="C142" s="15" t="s">
        <v>278</v>
      </c>
      <c r="D142" s="8">
        <v>29115712</v>
      </c>
      <c r="E142" s="8">
        <v>3615805.5</v>
      </c>
      <c r="F142" s="56">
        <f t="shared" si="6"/>
        <v>25499906.5</v>
      </c>
      <c r="G142" s="57">
        <f t="shared" si="7"/>
        <v>0.12418743185809779</v>
      </c>
      <c r="H142" s="9"/>
    </row>
    <row r="143" spans="1:8" ht="38.25" x14ac:dyDescent="0.25">
      <c r="A143" s="13" t="s">
        <v>279</v>
      </c>
      <c r="B143" s="14" t="s">
        <v>23</v>
      </c>
      <c r="C143" s="15" t="s">
        <v>280</v>
      </c>
      <c r="D143" s="8">
        <v>29115712</v>
      </c>
      <c r="E143" s="8">
        <v>3615805.5</v>
      </c>
      <c r="F143" s="56">
        <f t="shared" si="6"/>
        <v>25499906.5</v>
      </c>
      <c r="G143" s="57">
        <f t="shared" si="7"/>
        <v>0.12418743185809779</v>
      </c>
      <c r="H143" s="9"/>
    </row>
    <row r="144" spans="1:8" ht="63.75" x14ac:dyDescent="0.25">
      <c r="A144" s="13" t="s">
        <v>281</v>
      </c>
      <c r="B144" s="14" t="s">
        <v>23</v>
      </c>
      <c r="C144" s="15" t="s">
        <v>282</v>
      </c>
      <c r="D144" s="8">
        <v>24355300</v>
      </c>
      <c r="E144" s="8">
        <v>15000</v>
      </c>
      <c r="F144" s="56">
        <f t="shared" si="6"/>
        <v>24340300</v>
      </c>
      <c r="G144" s="57">
        <f t="shared" si="7"/>
        <v>6.1588237467820144E-4</v>
      </c>
      <c r="H144" s="9"/>
    </row>
    <row r="145" spans="1:8" ht="76.5" x14ac:dyDescent="0.25">
      <c r="A145" s="13" t="s">
        <v>283</v>
      </c>
      <c r="B145" s="14" t="s">
        <v>23</v>
      </c>
      <c r="C145" s="15" t="s">
        <v>284</v>
      </c>
      <c r="D145" s="8">
        <v>24355300</v>
      </c>
      <c r="E145" s="8">
        <v>15000</v>
      </c>
      <c r="F145" s="56">
        <f t="shared" si="6"/>
        <v>24340300</v>
      </c>
      <c r="G145" s="57">
        <f t="shared" si="7"/>
        <v>6.1588237467820144E-4</v>
      </c>
      <c r="H145" s="9"/>
    </row>
    <row r="146" spans="1:8" ht="63.75" x14ac:dyDescent="0.25">
      <c r="A146" s="13" t="s">
        <v>285</v>
      </c>
      <c r="B146" s="14" t="s">
        <v>23</v>
      </c>
      <c r="C146" s="15" t="s">
        <v>286</v>
      </c>
      <c r="D146" s="8">
        <v>13241691</v>
      </c>
      <c r="E146" s="8">
        <v>0</v>
      </c>
      <c r="F146" s="56">
        <f t="shared" si="6"/>
        <v>13241691</v>
      </c>
      <c r="G146" s="57">
        <f t="shared" si="7"/>
        <v>0</v>
      </c>
      <c r="H146" s="9"/>
    </row>
    <row r="147" spans="1:8" ht="63.75" x14ac:dyDescent="0.25">
      <c r="A147" s="13" t="s">
        <v>287</v>
      </c>
      <c r="B147" s="14" t="s">
        <v>23</v>
      </c>
      <c r="C147" s="15" t="s">
        <v>288</v>
      </c>
      <c r="D147" s="8">
        <v>13241691</v>
      </c>
      <c r="E147" s="8">
        <v>0</v>
      </c>
      <c r="F147" s="56">
        <f t="shared" si="6"/>
        <v>13241691</v>
      </c>
      <c r="G147" s="57">
        <f t="shared" si="7"/>
        <v>0</v>
      </c>
      <c r="H147" s="9"/>
    </row>
    <row r="148" spans="1:8" ht="51" x14ac:dyDescent="0.25">
      <c r="A148" s="13" t="s">
        <v>289</v>
      </c>
      <c r="B148" s="14" t="s">
        <v>23</v>
      </c>
      <c r="C148" s="15" t="s">
        <v>290</v>
      </c>
      <c r="D148" s="8">
        <v>94800</v>
      </c>
      <c r="E148" s="8">
        <v>0</v>
      </c>
      <c r="F148" s="56">
        <f t="shared" si="6"/>
        <v>94800</v>
      </c>
      <c r="G148" s="57">
        <f t="shared" si="7"/>
        <v>0</v>
      </c>
      <c r="H148" s="9"/>
    </row>
    <row r="149" spans="1:8" ht="63.75" x14ac:dyDescent="0.25">
      <c r="A149" s="13" t="s">
        <v>291</v>
      </c>
      <c r="B149" s="14" t="s">
        <v>23</v>
      </c>
      <c r="C149" s="15" t="s">
        <v>292</v>
      </c>
      <c r="D149" s="8">
        <v>94800</v>
      </c>
      <c r="E149" s="8">
        <v>0</v>
      </c>
      <c r="F149" s="56">
        <f t="shared" si="6"/>
        <v>94800</v>
      </c>
      <c r="G149" s="57">
        <f t="shared" si="7"/>
        <v>0</v>
      </c>
      <c r="H149" s="9"/>
    </row>
    <row r="150" spans="1:8" ht="51" x14ac:dyDescent="0.25">
      <c r="A150" s="13" t="s">
        <v>293</v>
      </c>
      <c r="B150" s="14" t="s">
        <v>23</v>
      </c>
      <c r="C150" s="15" t="s">
        <v>294</v>
      </c>
      <c r="D150" s="8">
        <v>1668996</v>
      </c>
      <c r="E150" s="8">
        <v>0</v>
      </c>
      <c r="F150" s="56">
        <f t="shared" si="6"/>
        <v>1668996</v>
      </c>
      <c r="G150" s="57">
        <f t="shared" si="7"/>
        <v>0</v>
      </c>
      <c r="H150" s="9"/>
    </row>
    <row r="151" spans="1:8" ht="63.75" x14ac:dyDescent="0.25">
      <c r="A151" s="13" t="s">
        <v>295</v>
      </c>
      <c r="B151" s="14" t="s">
        <v>23</v>
      </c>
      <c r="C151" s="15" t="s">
        <v>296</v>
      </c>
      <c r="D151" s="8">
        <v>1668996</v>
      </c>
      <c r="E151" s="8">
        <v>0</v>
      </c>
      <c r="F151" s="56">
        <f t="shared" si="6"/>
        <v>1668996</v>
      </c>
      <c r="G151" s="57">
        <f t="shared" si="7"/>
        <v>0</v>
      </c>
      <c r="H151" s="9"/>
    </row>
    <row r="152" spans="1:8" ht="63.75" x14ac:dyDescent="0.25">
      <c r="A152" s="13" t="s">
        <v>297</v>
      </c>
      <c r="B152" s="14" t="s">
        <v>23</v>
      </c>
      <c r="C152" s="15" t="s">
        <v>298</v>
      </c>
      <c r="D152" s="8">
        <v>1668996</v>
      </c>
      <c r="E152" s="8">
        <v>0</v>
      </c>
      <c r="F152" s="56">
        <f t="shared" si="6"/>
        <v>1668996</v>
      </c>
      <c r="G152" s="57">
        <f t="shared" si="7"/>
        <v>0</v>
      </c>
      <c r="H152" s="9"/>
    </row>
    <row r="153" spans="1:8" ht="76.5" x14ac:dyDescent="0.25">
      <c r="A153" s="13" t="s">
        <v>299</v>
      </c>
      <c r="B153" s="14" t="s">
        <v>23</v>
      </c>
      <c r="C153" s="15" t="s">
        <v>300</v>
      </c>
      <c r="D153" s="8">
        <v>1668996</v>
      </c>
      <c r="E153" s="8">
        <v>0</v>
      </c>
      <c r="F153" s="56">
        <f t="shared" si="6"/>
        <v>1668996</v>
      </c>
      <c r="G153" s="57">
        <f t="shared" si="7"/>
        <v>0</v>
      </c>
      <c r="H153" s="9"/>
    </row>
    <row r="154" spans="1:8" ht="25.5" x14ac:dyDescent="0.25">
      <c r="A154" s="13" t="s">
        <v>301</v>
      </c>
      <c r="B154" s="14" t="s">
        <v>23</v>
      </c>
      <c r="C154" s="15" t="s">
        <v>302</v>
      </c>
      <c r="D154" s="8">
        <v>858561.7</v>
      </c>
      <c r="E154" s="8">
        <v>0</v>
      </c>
      <c r="F154" s="56">
        <f t="shared" si="6"/>
        <v>858561.7</v>
      </c>
      <c r="G154" s="57">
        <f t="shared" si="7"/>
        <v>0</v>
      </c>
      <c r="H154" s="9"/>
    </row>
    <row r="155" spans="1:8" ht="38.25" x14ac:dyDescent="0.25">
      <c r="A155" s="13" t="s">
        <v>303</v>
      </c>
      <c r="B155" s="14" t="s">
        <v>23</v>
      </c>
      <c r="C155" s="15" t="s">
        <v>304</v>
      </c>
      <c r="D155" s="8">
        <v>858561.7</v>
      </c>
      <c r="E155" s="8">
        <v>0</v>
      </c>
      <c r="F155" s="56">
        <f t="shared" si="6"/>
        <v>858561.7</v>
      </c>
      <c r="G155" s="57">
        <f t="shared" si="7"/>
        <v>0</v>
      </c>
      <c r="H155" s="9"/>
    </row>
    <row r="156" spans="1:8" x14ac:dyDescent="0.25">
      <c r="A156" s="13" t="s">
        <v>305</v>
      </c>
      <c r="B156" s="14" t="s">
        <v>23</v>
      </c>
      <c r="C156" s="15" t="s">
        <v>306</v>
      </c>
      <c r="D156" s="8">
        <v>895878200</v>
      </c>
      <c r="E156" s="8">
        <v>227356550</v>
      </c>
      <c r="F156" s="56">
        <f t="shared" si="6"/>
        <v>668521650</v>
      </c>
      <c r="G156" s="57">
        <f t="shared" si="7"/>
        <v>0.25378064786038995</v>
      </c>
      <c r="H156" s="9"/>
    </row>
    <row r="157" spans="1:8" x14ac:dyDescent="0.25">
      <c r="A157" s="13" t="s">
        <v>307</v>
      </c>
      <c r="B157" s="14" t="s">
        <v>23</v>
      </c>
      <c r="C157" s="15" t="s">
        <v>308</v>
      </c>
      <c r="D157" s="8">
        <v>895878200</v>
      </c>
      <c r="E157" s="8">
        <v>227356550</v>
      </c>
      <c r="F157" s="56">
        <f t="shared" si="6"/>
        <v>668521650</v>
      </c>
      <c r="G157" s="57">
        <f t="shared" si="7"/>
        <v>0.25378064786038995</v>
      </c>
      <c r="H157" s="9"/>
    </row>
    <row r="158" spans="1:8" x14ac:dyDescent="0.25">
      <c r="A158" s="13" t="s">
        <v>309</v>
      </c>
      <c r="B158" s="14" t="s">
        <v>23</v>
      </c>
      <c r="C158" s="15" t="s">
        <v>310</v>
      </c>
      <c r="D158" s="8">
        <v>287369</v>
      </c>
      <c r="E158" s="8">
        <v>55458.8</v>
      </c>
      <c r="F158" s="56">
        <f t="shared" si="6"/>
        <v>231910.2</v>
      </c>
      <c r="G158" s="57">
        <f t="shared" si="7"/>
        <v>0.19298810936461486</v>
      </c>
      <c r="H158" s="9"/>
    </row>
    <row r="159" spans="1:8" ht="63.75" x14ac:dyDescent="0.25">
      <c r="A159" s="13" t="s">
        <v>311</v>
      </c>
      <c r="B159" s="14" t="s">
        <v>23</v>
      </c>
      <c r="C159" s="15" t="s">
        <v>312</v>
      </c>
      <c r="D159" s="8">
        <v>287369</v>
      </c>
      <c r="E159" s="8">
        <v>55458.8</v>
      </c>
      <c r="F159" s="56">
        <f t="shared" si="6"/>
        <v>231910.2</v>
      </c>
      <c r="G159" s="57">
        <f t="shared" si="7"/>
        <v>0.19298810936461486</v>
      </c>
      <c r="H159" s="9"/>
    </row>
    <row r="160" spans="1:8" ht="63.75" x14ac:dyDescent="0.25">
      <c r="A160" s="13" t="s">
        <v>313</v>
      </c>
      <c r="B160" s="14" t="s">
        <v>23</v>
      </c>
      <c r="C160" s="15" t="s">
        <v>314</v>
      </c>
      <c r="D160" s="8">
        <v>287369</v>
      </c>
      <c r="E160" s="8">
        <v>55458.8</v>
      </c>
      <c r="F160" s="56">
        <f t="shared" ref="F160:F174" si="8">D160-E160</f>
        <v>231910.2</v>
      </c>
      <c r="G160" s="57">
        <f t="shared" ref="G160:G174" si="9">E160/D160</f>
        <v>0.19298810936461486</v>
      </c>
      <c r="H160" s="9"/>
    </row>
    <row r="161" spans="1:8" ht="25.5" x14ac:dyDescent="0.25">
      <c r="A161" s="13" t="s">
        <v>315</v>
      </c>
      <c r="B161" s="14" t="s">
        <v>23</v>
      </c>
      <c r="C161" s="15" t="s">
        <v>316</v>
      </c>
      <c r="D161" s="8">
        <v>0</v>
      </c>
      <c r="E161" s="8">
        <v>25000</v>
      </c>
      <c r="F161" s="56">
        <f t="shared" si="8"/>
        <v>-25000</v>
      </c>
      <c r="G161" s="57">
        <v>0</v>
      </c>
      <c r="H161" s="9"/>
    </row>
    <row r="162" spans="1:8" ht="25.5" x14ac:dyDescent="0.25">
      <c r="A162" s="13" t="s">
        <v>317</v>
      </c>
      <c r="B162" s="14" t="s">
        <v>23</v>
      </c>
      <c r="C162" s="15" t="s">
        <v>318</v>
      </c>
      <c r="D162" s="8">
        <v>0</v>
      </c>
      <c r="E162" s="8">
        <v>25000</v>
      </c>
      <c r="F162" s="56">
        <f t="shared" si="8"/>
        <v>-25000</v>
      </c>
      <c r="G162" s="57">
        <v>0</v>
      </c>
      <c r="H162" s="9"/>
    </row>
    <row r="163" spans="1:8" ht="51" x14ac:dyDescent="0.25">
      <c r="A163" s="13" t="s">
        <v>319</v>
      </c>
      <c r="B163" s="14" t="s">
        <v>23</v>
      </c>
      <c r="C163" s="15" t="s">
        <v>320</v>
      </c>
      <c r="D163" s="8">
        <v>0</v>
      </c>
      <c r="E163" s="8">
        <v>25000</v>
      </c>
      <c r="F163" s="56">
        <f t="shared" si="8"/>
        <v>-25000</v>
      </c>
      <c r="G163" s="57">
        <v>0</v>
      </c>
      <c r="H163" s="9"/>
    </row>
    <row r="164" spans="1:8" x14ac:dyDescent="0.25">
      <c r="A164" s="13" t="s">
        <v>321</v>
      </c>
      <c r="B164" s="14" t="s">
        <v>23</v>
      </c>
      <c r="C164" s="15" t="s">
        <v>322</v>
      </c>
      <c r="D164" s="8">
        <v>0</v>
      </c>
      <c r="E164" s="8">
        <v>36655</v>
      </c>
      <c r="F164" s="56">
        <f t="shared" si="8"/>
        <v>-36655</v>
      </c>
      <c r="G164" s="57">
        <v>0</v>
      </c>
      <c r="H164" s="9"/>
    </row>
    <row r="165" spans="1:8" ht="25.5" x14ac:dyDescent="0.25">
      <c r="A165" s="13" t="s">
        <v>323</v>
      </c>
      <c r="B165" s="14" t="s">
        <v>23</v>
      </c>
      <c r="C165" s="15" t="s">
        <v>324</v>
      </c>
      <c r="D165" s="8">
        <v>0</v>
      </c>
      <c r="E165" s="8">
        <v>36655</v>
      </c>
      <c r="F165" s="56">
        <f t="shared" si="8"/>
        <v>-36655</v>
      </c>
      <c r="G165" s="57">
        <v>0</v>
      </c>
      <c r="H165" s="9"/>
    </row>
    <row r="166" spans="1:8" ht="25.5" x14ac:dyDescent="0.25">
      <c r="A166" s="13" t="s">
        <v>323</v>
      </c>
      <c r="B166" s="14" t="s">
        <v>23</v>
      </c>
      <c r="C166" s="15" t="s">
        <v>325</v>
      </c>
      <c r="D166" s="8">
        <v>0</v>
      </c>
      <c r="E166" s="8">
        <v>36655</v>
      </c>
      <c r="F166" s="56">
        <f t="shared" si="8"/>
        <v>-36655</v>
      </c>
      <c r="G166" s="57">
        <v>0</v>
      </c>
      <c r="H166" s="9"/>
    </row>
    <row r="167" spans="1:8" ht="63.75" x14ac:dyDescent="0.25">
      <c r="A167" s="13" t="s">
        <v>326</v>
      </c>
      <c r="B167" s="14" t="s">
        <v>23</v>
      </c>
      <c r="C167" s="15" t="s">
        <v>327</v>
      </c>
      <c r="D167" s="8">
        <v>0</v>
      </c>
      <c r="E167" s="8">
        <v>11484.92</v>
      </c>
      <c r="F167" s="56">
        <f t="shared" si="8"/>
        <v>-11484.92</v>
      </c>
      <c r="G167" s="57">
        <v>0</v>
      </c>
      <c r="H167" s="9"/>
    </row>
    <row r="168" spans="1:8" ht="89.25" x14ac:dyDescent="0.25">
      <c r="A168" s="13" t="s">
        <v>328</v>
      </c>
      <c r="B168" s="14" t="s">
        <v>23</v>
      </c>
      <c r="C168" s="15" t="s">
        <v>329</v>
      </c>
      <c r="D168" s="8">
        <v>0</v>
      </c>
      <c r="E168" s="8">
        <v>11484.92</v>
      </c>
      <c r="F168" s="56">
        <f t="shared" si="8"/>
        <v>-11484.92</v>
      </c>
      <c r="G168" s="57">
        <v>0</v>
      </c>
      <c r="H168" s="9"/>
    </row>
    <row r="169" spans="1:8" ht="76.5" x14ac:dyDescent="0.25">
      <c r="A169" s="13" t="s">
        <v>330</v>
      </c>
      <c r="B169" s="14" t="s">
        <v>23</v>
      </c>
      <c r="C169" s="15" t="s">
        <v>331</v>
      </c>
      <c r="D169" s="8">
        <v>0</v>
      </c>
      <c r="E169" s="8">
        <v>11484.92</v>
      </c>
      <c r="F169" s="56">
        <f t="shared" si="8"/>
        <v>-11484.92</v>
      </c>
      <c r="G169" s="57">
        <v>0</v>
      </c>
      <c r="H169" s="9"/>
    </row>
    <row r="170" spans="1:8" ht="38.25" x14ac:dyDescent="0.25">
      <c r="A170" s="13" t="s">
        <v>332</v>
      </c>
      <c r="B170" s="14" t="s">
        <v>23</v>
      </c>
      <c r="C170" s="15" t="s">
        <v>333</v>
      </c>
      <c r="D170" s="8">
        <v>0</v>
      </c>
      <c r="E170" s="8">
        <v>11484.92</v>
      </c>
      <c r="F170" s="56">
        <f t="shared" si="8"/>
        <v>-11484.92</v>
      </c>
      <c r="G170" s="57">
        <v>0</v>
      </c>
      <c r="H170" s="9"/>
    </row>
    <row r="171" spans="1:8" ht="38.25" x14ac:dyDescent="0.25">
      <c r="A171" s="13" t="s">
        <v>334</v>
      </c>
      <c r="B171" s="14" t="s">
        <v>23</v>
      </c>
      <c r="C171" s="15" t="s">
        <v>335</v>
      </c>
      <c r="D171" s="8">
        <v>0</v>
      </c>
      <c r="E171" s="8">
        <v>11484.92</v>
      </c>
      <c r="F171" s="56">
        <f t="shared" si="8"/>
        <v>-11484.92</v>
      </c>
      <c r="G171" s="57">
        <v>0</v>
      </c>
      <c r="H171" s="9"/>
    </row>
    <row r="172" spans="1:8" ht="38.25" x14ac:dyDescent="0.25">
      <c r="A172" s="13" t="s">
        <v>336</v>
      </c>
      <c r="B172" s="14" t="s">
        <v>23</v>
      </c>
      <c r="C172" s="15" t="s">
        <v>337</v>
      </c>
      <c r="D172" s="8">
        <v>-57933.25</v>
      </c>
      <c r="E172" s="8">
        <v>-57933.25</v>
      </c>
      <c r="F172" s="56">
        <f t="shared" si="8"/>
        <v>0</v>
      </c>
      <c r="G172" s="57">
        <f t="shared" si="9"/>
        <v>1</v>
      </c>
      <c r="H172" s="9"/>
    </row>
    <row r="173" spans="1:8" ht="51" x14ac:dyDescent="0.25">
      <c r="A173" s="13" t="s">
        <v>338</v>
      </c>
      <c r="B173" s="14" t="s">
        <v>23</v>
      </c>
      <c r="C173" s="15" t="s">
        <v>339</v>
      </c>
      <c r="D173" s="8">
        <v>-57933.25</v>
      </c>
      <c r="E173" s="8">
        <v>-57933.25</v>
      </c>
      <c r="F173" s="56">
        <f t="shared" si="8"/>
        <v>0</v>
      </c>
      <c r="G173" s="57">
        <f t="shared" si="9"/>
        <v>1</v>
      </c>
      <c r="H173" s="9"/>
    </row>
    <row r="174" spans="1:8" ht="51.75" thickBot="1" x14ac:dyDescent="0.3">
      <c r="A174" s="13" t="s">
        <v>340</v>
      </c>
      <c r="B174" s="14" t="s">
        <v>23</v>
      </c>
      <c r="C174" s="15" t="s">
        <v>341</v>
      </c>
      <c r="D174" s="8">
        <v>-57933.25</v>
      </c>
      <c r="E174" s="8">
        <v>-57933.25</v>
      </c>
      <c r="F174" s="56">
        <f t="shared" si="8"/>
        <v>0</v>
      </c>
      <c r="G174" s="57">
        <f t="shared" si="9"/>
        <v>1</v>
      </c>
      <c r="H174" s="9"/>
    </row>
    <row r="175" spans="1:8" ht="12.95" customHeight="1" x14ac:dyDescent="0.25">
      <c r="A175" s="5"/>
      <c r="B175" s="16"/>
      <c r="C175" s="16"/>
      <c r="D175" s="16"/>
      <c r="E175" s="16"/>
      <c r="F175" s="16"/>
      <c r="G175" s="16"/>
      <c r="H175" s="2"/>
    </row>
    <row r="176" spans="1:8" ht="12.95" customHeight="1" x14ac:dyDescent="0.25">
      <c r="A176" s="5"/>
      <c r="B176" s="5"/>
      <c r="C176" s="5"/>
      <c r="D176" s="17"/>
      <c r="E176" s="17"/>
      <c r="F176" s="17"/>
      <c r="G176" s="17"/>
      <c r="H176" s="2"/>
    </row>
  </sheetData>
  <mergeCells count="3">
    <mergeCell ref="B6:D6"/>
    <mergeCell ref="B7:D7"/>
    <mergeCell ref="A1:G2"/>
  </mergeCells>
  <pageMargins left="0.59055118110236227" right="0" top="0" bottom="0" header="0" footer="0"/>
  <pageSetup paperSize="9" scale="67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4"/>
  <sheetViews>
    <sheetView topLeftCell="A307" zoomScaleNormal="100" zoomScaleSheetLayoutView="100" workbookViewId="0">
      <selection activeCell="A316" sqref="A316:G316"/>
    </sheetView>
  </sheetViews>
  <sheetFormatPr defaultRowHeight="12.75" x14ac:dyDescent="0.25"/>
  <cols>
    <col min="1" max="1" width="53.85546875" style="3" customWidth="1"/>
    <col min="2" max="2" width="5" style="3" customWidth="1"/>
    <col min="3" max="3" width="23.7109375" style="3" customWidth="1"/>
    <col min="4" max="4" width="15.7109375" style="3" customWidth="1"/>
    <col min="5" max="5" width="13.85546875" style="3" customWidth="1"/>
    <col min="6" max="6" width="15" style="3" customWidth="1"/>
    <col min="7" max="7" width="8.85546875" style="3" customWidth="1"/>
    <col min="8" max="8" width="9.7109375" style="3" customWidth="1"/>
    <col min="9" max="16384" width="9.140625" style="3"/>
  </cols>
  <sheetData>
    <row r="1" spans="1:8" ht="7.5" customHeight="1" x14ac:dyDescent="0.25">
      <c r="A1" s="66"/>
      <c r="B1" s="67"/>
      <c r="C1" s="68"/>
      <c r="D1" s="68"/>
      <c r="E1" s="2"/>
      <c r="F1" s="2"/>
      <c r="G1" s="2"/>
      <c r="H1" s="2"/>
    </row>
    <row r="2" spans="1:8" ht="14.1" customHeight="1" x14ac:dyDescent="0.25">
      <c r="A2" s="1" t="s">
        <v>342</v>
      </c>
      <c r="B2" s="1"/>
      <c r="C2" s="1"/>
      <c r="D2" s="6"/>
      <c r="E2" s="2"/>
      <c r="F2" s="2"/>
      <c r="G2" s="2"/>
      <c r="H2" s="2"/>
    </row>
    <row r="3" spans="1:8" ht="12.95" customHeight="1" x14ac:dyDescent="0.25">
      <c r="A3" s="69"/>
      <c r="B3" s="69"/>
      <c r="C3" s="69"/>
      <c r="D3" s="70"/>
      <c r="E3" s="71"/>
      <c r="F3" s="71"/>
      <c r="G3" s="71"/>
      <c r="H3" s="2"/>
    </row>
    <row r="4" spans="1:8" ht="42.75" customHeight="1" x14ac:dyDescent="0.25">
      <c r="A4" s="85" t="s">
        <v>11</v>
      </c>
      <c r="B4" s="85" t="s">
        <v>808</v>
      </c>
      <c r="C4" s="86" t="s">
        <v>812</v>
      </c>
      <c r="D4" s="44" t="s">
        <v>13</v>
      </c>
      <c r="E4" s="45" t="s">
        <v>14</v>
      </c>
      <c r="F4" s="44" t="s">
        <v>809</v>
      </c>
      <c r="G4" s="44" t="s">
        <v>810</v>
      </c>
      <c r="H4" s="7"/>
    </row>
    <row r="5" spans="1:8" ht="11.45" customHeight="1" thickBot="1" x14ac:dyDescent="0.3">
      <c r="A5" s="87" t="s">
        <v>15</v>
      </c>
      <c r="B5" s="88" t="s">
        <v>16</v>
      </c>
      <c r="C5" s="88" t="s">
        <v>17</v>
      </c>
      <c r="D5" s="88" t="s">
        <v>18</v>
      </c>
      <c r="E5" s="88" t="s">
        <v>19</v>
      </c>
      <c r="F5" s="88" t="s">
        <v>20</v>
      </c>
      <c r="G5" s="88" t="s">
        <v>21</v>
      </c>
      <c r="H5" s="7"/>
    </row>
    <row r="6" spans="1:8" ht="30" customHeight="1" x14ac:dyDescent="0.25">
      <c r="A6" s="89" t="s">
        <v>343</v>
      </c>
      <c r="B6" s="59" t="s">
        <v>344</v>
      </c>
      <c r="C6" s="90" t="s">
        <v>24</v>
      </c>
      <c r="D6" s="91">
        <v>1971019110.3199999</v>
      </c>
      <c r="E6" s="91">
        <v>446198370.20999998</v>
      </c>
      <c r="F6" s="83">
        <f>D6-E6</f>
        <v>1524820740.1099999</v>
      </c>
      <c r="G6" s="84">
        <f>E6/D6</f>
        <v>0.22637952512675463</v>
      </c>
      <c r="H6" s="9"/>
    </row>
    <row r="7" spans="1:8" ht="14.25" customHeight="1" x14ac:dyDescent="0.25">
      <c r="A7" s="10" t="s">
        <v>25</v>
      </c>
      <c r="B7" s="74"/>
      <c r="C7" s="15"/>
      <c r="D7" s="15"/>
      <c r="E7" s="15"/>
      <c r="F7" s="53"/>
      <c r="G7" s="53"/>
      <c r="H7" s="9"/>
    </row>
    <row r="8" spans="1:8" x14ac:dyDescent="0.25">
      <c r="A8" s="92" t="s">
        <v>345</v>
      </c>
      <c r="B8" s="63" t="s">
        <v>344</v>
      </c>
      <c r="C8" s="64" t="s">
        <v>346</v>
      </c>
      <c r="D8" s="65">
        <v>231044517.44999999</v>
      </c>
      <c r="E8" s="65">
        <v>41751669.380000003</v>
      </c>
      <c r="F8" s="54">
        <f>D8-E8</f>
        <v>189292848.06999999</v>
      </c>
      <c r="G8" s="55">
        <f>E8/D8</f>
        <v>0.18070833206001272</v>
      </c>
      <c r="H8" s="9"/>
    </row>
    <row r="9" spans="1:8" ht="25.5" x14ac:dyDescent="0.25">
      <c r="A9" s="75" t="s">
        <v>347</v>
      </c>
      <c r="B9" s="14" t="s">
        <v>344</v>
      </c>
      <c r="C9" s="15" t="s">
        <v>348</v>
      </c>
      <c r="D9" s="8">
        <v>5161671</v>
      </c>
      <c r="E9" s="8">
        <v>963382.44</v>
      </c>
      <c r="F9" s="56">
        <f>D9-E9</f>
        <v>4198288.5600000005</v>
      </c>
      <c r="G9" s="57">
        <f>E9/D9</f>
        <v>0.18664158176683479</v>
      </c>
      <c r="H9" s="9"/>
    </row>
    <row r="10" spans="1:8" ht="51" x14ac:dyDescent="0.25">
      <c r="A10" s="75" t="s">
        <v>349</v>
      </c>
      <c r="B10" s="14" t="s">
        <v>344</v>
      </c>
      <c r="C10" s="15" t="s">
        <v>350</v>
      </c>
      <c r="D10" s="8">
        <v>5161671</v>
      </c>
      <c r="E10" s="8">
        <v>963382.44</v>
      </c>
      <c r="F10" s="56">
        <f>D10-E10</f>
        <v>4198288.5600000005</v>
      </c>
      <c r="G10" s="57">
        <f>E10/D10</f>
        <v>0.18664158176683479</v>
      </c>
      <c r="H10" s="9"/>
    </row>
    <row r="11" spans="1:8" ht="25.5" x14ac:dyDescent="0.25">
      <c r="A11" s="75" t="s">
        <v>351</v>
      </c>
      <c r="B11" s="14" t="s">
        <v>344</v>
      </c>
      <c r="C11" s="15" t="s">
        <v>352</v>
      </c>
      <c r="D11" s="8">
        <v>5161671</v>
      </c>
      <c r="E11" s="8">
        <v>963382.44</v>
      </c>
      <c r="F11" s="56">
        <f t="shared" ref="F11:F12" si="0">D11-E11</f>
        <v>4198288.5600000005</v>
      </c>
      <c r="G11" s="57">
        <f t="shared" ref="G11:G12" si="1">E11/D11</f>
        <v>0.18664158176683479</v>
      </c>
      <c r="H11" s="9"/>
    </row>
    <row r="12" spans="1:8" ht="25.5" x14ac:dyDescent="0.25">
      <c r="A12" s="75" t="s">
        <v>353</v>
      </c>
      <c r="B12" s="14" t="s">
        <v>344</v>
      </c>
      <c r="C12" s="15" t="s">
        <v>354</v>
      </c>
      <c r="D12" s="8">
        <v>3710961</v>
      </c>
      <c r="E12" s="8">
        <v>733580.68</v>
      </c>
      <c r="F12" s="56">
        <f t="shared" si="0"/>
        <v>2977380.32</v>
      </c>
      <c r="G12" s="57">
        <f t="shared" si="1"/>
        <v>0.19767943667421997</v>
      </c>
      <c r="H12" s="9"/>
    </row>
    <row r="13" spans="1:8" ht="38.25" x14ac:dyDescent="0.25">
      <c r="A13" s="75" t="s">
        <v>355</v>
      </c>
      <c r="B13" s="14" t="s">
        <v>344</v>
      </c>
      <c r="C13" s="15" t="s">
        <v>356</v>
      </c>
      <c r="D13" s="8">
        <v>330000</v>
      </c>
      <c r="E13" s="8">
        <v>34292.800000000003</v>
      </c>
      <c r="F13" s="56">
        <f t="shared" ref="F13:F72" si="2">D13-E13</f>
        <v>295707.2</v>
      </c>
      <c r="G13" s="57">
        <f t="shared" ref="G13:G72" si="3">E13/D13</f>
        <v>0.10391757575757576</v>
      </c>
      <c r="H13" s="9"/>
    </row>
    <row r="14" spans="1:8" ht="38.25" x14ac:dyDescent="0.25">
      <c r="A14" s="75" t="s">
        <v>357</v>
      </c>
      <c r="B14" s="14" t="s">
        <v>344</v>
      </c>
      <c r="C14" s="15" t="s">
        <v>358</v>
      </c>
      <c r="D14" s="8">
        <v>1120710</v>
      </c>
      <c r="E14" s="8">
        <v>195508.96</v>
      </c>
      <c r="F14" s="56">
        <f t="shared" si="2"/>
        <v>925201.04</v>
      </c>
      <c r="G14" s="57">
        <f t="shared" si="3"/>
        <v>0.1744509819667889</v>
      </c>
      <c r="H14" s="9"/>
    </row>
    <row r="15" spans="1:8" ht="38.25" x14ac:dyDescent="0.25">
      <c r="A15" s="75" t="s">
        <v>359</v>
      </c>
      <c r="B15" s="14" t="s">
        <v>344</v>
      </c>
      <c r="C15" s="15" t="s">
        <v>360</v>
      </c>
      <c r="D15" s="8">
        <v>327200</v>
      </c>
      <c r="E15" s="8">
        <v>89057</v>
      </c>
      <c r="F15" s="56">
        <f t="shared" si="2"/>
        <v>238143</v>
      </c>
      <c r="G15" s="57">
        <f t="shared" si="3"/>
        <v>0.27217909535452323</v>
      </c>
      <c r="H15" s="9"/>
    </row>
    <row r="16" spans="1:8" ht="25.5" x14ac:dyDescent="0.25">
      <c r="A16" s="75" t="s">
        <v>361</v>
      </c>
      <c r="B16" s="14" t="s">
        <v>344</v>
      </c>
      <c r="C16" s="15" t="s">
        <v>362</v>
      </c>
      <c r="D16" s="8">
        <v>324000</v>
      </c>
      <c r="E16" s="8">
        <v>89057</v>
      </c>
      <c r="F16" s="56">
        <f t="shared" si="2"/>
        <v>234943</v>
      </c>
      <c r="G16" s="57">
        <f t="shared" si="3"/>
        <v>0.27486728395061727</v>
      </c>
      <c r="H16" s="9"/>
    </row>
    <row r="17" spans="1:8" ht="25.5" x14ac:dyDescent="0.25">
      <c r="A17" s="75" t="s">
        <v>363</v>
      </c>
      <c r="B17" s="14" t="s">
        <v>344</v>
      </c>
      <c r="C17" s="15" t="s">
        <v>364</v>
      </c>
      <c r="D17" s="8">
        <v>324000</v>
      </c>
      <c r="E17" s="8">
        <v>89057</v>
      </c>
      <c r="F17" s="56">
        <f t="shared" si="2"/>
        <v>234943</v>
      </c>
      <c r="G17" s="57">
        <f t="shared" si="3"/>
        <v>0.27486728395061727</v>
      </c>
      <c r="H17" s="9"/>
    </row>
    <row r="18" spans="1:8" x14ac:dyDescent="0.25">
      <c r="A18" s="75" t="s">
        <v>365</v>
      </c>
      <c r="B18" s="14" t="s">
        <v>344</v>
      </c>
      <c r="C18" s="15" t="s">
        <v>366</v>
      </c>
      <c r="D18" s="8">
        <v>324000</v>
      </c>
      <c r="E18" s="8">
        <v>89057</v>
      </c>
      <c r="F18" s="56">
        <f t="shared" si="2"/>
        <v>234943</v>
      </c>
      <c r="G18" s="57">
        <f t="shared" si="3"/>
        <v>0.27486728395061727</v>
      </c>
      <c r="H18" s="9"/>
    </row>
    <row r="19" spans="1:8" x14ac:dyDescent="0.25">
      <c r="A19" s="75" t="s">
        <v>367</v>
      </c>
      <c r="B19" s="14" t="s">
        <v>344</v>
      </c>
      <c r="C19" s="15" t="s">
        <v>368</v>
      </c>
      <c r="D19" s="8">
        <v>3200</v>
      </c>
      <c r="E19" s="8">
        <v>0</v>
      </c>
      <c r="F19" s="56">
        <f t="shared" si="2"/>
        <v>3200</v>
      </c>
      <c r="G19" s="57">
        <f t="shared" si="3"/>
        <v>0</v>
      </c>
      <c r="H19" s="9"/>
    </row>
    <row r="20" spans="1:8" x14ac:dyDescent="0.25">
      <c r="A20" s="75" t="s">
        <v>369</v>
      </c>
      <c r="B20" s="14" t="s">
        <v>344</v>
      </c>
      <c r="C20" s="15" t="s">
        <v>370</v>
      </c>
      <c r="D20" s="8">
        <v>3200</v>
      </c>
      <c r="E20" s="8">
        <v>0</v>
      </c>
      <c r="F20" s="56">
        <f t="shared" si="2"/>
        <v>3200</v>
      </c>
      <c r="G20" s="57">
        <f t="shared" si="3"/>
        <v>0</v>
      </c>
      <c r="H20" s="9"/>
    </row>
    <row r="21" spans="1:8" ht="25.5" x14ac:dyDescent="0.25">
      <c r="A21" s="75" t="s">
        <v>371</v>
      </c>
      <c r="B21" s="14" t="s">
        <v>344</v>
      </c>
      <c r="C21" s="15" t="s">
        <v>372</v>
      </c>
      <c r="D21" s="8">
        <v>3200</v>
      </c>
      <c r="E21" s="8">
        <v>0</v>
      </c>
      <c r="F21" s="56">
        <f t="shared" si="2"/>
        <v>3200</v>
      </c>
      <c r="G21" s="57">
        <f t="shared" si="3"/>
        <v>0</v>
      </c>
      <c r="H21" s="9"/>
    </row>
    <row r="22" spans="1:8" ht="51" x14ac:dyDescent="0.25">
      <c r="A22" s="75" t="s">
        <v>373</v>
      </c>
      <c r="B22" s="14" t="s">
        <v>344</v>
      </c>
      <c r="C22" s="15" t="s">
        <v>374</v>
      </c>
      <c r="D22" s="8">
        <v>99942575.810000002</v>
      </c>
      <c r="E22" s="8">
        <v>18945995.75</v>
      </c>
      <c r="F22" s="56">
        <f t="shared" si="2"/>
        <v>80996580.060000002</v>
      </c>
      <c r="G22" s="57">
        <f t="shared" si="3"/>
        <v>0.18956881585699847</v>
      </c>
      <c r="H22" s="9"/>
    </row>
    <row r="23" spans="1:8" ht="51" x14ac:dyDescent="0.25">
      <c r="A23" s="75" t="s">
        <v>349</v>
      </c>
      <c r="B23" s="14" t="s">
        <v>344</v>
      </c>
      <c r="C23" s="15" t="s">
        <v>375</v>
      </c>
      <c r="D23" s="8">
        <v>86055681.510000005</v>
      </c>
      <c r="E23" s="8">
        <v>16535257.26</v>
      </c>
      <c r="F23" s="56">
        <f t="shared" si="2"/>
        <v>69520424.25</v>
      </c>
      <c r="G23" s="57">
        <f t="shared" si="3"/>
        <v>0.19214602650120827</v>
      </c>
      <c r="H23" s="9"/>
    </row>
    <row r="24" spans="1:8" ht="25.5" x14ac:dyDescent="0.25">
      <c r="A24" s="75" t="s">
        <v>351</v>
      </c>
      <c r="B24" s="14" t="s">
        <v>344</v>
      </c>
      <c r="C24" s="15" t="s">
        <v>376</v>
      </c>
      <c r="D24" s="8">
        <v>86055681.510000005</v>
      </c>
      <c r="E24" s="8">
        <v>16535257.26</v>
      </c>
      <c r="F24" s="56">
        <f t="shared" si="2"/>
        <v>69520424.25</v>
      </c>
      <c r="G24" s="57">
        <f t="shared" si="3"/>
        <v>0.19214602650120827</v>
      </c>
      <c r="H24" s="9"/>
    </row>
    <row r="25" spans="1:8" ht="25.5" x14ac:dyDescent="0.25">
      <c r="A25" s="75" t="s">
        <v>353</v>
      </c>
      <c r="B25" s="14" t="s">
        <v>344</v>
      </c>
      <c r="C25" s="15" t="s">
        <v>377</v>
      </c>
      <c r="D25" s="8">
        <v>64359515.880000003</v>
      </c>
      <c r="E25" s="8">
        <v>13644696.01</v>
      </c>
      <c r="F25" s="56">
        <f t="shared" si="2"/>
        <v>50714819.870000005</v>
      </c>
      <c r="G25" s="57">
        <f t="shared" si="3"/>
        <v>0.21200743702673108</v>
      </c>
      <c r="H25" s="9"/>
    </row>
    <row r="26" spans="1:8" ht="38.25" x14ac:dyDescent="0.25">
      <c r="A26" s="75" t="s">
        <v>355</v>
      </c>
      <c r="B26" s="14" t="s">
        <v>344</v>
      </c>
      <c r="C26" s="15" t="s">
        <v>378</v>
      </c>
      <c r="D26" s="8">
        <v>1992606.67</v>
      </c>
      <c r="E26" s="8">
        <v>128204.89</v>
      </c>
      <c r="F26" s="56">
        <f t="shared" si="2"/>
        <v>1864401.78</v>
      </c>
      <c r="G26" s="57">
        <f t="shared" si="3"/>
        <v>6.4340289496270728E-2</v>
      </c>
      <c r="H26" s="9"/>
    </row>
    <row r="27" spans="1:8" ht="38.25" x14ac:dyDescent="0.25">
      <c r="A27" s="75" t="s">
        <v>357</v>
      </c>
      <c r="B27" s="14" t="s">
        <v>344</v>
      </c>
      <c r="C27" s="15" t="s">
        <v>379</v>
      </c>
      <c r="D27" s="8">
        <v>19703558.960000001</v>
      </c>
      <c r="E27" s="8">
        <v>2762356.36</v>
      </c>
      <c r="F27" s="56">
        <f t="shared" si="2"/>
        <v>16941202.600000001</v>
      </c>
      <c r="G27" s="57">
        <f t="shared" si="3"/>
        <v>0.14019580754968339</v>
      </c>
      <c r="H27" s="9"/>
    </row>
    <row r="28" spans="1:8" ht="25.5" x14ac:dyDescent="0.25">
      <c r="A28" s="75" t="s">
        <v>361</v>
      </c>
      <c r="B28" s="14" t="s">
        <v>344</v>
      </c>
      <c r="C28" s="15" t="s">
        <v>380</v>
      </c>
      <c r="D28" s="8">
        <v>12674917</v>
      </c>
      <c r="E28" s="8">
        <v>2102396.23</v>
      </c>
      <c r="F28" s="56">
        <f t="shared" si="2"/>
        <v>10572520.77</v>
      </c>
      <c r="G28" s="57">
        <f t="shared" si="3"/>
        <v>0.16587061122372634</v>
      </c>
      <c r="H28" s="9"/>
    </row>
    <row r="29" spans="1:8" ht="25.5" x14ac:dyDescent="0.25">
      <c r="A29" s="75" t="s">
        <v>363</v>
      </c>
      <c r="B29" s="14" t="s">
        <v>344</v>
      </c>
      <c r="C29" s="15" t="s">
        <v>381</v>
      </c>
      <c r="D29" s="8">
        <v>12674917</v>
      </c>
      <c r="E29" s="8">
        <v>2102396.23</v>
      </c>
      <c r="F29" s="56">
        <f t="shared" si="2"/>
        <v>10572520.77</v>
      </c>
      <c r="G29" s="57">
        <f t="shared" si="3"/>
        <v>0.16587061122372634</v>
      </c>
      <c r="H29" s="9"/>
    </row>
    <row r="30" spans="1:8" x14ac:dyDescent="0.25">
      <c r="A30" s="75" t="s">
        <v>365</v>
      </c>
      <c r="B30" s="14" t="s">
        <v>344</v>
      </c>
      <c r="C30" s="15" t="s">
        <v>382</v>
      </c>
      <c r="D30" s="8">
        <v>12674917</v>
      </c>
      <c r="E30" s="8">
        <v>2102396.23</v>
      </c>
      <c r="F30" s="56">
        <f t="shared" si="2"/>
        <v>10572520.77</v>
      </c>
      <c r="G30" s="57">
        <f t="shared" si="3"/>
        <v>0.16587061122372634</v>
      </c>
      <c r="H30" s="9"/>
    </row>
    <row r="31" spans="1:8" x14ac:dyDescent="0.25">
      <c r="A31" s="75" t="s">
        <v>383</v>
      </c>
      <c r="B31" s="14" t="s">
        <v>344</v>
      </c>
      <c r="C31" s="15" t="s">
        <v>384</v>
      </c>
      <c r="D31" s="8">
        <v>883977.3</v>
      </c>
      <c r="E31" s="8">
        <v>254833.26</v>
      </c>
      <c r="F31" s="56">
        <f t="shared" si="2"/>
        <v>629144.04</v>
      </c>
      <c r="G31" s="57">
        <f t="shared" si="3"/>
        <v>0.28828032122544323</v>
      </c>
      <c r="H31" s="9"/>
    </row>
    <row r="32" spans="1:8" ht="25.5" x14ac:dyDescent="0.25">
      <c r="A32" s="75" t="s">
        <v>385</v>
      </c>
      <c r="B32" s="14" t="s">
        <v>344</v>
      </c>
      <c r="C32" s="15" t="s">
        <v>386</v>
      </c>
      <c r="D32" s="8">
        <v>883977.3</v>
      </c>
      <c r="E32" s="8">
        <v>254833.26</v>
      </c>
      <c r="F32" s="56">
        <f t="shared" si="2"/>
        <v>629144.04</v>
      </c>
      <c r="G32" s="57">
        <f t="shared" si="3"/>
        <v>0.28828032122544323</v>
      </c>
      <c r="H32" s="9"/>
    </row>
    <row r="33" spans="1:8" ht="25.5" x14ac:dyDescent="0.25">
      <c r="A33" s="75" t="s">
        <v>387</v>
      </c>
      <c r="B33" s="14" t="s">
        <v>344</v>
      </c>
      <c r="C33" s="15" t="s">
        <v>388</v>
      </c>
      <c r="D33" s="8">
        <v>883977.3</v>
      </c>
      <c r="E33" s="8">
        <v>254833.26</v>
      </c>
      <c r="F33" s="56">
        <f t="shared" si="2"/>
        <v>629144.04</v>
      </c>
      <c r="G33" s="57">
        <f t="shared" si="3"/>
        <v>0.28828032122544323</v>
      </c>
      <c r="H33" s="9"/>
    </row>
    <row r="34" spans="1:8" x14ac:dyDescent="0.25">
      <c r="A34" s="75" t="s">
        <v>367</v>
      </c>
      <c r="B34" s="14" t="s">
        <v>344</v>
      </c>
      <c r="C34" s="15" t="s">
        <v>390</v>
      </c>
      <c r="D34" s="8">
        <v>328000</v>
      </c>
      <c r="E34" s="8">
        <v>53509</v>
      </c>
      <c r="F34" s="56">
        <f t="shared" si="2"/>
        <v>274491</v>
      </c>
      <c r="G34" s="57">
        <f t="shared" si="3"/>
        <v>0.16313719512195121</v>
      </c>
      <c r="H34" s="9"/>
    </row>
    <row r="35" spans="1:8" x14ac:dyDescent="0.25">
      <c r="A35" s="75" t="s">
        <v>369</v>
      </c>
      <c r="B35" s="14" t="s">
        <v>344</v>
      </c>
      <c r="C35" s="15" t="s">
        <v>391</v>
      </c>
      <c r="D35" s="8">
        <v>328000</v>
      </c>
      <c r="E35" s="8">
        <v>53509</v>
      </c>
      <c r="F35" s="56">
        <f t="shared" si="2"/>
        <v>274491</v>
      </c>
      <c r="G35" s="57">
        <f t="shared" si="3"/>
        <v>0.16313719512195121</v>
      </c>
      <c r="H35" s="9"/>
    </row>
    <row r="36" spans="1:8" ht="25.5" x14ac:dyDescent="0.25">
      <c r="A36" s="75" t="s">
        <v>371</v>
      </c>
      <c r="B36" s="14" t="s">
        <v>344</v>
      </c>
      <c r="C36" s="15" t="s">
        <v>392</v>
      </c>
      <c r="D36" s="8">
        <v>274491</v>
      </c>
      <c r="E36" s="8">
        <v>0</v>
      </c>
      <c r="F36" s="56">
        <f t="shared" si="2"/>
        <v>274491</v>
      </c>
      <c r="G36" s="57">
        <f t="shared" si="3"/>
        <v>0</v>
      </c>
      <c r="H36" s="9"/>
    </row>
    <row r="37" spans="1:8" x14ac:dyDescent="0.25">
      <c r="A37" s="75" t="s">
        <v>393</v>
      </c>
      <c r="B37" s="14" t="s">
        <v>344</v>
      </c>
      <c r="C37" s="15" t="s">
        <v>394</v>
      </c>
      <c r="D37" s="8">
        <v>53509</v>
      </c>
      <c r="E37" s="8">
        <v>53509</v>
      </c>
      <c r="F37" s="56">
        <f t="shared" si="2"/>
        <v>0</v>
      </c>
      <c r="G37" s="57">
        <f t="shared" si="3"/>
        <v>1</v>
      </c>
      <c r="H37" s="9"/>
    </row>
    <row r="38" spans="1:8" ht="38.25" x14ac:dyDescent="0.25">
      <c r="A38" s="75" t="s">
        <v>395</v>
      </c>
      <c r="B38" s="14" t="s">
        <v>344</v>
      </c>
      <c r="C38" s="15" t="s">
        <v>396</v>
      </c>
      <c r="D38" s="8">
        <v>26300884</v>
      </c>
      <c r="E38" s="8">
        <v>4670643.6500000004</v>
      </c>
      <c r="F38" s="56">
        <f t="shared" si="2"/>
        <v>21630240.350000001</v>
      </c>
      <c r="G38" s="57">
        <f t="shared" si="3"/>
        <v>0.1775850442897661</v>
      </c>
      <c r="H38" s="9"/>
    </row>
    <row r="39" spans="1:8" ht="51" x14ac:dyDescent="0.25">
      <c r="A39" s="75" t="s">
        <v>349</v>
      </c>
      <c r="B39" s="14" t="s">
        <v>344</v>
      </c>
      <c r="C39" s="15" t="s">
        <v>397</v>
      </c>
      <c r="D39" s="8">
        <v>23795610</v>
      </c>
      <c r="E39" s="8">
        <v>4357384.18</v>
      </c>
      <c r="F39" s="56">
        <f t="shared" si="2"/>
        <v>19438225.82</v>
      </c>
      <c r="G39" s="57">
        <f t="shared" si="3"/>
        <v>0.1831171455575209</v>
      </c>
      <c r="H39" s="9"/>
    </row>
    <row r="40" spans="1:8" ht="25.5" x14ac:dyDescent="0.25">
      <c r="A40" s="75" t="s">
        <v>351</v>
      </c>
      <c r="B40" s="14" t="s">
        <v>344</v>
      </c>
      <c r="C40" s="15" t="s">
        <v>398</v>
      </c>
      <c r="D40" s="8">
        <v>23795610</v>
      </c>
      <c r="E40" s="8">
        <v>4357384.18</v>
      </c>
      <c r="F40" s="56">
        <f t="shared" si="2"/>
        <v>19438225.82</v>
      </c>
      <c r="G40" s="57">
        <f t="shared" si="3"/>
        <v>0.1831171455575209</v>
      </c>
      <c r="H40" s="9"/>
    </row>
    <row r="41" spans="1:8" ht="25.5" x14ac:dyDescent="0.25">
      <c r="A41" s="75" t="s">
        <v>353</v>
      </c>
      <c r="B41" s="14" t="s">
        <v>344</v>
      </c>
      <c r="C41" s="15" t="s">
        <v>399</v>
      </c>
      <c r="D41" s="8">
        <v>17794930</v>
      </c>
      <c r="E41" s="8">
        <v>3477282.25</v>
      </c>
      <c r="F41" s="56">
        <f t="shared" si="2"/>
        <v>14317647.75</v>
      </c>
      <c r="G41" s="57">
        <f t="shared" si="3"/>
        <v>0.19540859390848966</v>
      </c>
      <c r="H41" s="9"/>
    </row>
    <row r="42" spans="1:8" ht="38.25" x14ac:dyDescent="0.25">
      <c r="A42" s="75" t="s">
        <v>355</v>
      </c>
      <c r="B42" s="14" t="s">
        <v>344</v>
      </c>
      <c r="C42" s="15" t="s">
        <v>400</v>
      </c>
      <c r="D42" s="8">
        <v>634880</v>
      </c>
      <c r="E42" s="8">
        <v>14078.8</v>
      </c>
      <c r="F42" s="56">
        <f t="shared" si="2"/>
        <v>620801.19999999995</v>
      </c>
      <c r="G42" s="57">
        <f t="shared" si="3"/>
        <v>2.2175529233870967E-2</v>
      </c>
      <c r="H42" s="9"/>
    </row>
    <row r="43" spans="1:8" ht="38.25" x14ac:dyDescent="0.25">
      <c r="A43" s="75" t="s">
        <v>357</v>
      </c>
      <c r="B43" s="14" t="s">
        <v>344</v>
      </c>
      <c r="C43" s="15" t="s">
        <v>401</v>
      </c>
      <c r="D43" s="8">
        <v>5365800</v>
      </c>
      <c r="E43" s="8">
        <v>866023.13</v>
      </c>
      <c r="F43" s="56">
        <f t="shared" si="2"/>
        <v>4499776.87</v>
      </c>
      <c r="G43" s="57">
        <f t="shared" si="3"/>
        <v>0.1613968336501547</v>
      </c>
      <c r="H43" s="9"/>
    </row>
    <row r="44" spans="1:8" ht="25.5" x14ac:dyDescent="0.25">
      <c r="A44" s="75" t="s">
        <v>361</v>
      </c>
      <c r="B44" s="14" t="s">
        <v>344</v>
      </c>
      <c r="C44" s="15" t="s">
        <v>402</v>
      </c>
      <c r="D44" s="8">
        <v>2477164</v>
      </c>
      <c r="E44" s="8">
        <v>307211.46999999997</v>
      </c>
      <c r="F44" s="56">
        <f t="shared" si="2"/>
        <v>2169952.5300000003</v>
      </c>
      <c r="G44" s="57">
        <f t="shared" si="3"/>
        <v>0.12401741265414803</v>
      </c>
      <c r="H44" s="9"/>
    </row>
    <row r="45" spans="1:8" ht="25.5" x14ac:dyDescent="0.25">
      <c r="A45" s="75" t="s">
        <v>363</v>
      </c>
      <c r="B45" s="14" t="s">
        <v>344</v>
      </c>
      <c r="C45" s="15" t="s">
        <v>403</v>
      </c>
      <c r="D45" s="8">
        <v>2477164</v>
      </c>
      <c r="E45" s="8">
        <v>307211.46999999997</v>
      </c>
      <c r="F45" s="56">
        <f t="shared" si="2"/>
        <v>2169952.5300000003</v>
      </c>
      <c r="G45" s="57">
        <f t="shared" si="3"/>
        <v>0.12401741265414803</v>
      </c>
      <c r="H45" s="9"/>
    </row>
    <row r="46" spans="1:8" x14ac:dyDescent="0.25">
      <c r="A46" s="75" t="s">
        <v>365</v>
      </c>
      <c r="B46" s="14" t="s">
        <v>344</v>
      </c>
      <c r="C46" s="15" t="s">
        <v>404</v>
      </c>
      <c r="D46" s="8">
        <v>2477164</v>
      </c>
      <c r="E46" s="8">
        <v>307211.46999999997</v>
      </c>
      <c r="F46" s="56">
        <f t="shared" si="2"/>
        <v>2169952.5300000003</v>
      </c>
      <c r="G46" s="57">
        <f t="shared" si="3"/>
        <v>0.12401741265414803</v>
      </c>
      <c r="H46" s="9"/>
    </row>
    <row r="47" spans="1:8" x14ac:dyDescent="0.25">
      <c r="A47" s="75" t="s">
        <v>367</v>
      </c>
      <c r="B47" s="14" t="s">
        <v>344</v>
      </c>
      <c r="C47" s="15" t="s">
        <v>405</v>
      </c>
      <c r="D47" s="8">
        <v>28110</v>
      </c>
      <c r="E47" s="8">
        <v>6048</v>
      </c>
      <c r="F47" s="56">
        <f t="shared" si="2"/>
        <v>22062</v>
      </c>
      <c r="G47" s="57">
        <f t="shared" si="3"/>
        <v>0.21515474919957311</v>
      </c>
      <c r="H47" s="9"/>
    </row>
    <row r="48" spans="1:8" x14ac:dyDescent="0.25">
      <c r="A48" s="75" t="s">
        <v>369</v>
      </c>
      <c r="B48" s="14" t="s">
        <v>344</v>
      </c>
      <c r="C48" s="15" t="s">
        <v>406</v>
      </c>
      <c r="D48" s="8">
        <v>28110</v>
      </c>
      <c r="E48" s="8">
        <v>6048</v>
      </c>
      <c r="F48" s="56">
        <f t="shared" si="2"/>
        <v>22062</v>
      </c>
      <c r="G48" s="57">
        <f t="shared" si="3"/>
        <v>0.21515474919957311</v>
      </c>
      <c r="H48" s="9"/>
    </row>
    <row r="49" spans="1:8" ht="25.5" x14ac:dyDescent="0.25">
      <c r="A49" s="75" t="s">
        <v>371</v>
      </c>
      <c r="B49" s="14" t="s">
        <v>344</v>
      </c>
      <c r="C49" s="15" t="s">
        <v>407</v>
      </c>
      <c r="D49" s="8">
        <v>24310</v>
      </c>
      <c r="E49" s="8">
        <v>5088</v>
      </c>
      <c r="F49" s="56">
        <f t="shared" si="2"/>
        <v>19222</v>
      </c>
      <c r="G49" s="57">
        <f t="shared" si="3"/>
        <v>0.209296585767174</v>
      </c>
      <c r="H49" s="9"/>
    </row>
    <row r="50" spans="1:8" x14ac:dyDescent="0.25">
      <c r="A50" s="75" t="s">
        <v>393</v>
      </c>
      <c r="B50" s="14" t="s">
        <v>344</v>
      </c>
      <c r="C50" s="15" t="s">
        <v>408</v>
      </c>
      <c r="D50" s="8">
        <v>3800</v>
      </c>
      <c r="E50" s="8">
        <v>960</v>
      </c>
      <c r="F50" s="56">
        <f t="shared" si="2"/>
        <v>2840</v>
      </c>
      <c r="G50" s="57">
        <f t="shared" si="3"/>
        <v>0.25263157894736843</v>
      </c>
      <c r="H50" s="9"/>
    </row>
    <row r="51" spans="1:8" x14ac:dyDescent="0.25">
      <c r="A51" s="75" t="s">
        <v>409</v>
      </c>
      <c r="B51" s="14" t="s">
        <v>344</v>
      </c>
      <c r="C51" s="15" t="s">
        <v>410</v>
      </c>
      <c r="D51" s="8">
        <v>1699536</v>
      </c>
      <c r="E51" s="8">
        <v>0</v>
      </c>
      <c r="F51" s="56">
        <f t="shared" si="2"/>
        <v>1699536</v>
      </c>
      <c r="G51" s="57">
        <f t="shared" si="3"/>
        <v>0</v>
      </c>
      <c r="H51" s="9"/>
    </row>
    <row r="52" spans="1:8" x14ac:dyDescent="0.25">
      <c r="A52" s="75" t="s">
        <v>367</v>
      </c>
      <c r="B52" s="14" t="s">
        <v>344</v>
      </c>
      <c r="C52" s="15" t="s">
        <v>411</v>
      </c>
      <c r="D52" s="8">
        <v>1699536</v>
      </c>
      <c r="E52" s="8">
        <v>0</v>
      </c>
      <c r="F52" s="56">
        <f t="shared" si="2"/>
        <v>1699536</v>
      </c>
      <c r="G52" s="57">
        <f t="shared" si="3"/>
        <v>0</v>
      </c>
      <c r="H52" s="9"/>
    </row>
    <row r="53" spans="1:8" x14ac:dyDescent="0.25">
      <c r="A53" s="75" t="s">
        <v>412</v>
      </c>
      <c r="B53" s="14" t="s">
        <v>344</v>
      </c>
      <c r="C53" s="15" t="s">
        <v>413</v>
      </c>
      <c r="D53" s="8">
        <v>1699536</v>
      </c>
      <c r="E53" s="8">
        <v>0</v>
      </c>
      <c r="F53" s="56">
        <f t="shared" si="2"/>
        <v>1699536</v>
      </c>
      <c r="G53" s="57">
        <f t="shared" si="3"/>
        <v>0</v>
      </c>
      <c r="H53" s="9"/>
    </row>
    <row r="54" spans="1:8" x14ac:dyDescent="0.25">
      <c r="A54" s="75" t="s">
        <v>414</v>
      </c>
      <c r="B54" s="14" t="s">
        <v>344</v>
      </c>
      <c r="C54" s="15" t="s">
        <v>415</v>
      </c>
      <c r="D54" s="8">
        <v>20450000</v>
      </c>
      <c r="E54" s="8">
        <v>0</v>
      </c>
      <c r="F54" s="56">
        <f t="shared" si="2"/>
        <v>20450000</v>
      </c>
      <c r="G54" s="57">
        <f t="shared" si="3"/>
        <v>0</v>
      </c>
      <c r="H54" s="9"/>
    </row>
    <row r="55" spans="1:8" x14ac:dyDescent="0.25">
      <c r="A55" s="75" t="s">
        <v>367</v>
      </c>
      <c r="B55" s="14" t="s">
        <v>344</v>
      </c>
      <c r="C55" s="15" t="s">
        <v>416</v>
      </c>
      <c r="D55" s="8">
        <v>20450000</v>
      </c>
      <c r="E55" s="8">
        <v>0</v>
      </c>
      <c r="F55" s="56">
        <f t="shared" si="2"/>
        <v>20450000</v>
      </c>
      <c r="G55" s="57">
        <f t="shared" si="3"/>
        <v>0</v>
      </c>
      <c r="H55" s="9"/>
    </row>
    <row r="56" spans="1:8" x14ac:dyDescent="0.25">
      <c r="A56" s="75" t="s">
        <v>417</v>
      </c>
      <c r="B56" s="14" t="s">
        <v>344</v>
      </c>
      <c r="C56" s="15" t="s">
        <v>418</v>
      </c>
      <c r="D56" s="8">
        <v>20450000</v>
      </c>
      <c r="E56" s="8">
        <v>0</v>
      </c>
      <c r="F56" s="56">
        <f t="shared" si="2"/>
        <v>20450000</v>
      </c>
      <c r="G56" s="57">
        <f t="shared" si="3"/>
        <v>0</v>
      </c>
      <c r="H56" s="9"/>
    </row>
    <row r="57" spans="1:8" x14ac:dyDescent="0.25">
      <c r="A57" s="75" t="s">
        <v>419</v>
      </c>
      <c r="B57" s="14" t="s">
        <v>344</v>
      </c>
      <c r="C57" s="15" t="s">
        <v>420</v>
      </c>
      <c r="D57" s="8">
        <v>77162650.640000001</v>
      </c>
      <c r="E57" s="8">
        <v>17082590.539999999</v>
      </c>
      <c r="F57" s="56">
        <f t="shared" si="2"/>
        <v>60080060.100000001</v>
      </c>
      <c r="G57" s="57">
        <f t="shared" si="3"/>
        <v>0.22138418520247971</v>
      </c>
      <c r="H57" s="9"/>
    </row>
    <row r="58" spans="1:8" ht="51" x14ac:dyDescent="0.25">
      <c r="A58" s="75" t="s">
        <v>349</v>
      </c>
      <c r="B58" s="14" t="s">
        <v>344</v>
      </c>
      <c r="C58" s="15" t="s">
        <v>421</v>
      </c>
      <c r="D58" s="8">
        <v>21127600</v>
      </c>
      <c r="E58" s="8">
        <v>3512700.97</v>
      </c>
      <c r="F58" s="56">
        <f t="shared" si="2"/>
        <v>17614899.030000001</v>
      </c>
      <c r="G58" s="57">
        <f t="shared" si="3"/>
        <v>0.16626123980007196</v>
      </c>
      <c r="H58" s="9"/>
    </row>
    <row r="59" spans="1:8" ht="25.5" x14ac:dyDescent="0.25">
      <c r="A59" s="75" t="s">
        <v>351</v>
      </c>
      <c r="B59" s="14" t="s">
        <v>344</v>
      </c>
      <c r="C59" s="15" t="s">
        <v>422</v>
      </c>
      <c r="D59" s="8">
        <v>21127600</v>
      </c>
      <c r="E59" s="8">
        <v>3512700.97</v>
      </c>
      <c r="F59" s="56">
        <f t="shared" si="2"/>
        <v>17614899.030000001</v>
      </c>
      <c r="G59" s="57">
        <f t="shared" si="3"/>
        <v>0.16626123980007196</v>
      </c>
      <c r="H59" s="9"/>
    </row>
    <row r="60" spans="1:8" ht="25.5" x14ac:dyDescent="0.25">
      <c r="A60" s="75" t="s">
        <v>353</v>
      </c>
      <c r="B60" s="14" t="s">
        <v>344</v>
      </c>
      <c r="C60" s="15" t="s">
        <v>423</v>
      </c>
      <c r="D60" s="8">
        <v>15800800</v>
      </c>
      <c r="E60" s="8">
        <v>2779906.25</v>
      </c>
      <c r="F60" s="56">
        <f t="shared" si="2"/>
        <v>13020893.75</v>
      </c>
      <c r="G60" s="57">
        <f t="shared" si="3"/>
        <v>0.17593452546706495</v>
      </c>
      <c r="H60" s="9"/>
    </row>
    <row r="61" spans="1:8" ht="38.25" x14ac:dyDescent="0.25">
      <c r="A61" s="75" t="s">
        <v>355</v>
      </c>
      <c r="B61" s="14" t="s">
        <v>344</v>
      </c>
      <c r="C61" s="15" t="s">
        <v>424</v>
      </c>
      <c r="D61" s="8">
        <v>556600</v>
      </c>
      <c r="E61" s="8">
        <v>79704.399999999994</v>
      </c>
      <c r="F61" s="56">
        <f t="shared" si="2"/>
        <v>476895.6</v>
      </c>
      <c r="G61" s="57">
        <f t="shared" si="3"/>
        <v>0.14319870643190799</v>
      </c>
      <c r="H61" s="9"/>
    </row>
    <row r="62" spans="1:8" ht="38.25" x14ac:dyDescent="0.25">
      <c r="A62" s="75" t="s">
        <v>357</v>
      </c>
      <c r="B62" s="14" t="s">
        <v>344</v>
      </c>
      <c r="C62" s="15" t="s">
        <v>425</v>
      </c>
      <c r="D62" s="8">
        <v>4770200</v>
      </c>
      <c r="E62" s="8">
        <v>653090.31999999995</v>
      </c>
      <c r="F62" s="56">
        <f t="shared" si="2"/>
        <v>4117109.68</v>
      </c>
      <c r="G62" s="57">
        <f t="shared" si="3"/>
        <v>0.13691046916271854</v>
      </c>
      <c r="H62" s="9"/>
    </row>
    <row r="63" spans="1:8" ht="25.5" x14ac:dyDescent="0.25">
      <c r="A63" s="75" t="s">
        <v>361</v>
      </c>
      <c r="B63" s="14" t="s">
        <v>344</v>
      </c>
      <c r="C63" s="15" t="s">
        <v>426</v>
      </c>
      <c r="D63" s="8">
        <v>16562583.57</v>
      </c>
      <c r="E63" s="8">
        <v>2889078.69</v>
      </c>
      <c r="F63" s="56">
        <f t="shared" si="2"/>
        <v>13673504.880000001</v>
      </c>
      <c r="G63" s="57">
        <f t="shared" si="3"/>
        <v>0.17443405962539696</v>
      </c>
      <c r="H63" s="9"/>
    </row>
    <row r="64" spans="1:8" ht="25.5" x14ac:dyDescent="0.25">
      <c r="A64" s="75" t="s">
        <v>363</v>
      </c>
      <c r="B64" s="14" t="s">
        <v>344</v>
      </c>
      <c r="C64" s="15" t="s">
        <v>427</v>
      </c>
      <c r="D64" s="8">
        <v>16562583.57</v>
      </c>
      <c r="E64" s="8">
        <v>2889078.69</v>
      </c>
      <c r="F64" s="56">
        <f t="shared" si="2"/>
        <v>13673504.880000001</v>
      </c>
      <c r="G64" s="57">
        <f t="shared" si="3"/>
        <v>0.17443405962539696</v>
      </c>
      <c r="H64" s="9"/>
    </row>
    <row r="65" spans="1:8" ht="25.5" x14ac:dyDescent="0.25">
      <c r="A65" s="75" t="s">
        <v>428</v>
      </c>
      <c r="B65" s="14" t="s">
        <v>344</v>
      </c>
      <c r="C65" s="15" t="s">
        <v>429</v>
      </c>
      <c r="D65" s="8">
        <v>0</v>
      </c>
      <c r="E65" s="8">
        <v>0</v>
      </c>
      <c r="F65" s="56">
        <f t="shared" si="2"/>
        <v>0</v>
      </c>
      <c r="G65" s="57" t="e">
        <f t="shared" si="3"/>
        <v>#DIV/0!</v>
      </c>
      <c r="H65" s="9"/>
    </row>
    <row r="66" spans="1:8" x14ac:dyDescent="0.25">
      <c r="A66" s="75" t="s">
        <v>365</v>
      </c>
      <c r="B66" s="14" t="s">
        <v>344</v>
      </c>
      <c r="C66" s="15" t="s">
        <v>430</v>
      </c>
      <c r="D66" s="8">
        <v>16562583.57</v>
      </c>
      <c r="E66" s="8">
        <v>2889078.69</v>
      </c>
      <c r="F66" s="56">
        <f t="shared" si="2"/>
        <v>13673504.880000001</v>
      </c>
      <c r="G66" s="57">
        <f t="shared" si="3"/>
        <v>0.17443405962539696</v>
      </c>
      <c r="H66" s="9"/>
    </row>
    <row r="67" spans="1:8" x14ac:dyDescent="0.25">
      <c r="A67" s="75" t="s">
        <v>383</v>
      </c>
      <c r="B67" s="14" t="s">
        <v>344</v>
      </c>
      <c r="C67" s="15" t="s">
        <v>431</v>
      </c>
      <c r="D67" s="8">
        <v>50000</v>
      </c>
      <c r="E67" s="8">
        <v>1450</v>
      </c>
      <c r="F67" s="56">
        <f t="shared" si="2"/>
        <v>48550</v>
      </c>
      <c r="G67" s="57">
        <f t="shared" si="3"/>
        <v>2.9000000000000001E-2</v>
      </c>
      <c r="H67" s="9"/>
    </row>
    <row r="68" spans="1:8" x14ac:dyDescent="0.25">
      <c r="A68" s="75" t="s">
        <v>432</v>
      </c>
      <c r="B68" s="14" t="s">
        <v>344</v>
      </c>
      <c r="C68" s="15" t="s">
        <v>433</v>
      </c>
      <c r="D68" s="8">
        <v>50000</v>
      </c>
      <c r="E68" s="8">
        <v>1450</v>
      </c>
      <c r="F68" s="56">
        <f t="shared" si="2"/>
        <v>48550</v>
      </c>
      <c r="G68" s="57">
        <f t="shared" si="3"/>
        <v>2.9000000000000001E-2</v>
      </c>
      <c r="H68" s="9"/>
    </row>
    <row r="69" spans="1:8" x14ac:dyDescent="0.25">
      <c r="A69" s="75" t="s">
        <v>389</v>
      </c>
      <c r="B69" s="14" t="s">
        <v>344</v>
      </c>
      <c r="C69" s="15" t="s">
        <v>434</v>
      </c>
      <c r="D69" s="8">
        <v>134200</v>
      </c>
      <c r="E69" s="8">
        <v>134200</v>
      </c>
      <c r="F69" s="56">
        <f t="shared" si="2"/>
        <v>0</v>
      </c>
      <c r="G69" s="57">
        <f t="shared" si="3"/>
        <v>1</v>
      </c>
      <c r="H69" s="9"/>
    </row>
    <row r="70" spans="1:8" x14ac:dyDescent="0.25">
      <c r="A70" s="75" t="s">
        <v>435</v>
      </c>
      <c r="B70" s="14" t="s">
        <v>344</v>
      </c>
      <c r="C70" s="15" t="s">
        <v>436</v>
      </c>
      <c r="D70" s="8">
        <v>134200</v>
      </c>
      <c r="E70" s="8">
        <v>134200</v>
      </c>
      <c r="F70" s="56">
        <f t="shared" si="2"/>
        <v>0</v>
      </c>
      <c r="G70" s="57">
        <f t="shared" si="3"/>
        <v>1</v>
      </c>
      <c r="H70" s="9"/>
    </row>
    <row r="71" spans="1:8" ht="25.5" x14ac:dyDescent="0.25">
      <c r="A71" s="75" t="s">
        <v>437</v>
      </c>
      <c r="B71" s="14" t="s">
        <v>344</v>
      </c>
      <c r="C71" s="15" t="s">
        <v>438</v>
      </c>
      <c r="D71" s="8">
        <v>100000</v>
      </c>
      <c r="E71" s="8">
        <v>80000</v>
      </c>
      <c r="F71" s="56">
        <f t="shared" si="2"/>
        <v>20000</v>
      </c>
      <c r="G71" s="57">
        <f t="shared" si="3"/>
        <v>0.8</v>
      </c>
      <c r="H71" s="9"/>
    </row>
    <row r="72" spans="1:8" ht="51" x14ac:dyDescent="0.25">
      <c r="A72" s="75" t="s">
        <v>439</v>
      </c>
      <c r="B72" s="14" t="s">
        <v>344</v>
      </c>
      <c r="C72" s="15" t="s">
        <v>440</v>
      </c>
      <c r="D72" s="8">
        <v>100000</v>
      </c>
      <c r="E72" s="8">
        <v>80000</v>
      </c>
      <c r="F72" s="56">
        <f t="shared" si="2"/>
        <v>20000</v>
      </c>
      <c r="G72" s="57">
        <f t="shared" si="3"/>
        <v>0.8</v>
      </c>
      <c r="H72" s="9"/>
    </row>
    <row r="73" spans="1:8" ht="25.5" x14ac:dyDescent="0.25">
      <c r="A73" s="75" t="s">
        <v>441</v>
      </c>
      <c r="B73" s="14" t="s">
        <v>344</v>
      </c>
      <c r="C73" s="15" t="s">
        <v>442</v>
      </c>
      <c r="D73" s="8">
        <v>100000</v>
      </c>
      <c r="E73" s="8">
        <v>80000</v>
      </c>
      <c r="F73" s="56">
        <f t="shared" ref="F73:F126" si="4">D73-E73</f>
        <v>20000</v>
      </c>
      <c r="G73" s="57">
        <f t="shared" ref="G73:G126" si="5">E73/D73</f>
        <v>0.8</v>
      </c>
      <c r="H73" s="9"/>
    </row>
    <row r="74" spans="1:8" x14ac:dyDescent="0.25">
      <c r="A74" s="75" t="s">
        <v>367</v>
      </c>
      <c r="B74" s="14" t="s">
        <v>344</v>
      </c>
      <c r="C74" s="15" t="s">
        <v>443</v>
      </c>
      <c r="D74" s="8">
        <v>39188267.07</v>
      </c>
      <c r="E74" s="8">
        <v>10465160.880000001</v>
      </c>
      <c r="F74" s="56">
        <f t="shared" si="4"/>
        <v>28723106.189999998</v>
      </c>
      <c r="G74" s="57">
        <f t="shared" si="5"/>
        <v>0.26704831987866723</v>
      </c>
      <c r="H74" s="9"/>
    </row>
    <row r="75" spans="1:8" x14ac:dyDescent="0.25">
      <c r="A75" s="75" t="s">
        <v>444</v>
      </c>
      <c r="B75" s="14" t="s">
        <v>344</v>
      </c>
      <c r="C75" s="15" t="s">
        <v>445</v>
      </c>
      <c r="D75" s="8">
        <v>37286607.07</v>
      </c>
      <c r="E75" s="8">
        <v>9234855.7799999993</v>
      </c>
      <c r="F75" s="56">
        <f t="shared" si="4"/>
        <v>28051751.289999999</v>
      </c>
      <c r="G75" s="57">
        <f t="shared" si="5"/>
        <v>0.24767219400421567</v>
      </c>
      <c r="H75" s="9"/>
    </row>
    <row r="76" spans="1:8" ht="25.5" x14ac:dyDescent="0.25">
      <c r="A76" s="75" t="s">
        <v>446</v>
      </c>
      <c r="B76" s="14" t="s">
        <v>344</v>
      </c>
      <c r="C76" s="15" t="s">
        <v>447</v>
      </c>
      <c r="D76" s="8">
        <v>37286607.07</v>
      </c>
      <c r="E76" s="8">
        <v>9234855.7799999993</v>
      </c>
      <c r="F76" s="56">
        <f t="shared" si="4"/>
        <v>28051751.289999999</v>
      </c>
      <c r="G76" s="57">
        <f t="shared" si="5"/>
        <v>0.24767219400421567</v>
      </c>
      <c r="H76" s="9"/>
    </row>
    <row r="77" spans="1:8" x14ac:dyDescent="0.25">
      <c r="A77" s="75" t="s">
        <v>369</v>
      </c>
      <c r="B77" s="14" t="s">
        <v>344</v>
      </c>
      <c r="C77" s="15" t="s">
        <v>448</v>
      </c>
      <c r="D77" s="8">
        <v>1901660</v>
      </c>
      <c r="E77" s="8">
        <v>1230305.1000000001</v>
      </c>
      <c r="F77" s="56">
        <f t="shared" si="4"/>
        <v>671354.89999999991</v>
      </c>
      <c r="G77" s="57">
        <f t="shared" si="5"/>
        <v>0.64696375797987027</v>
      </c>
      <c r="H77" s="9"/>
    </row>
    <row r="78" spans="1:8" ht="25.5" x14ac:dyDescent="0.25">
      <c r="A78" s="75" t="s">
        <v>371</v>
      </c>
      <c r="B78" s="14" t="s">
        <v>344</v>
      </c>
      <c r="C78" s="15" t="s">
        <v>449</v>
      </c>
      <c r="D78" s="8">
        <v>15000</v>
      </c>
      <c r="E78" s="8">
        <v>1500</v>
      </c>
      <c r="F78" s="56">
        <f t="shared" si="4"/>
        <v>13500</v>
      </c>
      <c r="G78" s="57">
        <f t="shared" si="5"/>
        <v>0.1</v>
      </c>
      <c r="H78" s="9"/>
    </row>
    <row r="79" spans="1:8" x14ac:dyDescent="0.25">
      <c r="A79" s="75" t="s">
        <v>393</v>
      </c>
      <c r="B79" s="14" t="s">
        <v>344</v>
      </c>
      <c r="C79" s="15" t="s">
        <v>450</v>
      </c>
      <c r="D79" s="8">
        <v>666660</v>
      </c>
      <c r="E79" s="8">
        <v>50000</v>
      </c>
      <c r="F79" s="56">
        <f t="shared" si="4"/>
        <v>616660</v>
      </c>
      <c r="G79" s="57">
        <f t="shared" si="5"/>
        <v>7.5000750007500075E-2</v>
      </c>
      <c r="H79" s="9"/>
    </row>
    <row r="80" spans="1:8" x14ac:dyDescent="0.25">
      <c r="A80" s="75" t="s">
        <v>451</v>
      </c>
      <c r="B80" s="14" t="s">
        <v>344</v>
      </c>
      <c r="C80" s="15" t="s">
        <v>452</v>
      </c>
      <c r="D80" s="8">
        <v>1220000</v>
      </c>
      <c r="E80" s="8">
        <v>1178805.1000000001</v>
      </c>
      <c r="F80" s="56">
        <f t="shared" si="4"/>
        <v>41194.899999999907</v>
      </c>
      <c r="G80" s="57">
        <f t="shared" si="5"/>
        <v>0.96623368852459024</v>
      </c>
      <c r="H80" s="9"/>
    </row>
    <row r="81" spans="1:8" ht="25.5" x14ac:dyDescent="0.25">
      <c r="A81" s="92" t="s">
        <v>453</v>
      </c>
      <c r="B81" s="63" t="s">
        <v>344</v>
      </c>
      <c r="C81" s="64" t="s">
        <v>454</v>
      </c>
      <c r="D81" s="65">
        <v>20258392</v>
      </c>
      <c r="E81" s="65">
        <v>3857145.92</v>
      </c>
      <c r="F81" s="54">
        <f t="shared" si="4"/>
        <v>16401246.08</v>
      </c>
      <c r="G81" s="55">
        <f t="shared" si="5"/>
        <v>0.19039743726945357</v>
      </c>
      <c r="H81" s="9"/>
    </row>
    <row r="82" spans="1:8" ht="38.25" x14ac:dyDescent="0.25">
      <c r="A82" s="75" t="s">
        <v>455</v>
      </c>
      <c r="B82" s="14" t="s">
        <v>344</v>
      </c>
      <c r="C82" s="15" t="s">
        <v>456</v>
      </c>
      <c r="D82" s="8">
        <v>19257892</v>
      </c>
      <c r="E82" s="8">
        <v>3771490.12</v>
      </c>
      <c r="F82" s="56">
        <f t="shared" si="4"/>
        <v>15486401.879999999</v>
      </c>
      <c r="G82" s="57">
        <f t="shared" si="5"/>
        <v>0.19584127483942687</v>
      </c>
      <c r="H82" s="9"/>
    </row>
    <row r="83" spans="1:8" ht="51" x14ac:dyDescent="0.25">
      <c r="A83" s="75" t="s">
        <v>349</v>
      </c>
      <c r="B83" s="14" t="s">
        <v>344</v>
      </c>
      <c r="C83" s="15" t="s">
        <v>457</v>
      </c>
      <c r="D83" s="8">
        <v>16736500</v>
      </c>
      <c r="E83" s="8">
        <v>3036613.96</v>
      </c>
      <c r="F83" s="56">
        <f t="shared" si="4"/>
        <v>13699886.039999999</v>
      </c>
      <c r="G83" s="57">
        <f t="shared" si="5"/>
        <v>0.18143661816986825</v>
      </c>
      <c r="H83" s="9"/>
    </row>
    <row r="84" spans="1:8" x14ac:dyDescent="0.25">
      <c r="A84" s="75" t="s">
        <v>458</v>
      </c>
      <c r="B84" s="14" t="s">
        <v>344</v>
      </c>
      <c r="C84" s="15" t="s">
        <v>459</v>
      </c>
      <c r="D84" s="8">
        <v>16736500</v>
      </c>
      <c r="E84" s="8">
        <v>3036613.96</v>
      </c>
      <c r="F84" s="56">
        <f t="shared" si="4"/>
        <v>13699886.039999999</v>
      </c>
      <c r="G84" s="57">
        <f t="shared" si="5"/>
        <v>0.18143661816986825</v>
      </c>
      <c r="H84" s="9"/>
    </row>
    <row r="85" spans="1:8" x14ac:dyDescent="0.25">
      <c r="A85" s="75" t="s">
        <v>460</v>
      </c>
      <c r="B85" s="14" t="s">
        <v>344</v>
      </c>
      <c r="C85" s="15" t="s">
        <v>461</v>
      </c>
      <c r="D85" s="8">
        <v>12492034</v>
      </c>
      <c r="E85" s="8">
        <v>2439149.84</v>
      </c>
      <c r="F85" s="56">
        <f t="shared" si="4"/>
        <v>10052884.16</v>
      </c>
      <c r="G85" s="57">
        <f t="shared" si="5"/>
        <v>0.19525642021147235</v>
      </c>
      <c r="H85" s="9"/>
    </row>
    <row r="86" spans="1:8" ht="25.5" x14ac:dyDescent="0.25">
      <c r="A86" s="75" t="s">
        <v>462</v>
      </c>
      <c r="B86" s="14" t="s">
        <v>344</v>
      </c>
      <c r="C86" s="15" t="s">
        <v>463</v>
      </c>
      <c r="D86" s="8">
        <v>471872</v>
      </c>
      <c r="E86" s="8">
        <v>7060</v>
      </c>
      <c r="F86" s="56">
        <f t="shared" si="4"/>
        <v>464812</v>
      </c>
      <c r="G86" s="57">
        <f t="shared" si="5"/>
        <v>1.4961684524616846E-2</v>
      </c>
      <c r="H86" s="9"/>
    </row>
    <row r="87" spans="1:8" ht="38.25" x14ac:dyDescent="0.25">
      <c r="A87" s="75" t="s">
        <v>464</v>
      </c>
      <c r="B87" s="14" t="s">
        <v>344</v>
      </c>
      <c r="C87" s="15" t="s">
        <v>465</v>
      </c>
      <c r="D87" s="8">
        <v>3772594</v>
      </c>
      <c r="E87" s="8">
        <v>590404.12</v>
      </c>
      <c r="F87" s="56">
        <f t="shared" si="4"/>
        <v>3182189.88</v>
      </c>
      <c r="G87" s="57">
        <f t="shared" si="5"/>
        <v>0.15649818665883475</v>
      </c>
      <c r="H87" s="9"/>
    </row>
    <row r="88" spans="1:8" ht="25.5" x14ac:dyDescent="0.25">
      <c r="A88" s="75" t="s">
        <v>361</v>
      </c>
      <c r="B88" s="14" t="s">
        <v>344</v>
      </c>
      <c r="C88" s="15" t="s">
        <v>466</v>
      </c>
      <c r="D88" s="8">
        <v>2470492</v>
      </c>
      <c r="E88" s="8">
        <v>725906.16</v>
      </c>
      <c r="F88" s="56">
        <f t="shared" si="4"/>
        <v>1744585.8399999999</v>
      </c>
      <c r="G88" s="57">
        <f t="shared" si="5"/>
        <v>0.2938306054016771</v>
      </c>
      <c r="H88" s="9"/>
    </row>
    <row r="89" spans="1:8" ht="25.5" x14ac:dyDescent="0.25">
      <c r="A89" s="75" t="s">
        <v>363</v>
      </c>
      <c r="B89" s="14" t="s">
        <v>344</v>
      </c>
      <c r="C89" s="15" t="s">
        <v>467</v>
      </c>
      <c r="D89" s="8">
        <v>2470492</v>
      </c>
      <c r="E89" s="8">
        <v>725906.16</v>
      </c>
      <c r="F89" s="56">
        <f t="shared" si="4"/>
        <v>1744585.8399999999</v>
      </c>
      <c r="G89" s="57">
        <f t="shared" si="5"/>
        <v>0.2938306054016771</v>
      </c>
      <c r="H89" s="9"/>
    </row>
    <row r="90" spans="1:8" x14ac:dyDescent="0.25">
      <c r="A90" s="75" t="s">
        <v>365</v>
      </c>
      <c r="B90" s="14" t="s">
        <v>344</v>
      </c>
      <c r="C90" s="15" t="s">
        <v>468</v>
      </c>
      <c r="D90" s="8">
        <v>2470492</v>
      </c>
      <c r="E90" s="8">
        <v>725906.16</v>
      </c>
      <c r="F90" s="56">
        <f t="shared" si="4"/>
        <v>1744585.8399999999</v>
      </c>
      <c r="G90" s="57">
        <f t="shared" si="5"/>
        <v>0.2938306054016771</v>
      </c>
      <c r="H90" s="9"/>
    </row>
    <row r="91" spans="1:8" x14ac:dyDescent="0.25">
      <c r="A91" s="75" t="s">
        <v>367</v>
      </c>
      <c r="B91" s="14" t="s">
        <v>344</v>
      </c>
      <c r="C91" s="15" t="s">
        <v>469</v>
      </c>
      <c r="D91" s="8">
        <v>50900</v>
      </c>
      <c r="E91" s="8">
        <v>8970</v>
      </c>
      <c r="F91" s="56">
        <f t="shared" si="4"/>
        <v>41930</v>
      </c>
      <c r="G91" s="57">
        <f t="shared" si="5"/>
        <v>0.17622789783889981</v>
      </c>
      <c r="H91" s="9"/>
    </row>
    <row r="92" spans="1:8" x14ac:dyDescent="0.25">
      <c r="A92" s="75" t="s">
        <v>369</v>
      </c>
      <c r="B92" s="14" t="s">
        <v>344</v>
      </c>
      <c r="C92" s="15" t="s">
        <v>470</v>
      </c>
      <c r="D92" s="8">
        <v>50900</v>
      </c>
      <c r="E92" s="8">
        <v>8970</v>
      </c>
      <c r="F92" s="56">
        <f t="shared" si="4"/>
        <v>41930</v>
      </c>
      <c r="G92" s="57">
        <f t="shared" si="5"/>
        <v>0.17622789783889981</v>
      </c>
      <c r="H92" s="9"/>
    </row>
    <row r="93" spans="1:8" ht="25.5" x14ac:dyDescent="0.25">
      <c r="A93" s="75" t="s">
        <v>371</v>
      </c>
      <c r="B93" s="14" t="s">
        <v>344</v>
      </c>
      <c r="C93" s="15" t="s">
        <v>471</v>
      </c>
      <c r="D93" s="8">
        <v>2462</v>
      </c>
      <c r="E93" s="8">
        <v>615</v>
      </c>
      <c r="F93" s="56">
        <f t="shared" si="4"/>
        <v>1847</v>
      </c>
      <c r="G93" s="57">
        <f t="shared" si="5"/>
        <v>0.24979691307879773</v>
      </c>
      <c r="H93" s="9"/>
    </row>
    <row r="94" spans="1:8" x14ac:dyDescent="0.25">
      <c r="A94" s="75" t="s">
        <v>393</v>
      </c>
      <c r="B94" s="14" t="s">
        <v>344</v>
      </c>
      <c r="C94" s="15" t="s">
        <v>472</v>
      </c>
      <c r="D94" s="8">
        <v>48438</v>
      </c>
      <c r="E94" s="8">
        <v>8355</v>
      </c>
      <c r="F94" s="56">
        <f t="shared" si="4"/>
        <v>40083</v>
      </c>
      <c r="G94" s="57">
        <f t="shared" si="5"/>
        <v>0.17248854205375944</v>
      </c>
      <c r="H94" s="9"/>
    </row>
    <row r="95" spans="1:8" x14ac:dyDescent="0.25">
      <c r="A95" s="75" t="s">
        <v>473</v>
      </c>
      <c r="B95" s="14" t="s">
        <v>344</v>
      </c>
      <c r="C95" s="15" t="s">
        <v>474</v>
      </c>
      <c r="D95" s="8">
        <v>300000</v>
      </c>
      <c r="E95" s="8">
        <v>0</v>
      </c>
      <c r="F95" s="56">
        <f t="shared" si="4"/>
        <v>300000</v>
      </c>
      <c r="G95" s="57">
        <f t="shared" si="5"/>
        <v>0</v>
      </c>
      <c r="H95" s="9"/>
    </row>
    <row r="96" spans="1:8" x14ac:dyDescent="0.25">
      <c r="A96" s="75" t="s">
        <v>389</v>
      </c>
      <c r="B96" s="14" t="s">
        <v>344</v>
      </c>
      <c r="C96" s="15" t="s">
        <v>475</v>
      </c>
      <c r="D96" s="8">
        <v>300000</v>
      </c>
      <c r="E96" s="8">
        <v>0</v>
      </c>
      <c r="F96" s="56">
        <f t="shared" si="4"/>
        <v>300000</v>
      </c>
      <c r="G96" s="57">
        <f t="shared" si="5"/>
        <v>0</v>
      </c>
      <c r="H96" s="9"/>
    </row>
    <row r="97" spans="1:8" x14ac:dyDescent="0.25">
      <c r="A97" s="75" t="s">
        <v>309</v>
      </c>
      <c r="B97" s="14" t="s">
        <v>344</v>
      </c>
      <c r="C97" s="15" t="s">
        <v>476</v>
      </c>
      <c r="D97" s="8">
        <v>300000</v>
      </c>
      <c r="E97" s="8">
        <v>0</v>
      </c>
      <c r="F97" s="56">
        <f t="shared" si="4"/>
        <v>300000</v>
      </c>
      <c r="G97" s="57">
        <f t="shared" si="5"/>
        <v>0</v>
      </c>
      <c r="H97" s="9"/>
    </row>
    <row r="98" spans="1:8" ht="25.5" x14ac:dyDescent="0.25">
      <c r="A98" s="75" t="s">
        <v>477</v>
      </c>
      <c r="B98" s="14" t="s">
        <v>344</v>
      </c>
      <c r="C98" s="15" t="s">
        <v>478</v>
      </c>
      <c r="D98" s="8">
        <v>700500</v>
      </c>
      <c r="E98" s="8">
        <v>85655.8</v>
      </c>
      <c r="F98" s="56">
        <f t="shared" si="4"/>
        <v>614844.19999999995</v>
      </c>
      <c r="G98" s="57">
        <f t="shared" si="5"/>
        <v>0.12227808708065668</v>
      </c>
      <c r="H98" s="9"/>
    </row>
    <row r="99" spans="1:8" ht="25.5" x14ac:dyDescent="0.25">
      <c r="A99" s="75" t="s">
        <v>361</v>
      </c>
      <c r="B99" s="14" t="s">
        <v>344</v>
      </c>
      <c r="C99" s="15" t="s">
        <v>479</v>
      </c>
      <c r="D99" s="8">
        <v>700500</v>
      </c>
      <c r="E99" s="8">
        <v>85655.8</v>
      </c>
      <c r="F99" s="56">
        <f t="shared" si="4"/>
        <v>614844.19999999995</v>
      </c>
      <c r="G99" s="57">
        <f t="shared" si="5"/>
        <v>0.12227808708065668</v>
      </c>
      <c r="H99" s="9"/>
    </row>
    <row r="100" spans="1:8" ht="25.5" x14ac:dyDescent="0.25">
      <c r="A100" s="75" t="s">
        <v>363</v>
      </c>
      <c r="B100" s="14" t="s">
        <v>344</v>
      </c>
      <c r="C100" s="15" t="s">
        <v>480</v>
      </c>
      <c r="D100" s="8">
        <v>700500</v>
      </c>
      <c r="E100" s="8">
        <v>85655.8</v>
      </c>
      <c r="F100" s="56">
        <f t="shared" si="4"/>
        <v>614844.19999999995</v>
      </c>
      <c r="G100" s="57">
        <f t="shared" si="5"/>
        <v>0.12227808708065668</v>
      </c>
      <c r="H100" s="9"/>
    </row>
    <row r="101" spans="1:8" x14ac:dyDescent="0.25">
      <c r="A101" s="75" t="s">
        <v>365</v>
      </c>
      <c r="B101" s="14" t="s">
        <v>344</v>
      </c>
      <c r="C101" s="15" t="s">
        <v>481</v>
      </c>
      <c r="D101" s="8">
        <v>700500</v>
      </c>
      <c r="E101" s="8">
        <v>85655.8</v>
      </c>
      <c r="F101" s="56">
        <f t="shared" si="4"/>
        <v>614844.19999999995</v>
      </c>
      <c r="G101" s="57">
        <f t="shared" si="5"/>
        <v>0.12227808708065668</v>
      </c>
      <c r="H101" s="9"/>
    </row>
    <row r="102" spans="1:8" x14ac:dyDescent="0.25">
      <c r="A102" s="92" t="s">
        <v>482</v>
      </c>
      <c r="B102" s="63" t="s">
        <v>344</v>
      </c>
      <c r="C102" s="64" t="s">
        <v>483</v>
      </c>
      <c r="D102" s="65">
        <v>53752471.25</v>
      </c>
      <c r="E102" s="65">
        <v>7511096.7000000002</v>
      </c>
      <c r="F102" s="54">
        <f t="shared" si="4"/>
        <v>46241374.549999997</v>
      </c>
      <c r="G102" s="55">
        <f t="shared" si="5"/>
        <v>0.13973490939730515</v>
      </c>
      <c r="H102" s="9"/>
    </row>
    <row r="103" spans="1:8" x14ac:dyDescent="0.25">
      <c r="A103" s="75" t="s">
        <v>484</v>
      </c>
      <c r="B103" s="14" t="s">
        <v>344</v>
      </c>
      <c r="C103" s="15" t="s">
        <v>485</v>
      </c>
      <c r="D103" s="8">
        <v>2595790</v>
      </c>
      <c r="E103" s="8">
        <v>1300</v>
      </c>
      <c r="F103" s="56">
        <f t="shared" si="4"/>
        <v>2594490</v>
      </c>
      <c r="G103" s="57">
        <f t="shared" si="5"/>
        <v>5.008109284649375E-4</v>
      </c>
      <c r="H103" s="9"/>
    </row>
    <row r="104" spans="1:8" ht="25.5" x14ac:dyDescent="0.25">
      <c r="A104" s="75" t="s">
        <v>361</v>
      </c>
      <c r="B104" s="14" t="s">
        <v>344</v>
      </c>
      <c r="C104" s="15" t="s">
        <v>486</v>
      </c>
      <c r="D104" s="8">
        <v>318000</v>
      </c>
      <c r="E104" s="8">
        <v>1300</v>
      </c>
      <c r="F104" s="56">
        <f t="shared" si="4"/>
        <v>316700</v>
      </c>
      <c r="G104" s="57">
        <f t="shared" si="5"/>
        <v>4.0880503144654088E-3</v>
      </c>
      <c r="H104" s="9"/>
    </row>
    <row r="105" spans="1:8" ht="25.5" x14ac:dyDescent="0.25">
      <c r="A105" s="75" t="s">
        <v>363</v>
      </c>
      <c r="B105" s="14" t="s">
        <v>344</v>
      </c>
      <c r="C105" s="15" t="s">
        <v>487</v>
      </c>
      <c r="D105" s="8">
        <v>318000</v>
      </c>
      <c r="E105" s="8">
        <v>1300</v>
      </c>
      <c r="F105" s="56">
        <f t="shared" si="4"/>
        <v>316700</v>
      </c>
      <c r="G105" s="57">
        <f t="shared" si="5"/>
        <v>4.0880503144654088E-3</v>
      </c>
      <c r="H105" s="9"/>
    </row>
    <row r="106" spans="1:8" x14ac:dyDescent="0.25">
      <c r="A106" s="75" t="s">
        <v>365</v>
      </c>
      <c r="B106" s="14" t="s">
        <v>344</v>
      </c>
      <c r="C106" s="15" t="s">
        <v>488</v>
      </c>
      <c r="D106" s="8">
        <v>318000</v>
      </c>
      <c r="E106" s="8">
        <v>1300</v>
      </c>
      <c r="F106" s="56">
        <f t="shared" si="4"/>
        <v>316700</v>
      </c>
      <c r="G106" s="57">
        <f t="shared" si="5"/>
        <v>4.0880503144654088E-3</v>
      </c>
      <c r="H106" s="9"/>
    </row>
    <row r="107" spans="1:8" x14ac:dyDescent="0.25">
      <c r="A107" s="75" t="s">
        <v>367</v>
      </c>
      <c r="B107" s="14" t="s">
        <v>344</v>
      </c>
      <c r="C107" s="15" t="s">
        <v>489</v>
      </c>
      <c r="D107" s="8">
        <v>2277790</v>
      </c>
      <c r="E107" s="8">
        <v>0</v>
      </c>
      <c r="F107" s="56">
        <f t="shared" si="4"/>
        <v>2277790</v>
      </c>
      <c r="G107" s="57">
        <f t="shared" si="5"/>
        <v>0</v>
      </c>
      <c r="H107" s="9"/>
    </row>
    <row r="108" spans="1:8" ht="38.25" x14ac:dyDescent="0.25">
      <c r="A108" s="75" t="s">
        <v>490</v>
      </c>
      <c r="B108" s="14" t="s">
        <v>344</v>
      </c>
      <c r="C108" s="15" t="s">
        <v>491</v>
      </c>
      <c r="D108" s="8">
        <v>2277790</v>
      </c>
      <c r="E108" s="8">
        <v>0</v>
      </c>
      <c r="F108" s="56">
        <f t="shared" si="4"/>
        <v>2277790</v>
      </c>
      <c r="G108" s="57">
        <f t="shared" si="5"/>
        <v>0</v>
      </c>
      <c r="H108" s="9"/>
    </row>
    <row r="109" spans="1:8" ht="51" x14ac:dyDescent="0.25">
      <c r="A109" s="75" t="s">
        <v>492</v>
      </c>
      <c r="B109" s="14" t="s">
        <v>344</v>
      </c>
      <c r="C109" s="15" t="s">
        <v>493</v>
      </c>
      <c r="D109" s="8">
        <v>2277790</v>
      </c>
      <c r="E109" s="8">
        <v>0</v>
      </c>
      <c r="F109" s="56">
        <f t="shared" si="4"/>
        <v>2277790</v>
      </c>
      <c r="G109" s="57">
        <f t="shared" si="5"/>
        <v>0</v>
      </c>
      <c r="H109" s="9"/>
    </row>
    <row r="110" spans="1:8" x14ac:dyDescent="0.25">
      <c r="A110" s="75" t="s">
        <v>494</v>
      </c>
      <c r="B110" s="14" t="s">
        <v>344</v>
      </c>
      <c r="C110" s="15" t="s">
        <v>495</v>
      </c>
      <c r="D110" s="8">
        <v>34213321.909999996</v>
      </c>
      <c r="E110" s="8">
        <v>5353455.16</v>
      </c>
      <c r="F110" s="56">
        <f t="shared" si="4"/>
        <v>28859866.749999996</v>
      </c>
      <c r="G110" s="57">
        <f t="shared" si="5"/>
        <v>0.15647282582154856</v>
      </c>
      <c r="H110" s="9"/>
    </row>
    <row r="111" spans="1:8" ht="25.5" x14ac:dyDescent="0.25">
      <c r="A111" s="75" t="s">
        <v>361</v>
      </c>
      <c r="B111" s="14" t="s">
        <v>344</v>
      </c>
      <c r="C111" s="15" t="s">
        <v>496</v>
      </c>
      <c r="D111" s="8">
        <v>34213321.909999996</v>
      </c>
      <c r="E111" s="8">
        <v>5353455.16</v>
      </c>
      <c r="F111" s="56">
        <f t="shared" si="4"/>
        <v>28859866.749999996</v>
      </c>
      <c r="G111" s="57">
        <f t="shared" si="5"/>
        <v>0.15647282582154856</v>
      </c>
      <c r="H111" s="9"/>
    </row>
    <row r="112" spans="1:8" ht="25.5" x14ac:dyDescent="0.25">
      <c r="A112" s="75" t="s">
        <v>363</v>
      </c>
      <c r="B112" s="14" t="s">
        <v>344</v>
      </c>
      <c r="C112" s="15" t="s">
        <v>497</v>
      </c>
      <c r="D112" s="8">
        <v>34213321.909999996</v>
      </c>
      <c r="E112" s="8">
        <v>5353455.16</v>
      </c>
      <c r="F112" s="56">
        <f t="shared" si="4"/>
        <v>28859866.749999996</v>
      </c>
      <c r="G112" s="57">
        <f t="shared" si="5"/>
        <v>0.15647282582154856</v>
      </c>
      <c r="H112" s="9"/>
    </row>
    <row r="113" spans="1:8" x14ac:dyDescent="0.25">
      <c r="A113" s="75" t="s">
        <v>365</v>
      </c>
      <c r="B113" s="14" t="s">
        <v>344</v>
      </c>
      <c r="C113" s="15" t="s">
        <v>498</v>
      </c>
      <c r="D113" s="8">
        <v>34213321.909999996</v>
      </c>
      <c r="E113" s="8">
        <v>5353455.16</v>
      </c>
      <c r="F113" s="56">
        <f t="shared" si="4"/>
        <v>28859866.749999996</v>
      </c>
      <c r="G113" s="57">
        <f t="shared" si="5"/>
        <v>0.15647282582154856</v>
      </c>
      <c r="H113" s="9"/>
    </row>
    <row r="114" spans="1:8" x14ac:dyDescent="0.25">
      <c r="A114" s="75" t="s">
        <v>499</v>
      </c>
      <c r="B114" s="14" t="s">
        <v>344</v>
      </c>
      <c r="C114" s="15" t="s">
        <v>500</v>
      </c>
      <c r="D114" s="8">
        <v>203371.2</v>
      </c>
      <c r="E114" s="8">
        <v>16947.599999999999</v>
      </c>
      <c r="F114" s="56">
        <f t="shared" si="4"/>
        <v>186423.6</v>
      </c>
      <c r="G114" s="57">
        <f t="shared" si="5"/>
        <v>8.3333333333333315E-2</v>
      </c>
      <c r="H114" s="9"/>
    </row>
    <row r="115" spans="1:8" ht="25.5" x14ac:dyDescent="0.25">
      <c r="A115" s="75" t="s">
        <v>361</v>
      </c>
      <c r="B115" s="14" t="s">
        <v>344</v>
      </c>
      <c r="C115" s="15" t="s">
        <v>501</v>
      </c>
      <c r="D115" s="8">
        <v>203371.2</v>
      </c>
      <c r="E115" s="8">
        <v>16947.599999999999</v>
      </c>
      <c r="F115" s="56">
        <f t="shared" si="4"/>
        <v>186423.6</v>
      </c>
      <c r="G115" s="57">
        <f t="shared" si="5"/>
        <v>8.3333333333333315E-2</v>
      </c>
      <c r="H115" s="9"/>
    </row>
    <row r="116" spans="1:8" ht="25.5" x14ac:dyDescent="0.25">
      <c r="A116" s="75" t="s">
        <v>363</v>
      </c>
      <c r="B116" s="14" t="s">
        <v>344</v>
      </c>
      <c r="C116" s="15" t="s">
        <v>502</v>
      </c>
      <c r="D116" s="8">
        <v>203371.2</v>
      </c>
      <c r="E116" s="8">
        <v>16947.599999999999</v>
      </c>
      <c r="F116" s="56">
        <f t="shared" si="4"/>
        <v>186423.6</v>
      </c>
      <c r="G116" s="57">
        <f t="shared" si="5"/>
        <v>8.3333333333333315E-2</v>
      </c>
      <c r="H116" s="9"/>
    </row>
    <row r="117" spans="1:8" x14ac:dyDescent="0.25">
      <c r="A117" s="75" t="s">
        <v>365</v>
      </c>
      <c r="B117" s="14" t="s">
        <v>344</v>
      </c>
      <c r="C117" s="15" t="s">
        <v>503</v>
      </c>
      <c r="D117" s="8">
        <v>203371.2</v>
      </c>
      <c r="E117" s="8">
        <v>16947.599999999999</v>
      </c>
      <c r="F117" s="56">
        <f t="shared" si="4"/>
        <v>186423.6</v>
      </c>
      <c r="G117" s="57">
        <f t="shared" si="5"/>
        <v>8.3333333333333315E-2</v>
      </c>
      <c r="H117" s="9"/>
    </row>
    <row r="118" spans="1:8" x14ac:dyDescent="0.25">
      <c r="A118" s="75" t="s">
        <v>504</v>
      </c>
      <c r="B118" s="14" t="s">
        <v>344</v>
      </c>
      <c r="C118" s="15" t="s">
        <v>505</v>
      </c>
      <c r="D118" s="8">
        <v>16739988.140000001</v>
      </c>
      <c r="E118" s="8">
        <v>2139393.94</v>
      </c>
      <c r="F118" s="56">
        <f t="shared" si="4"/>
        <v>14600594.200000001</v>
      </c>
      <c r="G118" s="57">
        <f t="shared" si="5"/>
        <v>0.12780140117829258</v>
      </c>
      <c r="H118" s="9"/>
    </row>
    <row r="119" spans="1:8" ht="25.5" x14ac:dyDescent="0.25">
      <c r="A119" s="75" t="s">
        <v>361</v>
      </c>
      <c r="B119" s="14" t="s">
        <v>344</v>
      </c>
      <c r="C119" s="15" t="s">
        <v>506</v>
      </c>
      <c r="D119" s="8">
        <v>608508.14</v>
      </c>
      <c r="E119" s="8">
        <v>0</v>
      </c>
      <c r="F119" s="56">
        <f t="shared" si="4"/>
        <v>608508.14</v>
      </c>
      <c r="G119" s="57">
        <f t="shared" si="5"/>
        <v>0</v>
      </c>
      <c r="H119" s="9"/>
    </row>
    <row r="120" spans="1:8" ht="25.5" x14ac:dyDescent="0.25">
      <c r="A120" s="75" t="s">
        <v>363</v>
      </c>
      <c r="B120" s="14" t="s">
        <v>344</v>
      </c>
      <c r="C120" s="15" t="s">
        <v>507</v>
      </c>
      <c r="D120" s="8">
        <v>608508.14</v>
      </c>
      <c r="E120" s="8">
        <v>0</v>
      </c>
      <c r="F120" s="56">
        <f t="shared" si="4"/>
        <v>608508.14</v>
      </c>
      <c r="G120" s="57">
        <f t="shared" si="5"/>
        <v>0</v>
      </c>
      <c r="H120" s="9"/>
    </row>
    <row r="121" spans="1:8" x14ac:dyDescent="0.25">
      <c r="A121" s="75" t="s">
        <v>365</v>
      </c>
      <c r="B121" s="14" t="s">
        <v>344</v>
      </c>
      <c r="C121" s="15" t="s">
        <v>508</v>
      </c>
      <c r="D121" s="8">
        <v>608508.14</v>
      </c>
      <c r="E121" s="8">
        <v>0</v>
      </c>
      <c r="F121" s="56">
        <f t="shared" si="4"/>
        <v>608508.14</v>
      </c>
      <c r="G121" s="57">
        <f t="shared" si="5"/>
        <v>0</v>
      </c>
      <c r="H121" s="9"/>
    </row>
    <row r="122" spans="1:8" ht="25.5" x14ac:dyDescent="0.25">
      <c r="A122" s="75" t="s">
        <v>437</v>
      </c>
      <c r="B122" s="14" t="s">
        <v>344</v>
      </c>
      <c r="C122" s="15" t="s">
        <v>509</v>
      </c>
      <c r="D122" s="8">
        <v>8043980</v>
      </c>
      <c r="E122" s="8">
        <v>2139393.94</v>
      </c>
      <c r="F122" s="56">
        <f t="shared" si="4"/>
        <v>5904586.0600000005</v>
      </c>
      <c r="G122" s="57">
        <f t="shared" si="5"/>
        <v>0.26596211576856232</v>
      </c>
      <c r="H122" s="9"/>
    </row>
    <row r="123" spans="1:8" x14ac:dyDescent="0.25">
      <c r="A123" s="75" t="s">
        <v>510</v>
      </c>
      <c r="B123" s="14" t="s">
        <v>344</v>
      </c>
      <c r="C123" s="15" t="s">
        <v>511</v>
      </c>
      <c r="D123" s="8">
        <v>8043980</v>
      </c>
      <c r="E123" s="8">
        <v>2139393.94</v>
      </c>
      <c r="F123" s="56">
        <f t="shared" si="4"/>
        <v>5904586.0600000005</v>
      </c>
      <c r="G123" s="57">
        <f t="shared" si="5"/>
        <v>0.26596211576856232</v>
      </c>
      <c r="H123" s="9"/>
    </row>
    <row r="124" spans="1:8" ht="51" x14ac:dyDescent="0.25">
      <c r="A124" s="75" t="s">
        <v>512</v>
      </c>
      <c r="B124" s="14" t="s">
        <v>344</v>
      </c>
      <c r="C124" s="15" t="s">
        <v>513</v>
      </c>
      <c r="D124" s="8">
        <v>8012000</v>
      </c>
      <c r="E124" s="8">
        <v>2139393.94</v>
      </c>
      <c r="F124" s="56">
        <f t="shared" si="4"/>
        <v>5872606.0600000005</v>
      </c>
      <c r="G124" s="57">
        <f t="shared" si="5"/>
        <v>0.2670237069395906</v>
      </c>
      <c r="H124" s="9"/>
    </row>
    <row r="125" spans="1:8" x14ac:dyDescent="0.25">
      <c r="A125" s="75" t="s">
        <v>514</v>
      </c>
      <c r="B125" s="14" t="s">
        <v>344</v>
      </c>
      <c r="C125" s="15" t="s">
        <v>515</v>
      </c>
      <c r="D125" s="8">
        <v>31980</v>
      </c>
      <c r="E125" s="8">
        <v>0</v>
      </c>
      <c r="F125" s="56">
        <f t="shared" si="4"/>
        <v>31980</v>
      </c>
      <c r="G125" s="57">
        <f t="shared" si="5"/>
        <v>0</v>
      </c>
      <c r="H125" s="9"/>
    </row>
    <row r="126" spans="1:8" x14ac:dyDescent="0.25">
      <c r="A126" s="75" t="s">
        <v>367</v>
      </c>
      <c r="B126" s="14" t="s">
        <v>344</v>
      </c>
      <c r="C126" s="15" t="s">
        <v>516</v>
      </c>
      <c r="D126" s="8">
        <v>8087500</v>
      </c>
      <c r="E126" s="8">
        <v>0</v>
      </c>
      <c r="F126" s="56">
        <f t="shared" si="4"/>
        <v>8087500</v>
      </c>
      <c r="G126" s="57">
        <f t="shared" si="5"/>
        <v>0</v>
      </c>
      <c r="H126" s="9"/>
    </row>
    <row r="127" spans="1:8" ht="38.25" x14ac:dyDescent="0.25">
      <c r="A127" s="75" t="s">
        <v>490</v>
      </c>
      <c r="B127" s="14" t="s">
        <v>344</v>
      </c>
      <c r="C127" s="15" t="s">
        <v>517</v>
      </c>
      <c r="D127" s="8">
        <v>8087500</v>
      </c>
      <c r="E127" s="8">
        <v>0</v>
      </c>
      <c r="F127" s="56">
        <f t="shared" ref="F127:F177" si="6">D127-E127</f>
        <v>8087500</v>
      </c>
      <c r="G127" s="57">
        <f t="shared" ref="G127:G177" si="7">E127/D127</f>
        <v>0</v>
      </c>
      <c r="H127" s="9"/>
    </row>
    <row r="128" spans="1:8" ht="51" x14ac:dyDescent="0.25">
      <c r="A128" s="75" t="s">
        <v>492</v>
      </c>
      <c r="B128" s="14" t="s">
        <v>344</v>
      </c>
      <c r="C128" s="15" t="s">
        <v>518</v>
      </c>
      <c r="D128" s="8">
        <v>6825000</v>
      </c>
      <c r="E128" s="8">
        <v>0</v>
      </c>
      <c r="F128" s="56">
        <f t="shared" si="6"/>
        <v>6825000</v>
      </c>
      <c r="G128" s="57">
        <f t="shared" si="7"/>
        <v>0</v>
      </c>
      <c r="H128" s="9"/>
    </row>
    <row r="129" spans="1:8" ht="51" x14ac:dyDescent="0.25">
      <c r="A129" s="75" t="s">
        <v>519</v>
      </c>
      <c r="B129" s="14" t="s">
        <v>344</v>
      </c>
      <c r="C129" s="15" t="s">
        <v>520</v>
      </c>
      <c r="D129" s="8">
        <v>1262500</v>
      </c>
      <c r="E129" s="8">
        <v>0</v>
      </c>
      <c r="F129" s="56">
        <f t="shared" si="6"/>
        <v>1262500</v>
      </c>
      <c r="G129" s="57">
        <f t="shared" si="7"/>
        <v>0</v>
      </c>
      <c r="H129" s="9"/>
    </row>
    <row r="130" spans="1:8" x14ac:dyDescent="0.25">
      <c r="A130" s="92" t="s">
        <v>521</v>
      </c>
      <c r="B130" s="63" t="s">
        <v>344</v>
      </c>
      <c r="C130" s="64" t="s">
        <v>522</v>
      </c>
      <c r="D130" s="65">
        <v>87672329.040000007</v>
      </c>
      <c r="E130" s="65">
        <v>4486810.3499999996</v>
      </c>
      <c r="F130" s="54">
        <f t="shared" si="6"/>
        <v>83185518.690000013</v>
      </c>
      <c r="G130" s="55">
        <f t="shared" si="7"/>
        <v>5.1177040682390422E-2</v>
      </c>
      <c r="H130" s="9"/>
    </row>
    <row r="131" spans="1:8" x14ac:dyDescent="0.25">
      <c r="A131" s="75" t="s">
        <v>523</v>
      </c>
      <c r="B131" s="14" t="s">
        <v>344</v>
      </c>
      <c r="C131" s="15" t="s">
        <v>524</v>
      </c>
      <c r="D131" s="8">
        <v>45458511.039999999</v>
      </c>
      <c r="E131" s="8">
        <v>1362342.63</v>
      </c>
      <c r="F131" s="56">
        <f t="shared" si="6"/>
        <v>44096168.409999996</v>
      </c>
      <c r="G131" s="57">
        <f t="shared" si="7"/>
        <v>2.9968923284822133E-2</v>
      </c>
      <c r="H131" s="9"/>
    </row>
    <row r="132" spans="1:8" ht="25.5" x14ac:dyDescent="0.25">
      <c r="A132" s="75" t="s">
        <v>361</v>
      </c>
      <c r="B132" s="14" t="s">
        <v>344</v>
      </c>
      <c r="C132" s="15" t="s">
        <v>525</v>
      </c>
      <c r="D132" s="8">
        <v>8302551.4900000002</v>
      </c>
      <c r="E132" s="8">
        <v>10500</v>
      </c>
      <c r="F132" s="56">
        <f t="shared" si="6"/>
        <v>8292051.4900000002</v>
      </c>
      <c r="G132" s="57">
        <f t="shared" si="7"/>
        <v>1.264671470287985E-3</v>
      </c>
      <c r="H132" s="9"/>
    </row>
    <row r="133" spans="1:8" ht="25.5" x14ac:dyDescent="0.25">
      <c r="A133" s="75" t="s">
        <v>363</v>
      </c>
      <c r="B133" s="14" t="s">
        <v>344</v>
      </c>
      <c r="C133" s="15" t="s">
        <v>526</v>
      </c>
      <c r="D133" s="8">
        <v>8302551.4900000002</v>
      </c>
      <c r="E133" s="8">
        <v>10500</v>
      </c>
      <c r="F133" s="56">
        <f t="shared" si="6"/>
        <v>8292051.4900000002</v>
      </c>
      <c r="G133" s="57">
        <f t="shared" si="7"/>
        <v>1.264671470287985E-3</v>
      </c>
      <c r="H133" s="9"/>
    </row>
    <row r="134" spans="1:8" x14ac:dyDescent="0.25">
      <c r="A134" s="75" t="s">
        <v>365</v>
      </c>
      <c r="B134" s="14" t="s">
        <v>344</v>
      </c>
      <c r="C134" s="15" t="s">
        <v>527</v>
      </c>
      <c r="D134" s="8">
        <v>8302551.4900000002</v>
      </c>
      <c r="E134" s="8">
        <v>10500</v>
      </c>
      <c r="F134" s="56">
        <f t="shared" si="6"/>
        <v>8292051.4900000002</v>
      </c>
      <c r="G134" s="57">
        <f t="shared" si="7"/>
        <v>1.264671470287985E-3</v>
      </c>
      <c r="H134" s="9"/>
    </row>
    <row r="135" spans="1:8" ht="25.5" x14ac:dyDescent="0.25">
      <c r="A135" s="75" t="s">
        <v>528</v>
      </c>
      <c r="B135" s="14" t="s">
        <v>344</v>
      </c>
      <c r="C135" s="15" t="s">
        <v>529</v>
      </c>
      <c r="D135" s="8">
        <v>30815351.370000001</v>
      </c>
      <c r="E135" s="8">
        <v>0</v>
      </c>
      <c r="F135" s="56">
        <f t="shared" si="6"/>
        <v>30815351.370000001</v>
      </c>
      <c r="G135" s="57">
        <f t="shared" si="7"/>
        <v>0</v>
      </c>
      <c r="H135" s="9"/>
    </row>
    <row r="136" spans="1:8" x14ac:dyDescent="0.25">
      <c r="A136" s="75" t="s">
        <v>530</v>
      </c>
      <c r="B136" s="14" t="s">
        <v>344</v>
      </c>
      <c r="C136" s="15" t="s">
        <v>531</v>
      </c>
      <c r="D136" s="8">
        <v>30815351.370000001</v>
      </c>
      <c r="E136" s="8">
        <v>0</v>
      </c>
      <c r="F136" s="56">
        <f t="shared" si="6"/>
        <v>30815351.370000001</v>
      </c>
      <c r="G136" s="57">
        <f t="shared" si="7"/>
        <v>0</v>
      </c>
      <c r="H136" s="9"/>
    </row>
    <row r="137" spans="1:8" ht="38.25" x14ac:dyDescent="0.25">
      <c r="A137" s="75" t="s">
        <v>532</v>
      </c>
      <c r="B137" s="14" t="s">
        <v>344</v>
      </c>
      <c r="C137" s="15" t="s">
        <v>533</v>
      </c>
      <c r="D137" s="8">
        <v>30815351.370000001</v>
      </c>
      <c r="E137" s="8">
        <v>0</v>
      </c>
      <c r="F137" s="56">
        <f t="shared" si="6"/>
        <v>30815351.370000001</v>
      </c>
      <c r="G137" s="57">
        <f t="shared" si="7"/>
        <v>0</v>
      </c>
      <c r="H137" s="9"/>
    </row>
    <row r="138" spans="1:8" x14ac:dyDescent="0.25">
      <c r="A138" s="75" t="s">
        <v>367</v>
      </c>
      <c r="B138" s="14" t="s">
        <v>344</v>
      </c>
      <c r="C138" s="15" t="s">
        <v>534</v>
      </c>
      <c r="D138" s="8">
        <v>6340608.1799999997</v>
      </c>
      <c r="E138" s="8">
        <v>1351842.63</v>
      </c>
      <c r="F138" s="56">
        <f t="shared" si="6"/>
        <v>4988765.55</v>
      </c>
      <c r="G138" s="57">
        <f t="shared" si="7"/>
        <v>0.21320393748096259</v>
      </c>
      <c r="H138" s="9"/>
    </row>
    <row r="139" spans="1:8" x14ac:dyDescent="0.25">
      <c r="A139" s="75" t="s">
        <v>369</v>
      </c>
      <c r="B139" s="14" t="s">
        <v>344</v>
      </c>
      <c r="C139" s="15" t="s">
        <v>535</v>
      </c>
      <c r="D139" s="8">
        <v>6340608.1799999997</v>
      </c>
      <c r="E139" s="8">
        <v>1351842.63</v>
      </c>
      <c r="F139" s="56">
        <f t="shared" si="6"/>
        <v>4988765.55</v>
      </c>
      <c r="G139" s="57">
        <f t="shared" si="7"/>
        <v>0.21320393748096259</v>
      </c>
      <c r="H139" s="9"/>
    </row>
    <row r="140" spans="1:8" x14ac:dyDescent="0.25">
      <c r="A140" s="75" t="s">
        <v>451</v>
      </c>
      <c r="B140" s="14" t="s">
        <v>344</v>
      </c>
      <c r="C140" s="15" t="s">
        <v>536</v>
      </c>
      <c r="D140" s="8">
        <v>6340608.1799999997</v>
      </c>
      <c r="E140" s="8">
        <v>1351842.63</v>
      </c>
      <c r="F140" s="56">
        <f t="shared" si="6"/>
        <v>4988765.55</v>
      </c>
      <c r="G140" s="57">
        <f t="shared" si="7"/>
        <v>0.21320393748096259</v>
      </c>
      <c r="H140" s="9"/>
    </row>
    <row r="141" spans="1:8" x14ac:dyDescent="0.25">
      <c r="A141" s="75" t="s">
        <v>537</v>
      </c>
      <c r="B141" s="14" t="s">
        <v>344</v>
      </c>
      <c r="C141" s="15" t="s">
        <v>538</v>
      </c>
      <c r="D141" s="8">
        <v>22469795</v>
      </c>
      <c r="E141" s="8">
        <v>260787.28</v>
      </c>
      <c r="F141" s="56">
        <f t="shared" si="6"/>
        <v>22209007.719999999</v>
      </c>
      <c r="G141" s="57">
        <f t="shared" si="7"/>
        <v>1.1606126357628095E-2</v>
      </c>
      <c r="H141" s="9"/>
    </row>
    <row r="142" spans="1:8" ht="25.5" x14ac:dyDescent="0.25">
      <c r="A142" s="75" t="s">
        <v>361</v>
      </c>
      <c r="B142" s="14" t="s">
        <v>344</v>
      </c>
      <c r="C142" s="15" t="s">
        <v>539</v>
      </c>
      <c r="D142" s="8">
        <v>22469795</v>
      </c>
      <c r="E142" s="8">
        <v>260787.28</v>
      </c>
      <c r="F142" s="56">
        <f t="shared" si="6"/>
        <v>22209007.719999999</v>
      </c>
      <c r="G142" s="57">
        <f t="shared" si="7"/>
        <v>1.1606126357628095E-2</v>
      </c>
      <c r="H142" s="9"/>
    </row>
    <row r="143" spans="1:8" ht="25.5" x14ac:dyDescent="0.25">
      <c r="A143" s="75" t="s">
        <v>363</v>
      </c>
      <c r="B143" s="14" t="s">
        <v>344</v>
      </c>
      <c r="C143" s="15" t="s">
        <v>540</v>
      </c>
      <c r="D143" s="8">
        <v>22469795</v>
      </c>
      <c r="E143" s="8">
        <v>260787.28</v>
      </c>
      <c r="F143" s="56">
        <f t="shared" si="6"/>
        <v>22209007.719999999</v>
      </c>
      <c r="G143" s="57">
        <f t="shared" si="7"/>
        <v>1.1606126357628095E-2</v>
      </c>
      <c r="H143" s="9"/>
    </row>
    <row r="144" spans="1:8" ht="25.5" x14ac:dyDescent="0.25">
      <c r="A144" s="75" t="s">
        <v>428</v>
      </c>
      <c r="B144" s="14" t="s">
        <v>344</v>
      </c>
      <c r="C144" s="15" t="s">
        <v>541</v>
      </c>
      <c r="D144" s="8">
        <v>14052700</v>
      </c>
      <c r="E144" s="8">
        <v>0</v>
      </c>
      <c r="F144" s="56">
        <f t="shared" si="6"/>
        <v>14052700</v>
      </c>
      <c r="G144" s="57">
        <f t="shared" si="7"/>
        <v>0</v>
      </c>
      <c r="H144" s="9"/>
    </row>
    <row r="145" spans="1:8" x14ac:dyDescent="0.25">
      <c r="A145" s="75" t="s">
        <v>365</v>
      </c>
      <c r="B145" s="14" t="s">
        <v>344</v>
      </c>
      <c r="C145" s="15" t="s">
        <v>542</v>
      </c>
      <c r="D145" s="8">
        <v>8417095</v>
      </c>
      <c r="E145" s="8">
        <v>260787.28</v>
      </c>
      <c r="F145" s="56">
        <f t="shared" si="6"/>
        <v>8156307.7199999997</v>
      </c>
      <c r="G145" s="57">
        <f t="shared" si="7"/>
        <v>3.0983050565545477E-2</v>
      </c>
      <c r="H145" s="9"/>
    </row>
    <row r="146" spans="1:8" x14ac:dyDescent="0.25">
      <c r="A146" s="75" t="s">
        <v>543</v>
      </c>
      <c r="B146" s="14" t="s">
        <v>344</v>
      </c>
      <c r="C146" s="15" t="s">
        <v>544</v>
      </c>
      <c r="D146" s="8">
        <v>10087423</v>
      </c>
      <c r="E146" s="8">
        <v>1259500</v>
      </c>
      <c r="F146" s="56">
        <f t="shared" si="6"/>
        <v>8827923</v>
      </c>
      <c r="G146" s="57">
        <f t="shared" si="7"/>
        <v>0.12485844997280277</v>
      </c>
      <c r="H146" s="9"/>
    </row>
    <row r="147" spans="1:8" ht="25.5" x14ac:dyDescent="0.25">
      <c r="A147" s="75" t="s">
        <v>361</v>
      </c>
      <c r="B147" s="14" t="s">
        <v>344</v>
      </c>
      <c r="C147" s="15" t="s">
        <v>545</v>
      </c>
      <c r="D147" s="8">
        <v>2526423</v>
      </c>
      <c r="E147" s="8">
        <v>0</v>
      </c>
      <c r="F147" s="56">
        <f t="shared" si="6"/>
        <v>2526423</v>
      </c>
      <c r="G147" s="57">
        <f t="shared" si="7"/>
        <v>0</v>
      </c>
      <c r="H147" s="9"/>
    </row>
    <row r="148" spans="1:8" ht="25.5" x14ac:dyDescent="0.25">
      <c r="A148" s="75" t="s">
        <v>363</v>
      </c>
      <c r="B148" s="14" t="s">
        <v>344</v>
      </c>
      <c r="C148" s="15" t="s">
        <v>546</v>
      </c>
      <c r="D148" s="8">
        <v>2526423</v>
      </c>
      <c r="E148" s="8">
        <v>0</v>
      </c>
      <c r="F148" s="56">
        <f t="shared" si="6"/>
        <v>2526423</v>
      </c>
      <c r="G148" s="57">
        <f t="shared" si="7"/>
        <v>0</v>
      </c>
      <c r="H148" s="9"/>
    </row>
    <row r="149" spans="1:8" ht="25.5" x14ac:dyDescent="0.25">
      <c r="A149" s="75" t="s">
        <v>428</v>
      </c>
      <c r="B149" s="14" t="s">
        <v>344</v>
      </c>
      <c r="C149" s="15" t="s">
        <v>547</v>
      </c>
      <c r="D149" s="8">
        <v>1252405</v>
      </c>
      <c r="E149" s="8">
        <v>0</v>
      </c>
      <c r="F149" s="56">
        <f t="shared" si="6"/>
        <v>1252405</v>
      </c>
      <c r="G149" s="57">
        <f t="shared" si="7"/>
        <v>0</v>
      </c>
      <c r="H149" s="9"/>
    </row>
    <row r="150" spans="1:8" x14ac:dyDescent="0.25">
      <c r="A150" s="75" t="s">
        <v>365</v>
      </c>
      <c r="B150" s="14" t="s">
        <v>344</v>
      </c>
      <c r="C150" s="15" t="s">
        <v>548</v>
      </c>
      <c r="D150" s="8">
        <v>1274018</v>
      </c>
      <c r="E150" s="8">
        <v>0</v>
      </c>
      <c r="F150" s="56">
        <f t="shared" si="6"/>
        <v>1274018</v>
      </c>
      <c r="G150" s="57">
        <f t="shared" si="7"/>
        <v>0</v>
      </c>
      <c r="H150" s="9"/>
    </row>
    <row r="151" spans="1:8" ht="25.5" x14ac:dyDescent="0.25">
      <c r="A151" s="75" t="s">
        <v>528</v>
      </c>
      <c r="B151" s="14" t="s">
        <v>344</v>
      </c>
      <c r="C151" s="15" t="s">
        <v>549</v>
      </c>
      <c r="D151" s="8">
        <v>2900000</v>
      </c>
      <c r="E151" s="8">
        <v>0</v>
      </c>
      <c r="F151" s="56">
        <f t="shared" si="6"/>
        <v>2900000</v>
      </c>
      <c r="G151" s="57">
        <f t="shared" si="7"/>
        <v>0</v>
      </c>
      <c r="H151" s="9"/>
    </row>
    <row r="152" spans="1:8" x14ac:dyDescent="0.25">
      <c r="A152" s="75" t="s">
        <v>530</v>
      </c>
      <c r="B152" s="14" t="s">
        <v>344</v>
      </c>
      <c r="C152" s="15" t="s">
        <v>550</v>
      </c>
      <c r="D152" s="8">
        <v>2900000</v>
      </c>
      <c r="E152" s="8">
        <v>0</v>
      </c>
      <c r="F152" s="56">
        <f t="shared" si="6"/>
        <v>2900000</v>
      </c>
      <c r="G152" s="57">
        <f t="shared" si="7"/>
        <v>0</v>
      </c>
      <c r="H152" s="9"/>
    </row>
    <row r="153" spans="1:8" ht="38.25" x14ac:dyDescent="0.25">
      <c r="A153" s="75" t="s">
        <v>551</v>
      </c>
      <c r="B153" s="14" t="s">
        <v>344</v>
      </c>
      <c r="C153" s="15" t="s">
        <v>552</v>
      </c>
      <c r="D153" s="8">
        <v>2900000</v>
      </c>
      <c r="E153" s="8">
        <v>0</v>
      </c>
      <c r="F153" s="56">
        <f t="shared" si="6"/>
        <v>2900000</v>
      </c>
      <c r="G153" s="57">
        <f t="shared" si="7"/>
        <v>0</v>
      </c>
      <c r="H153" s="9"/>
    </row>
    <row r="154" spans="1:8" x14ac:dyDescent="0.25">
      <c r="A154" s="75" t="s">
        <v>389</v>
      </c>
      <c r="B154" s="14" t="s">
        <v>344</v>
      </c>
      <c r="C154" s="15" t="s">
        <v>553</v>
      </c>
      <c r="D154" s="8">
        <v>4661000</v>
      </c>
      <c r="E154" s="8">
        <v>1259500</v>
      </c>
      <c r="F154" s="56">
        <f t="shared" si="6"/>
        <v>3401500</v>
      </c>
      <c r="G154" s="57">
        <f t="shared" si="7"/>
        <v>0.27022098262175498</v>
      </c>
      <c r="H154" s="9"/>
    </row>
    <row r="155" spans="1:8" x14ac:dyDescent="0.25">
      <c r="A155" s="75" t="s">
        <v>554</v>
      </c>
      <c r="B155" s="14" t="s">
        <v>344</v>
      </c>
      <c r="C155" s="15" t="s">
        <v>555</v>
      </c>
      <c r="D155" s="8">
        <v>4486000</v>
      </c>
      <c r="E155" s="8">
        <v>1259500</v>
      </c>
      <c r="F155" s="56">
        <f t="shared" si="6"/>
        <v>3226500</v>
      </c>
      <c r="G155" s="57">
        <f t="shared" si="7"/>
        <v>0.28076237182345076</v>
      </c>
      <c r="H155" s="9"/>
    </row>
    <row r="156" spans="1:8" ht="38.25" x14ac:dyDescent="0.25">
      <c r="A156" s="75" t="s">
        <v>556</v>
      </c>
      <c r="B156" s="14" t="s">
        <v>344</v>
      </c>
      <c r="C156" s="15" t="s">
        <v>557</v>
      </c>
      <c r="D156" s="8">
        <v>4486000</v>
      </c>
      <c r="E156" s="8">
        <v>1259500</v>
      </c>
      <c r="F156" s="56">
        <f t="shared" si="6"/>
        <v>3226500</v>
      </c>
      <c r="G156" s="57">
        <f t="shared" si="7"/>
        <v>0.28076237182345076</v>
      </c>
      <c r="H156" s="9"/>
    </row>
    <row r="157" spans="1:8" x14ac:dyDescent="0.25">
      <c r="A157" s="75" t="s">
        <v>309</v>
      </c>
      <c r="B157" s="14" t="s">
        <v>344</v>
      </c>
      <c r="C157" s="15" t="s">
        <v>558</v>
      </c>
      <c r="D157" s="8">
        <v>175000</v>
      </c>
      <c r="E157" s="8">
        <v>0</v>
      </c>
      <c r="F157" s="56">
        <f t="shared" si="6"/>
        <v>175000</v>
      </c>
      <c r="G157" s="57">
        <f t="shared" si="7"/>
        <v>0</v>
      </c>
      <c r="H157" s="9"/>
    </row>
    <row r="158" spans="1:8" ht="25.5" x14ac:dyDescent="0.25">
      <c r="A158" s="75" t="s">
        <v>561</v>
      </c>
      <c r="B158" s="14" t="s">
        <v>344</v>
      </c>
      <c r="C158" s="15" t="s">
        <v>562</v>
      </c>
      <c r="D158" s="8">
        <v>9656600</v>
      </c>
      <c r="E158" s="8">
        <v>1604180.44</v>
      </c>
      <c r="F158" s="56">
        <f t="shared" si="6"/>
        <v>8052419.5600000005</v>
      </c>
      <c r="G158" s="57">
        <f t="shared" si="7"/>
        <v>0.16612269742973718</v>
      </c>
      <c r="H158" s="9"/>
    </row>
    <row r="159" spans="1:8" ht="51" x14ac:dyDescent="0.25">
      <c r="A159" s="75" t="s">
        <v>349</v>
      </c>
      <c r="B159" s="14" t="s">
        <v>344</v>
      </c>
      <c r="C159" s="15" t="s">
        <v>563</v>
      </c>
      <c r="D159" s="8">
        <v>9095100</v>
      </c>
      <c r="E159" s="8">
        <v>1604180.44</v>
      </c>
      <c r="F159" s="56">
        <f t="shared" si="6"/>
        <v>7490919.5600000005</v>
      </c>
      <c r="G159" s="57">
        <f t="shared" si="7"/>
        <v>0.17637853789403085</v>
      </c>
      <c r="H159" s="9"/>
    </row>
    <row r="160" spans="1:8" x14ac:dyDescent="0.25">
      <c r="A160" s="75" t="s">
        <v>458</v>
      </c>
      <c r="B160" s="14" t="s">
        <v>344</v>
      </c>
      <c r="C160" s="15" t="s">
        <v>564</v>
      </c>
      <c r="D160" s="8">
        <v>9095100</v>
      </c>
      <c r="E160" s="8">
        <v>1604180.44</v>
      </c>
      <c r="F160" s="56">
        <f t="shared" si="6"/>
        <v>7490919.5600000005</v>
      </c>
      <c r="G160" s="57">
        <f t="shared" si="7"/>
        <v>0.17637853789403085</v>
      </c>
      <c r="H160" s="9"/>
    </row>
    <row r="161" spans="1:8" x14ac:dyDescent="0.25">
      <c r="A161" s="75" t="s">
        <v>460</v>
      </c>
      <c r="B161" s="14" t="s">
        <v>344</v>
      </c>
      <c r="C161" s="15" t="s">
        <v>565</v>
      </c>
      <c r="D161" s="8">
        <v>6785368</v>
      </c>
      <c r="E161" s="8">
        <v>1198736.76</v>
      </c>
      <c r="F161" s="56">
        <f t="shared" si="6"/>
        <v>5586631.2400000002</v>
      </c>
      <c r="G161" s="57">
        <f t="shared" si="7"/>
        <v>0.17666495907075341</v>
      </c>
      <c r="H161" s="9"/>
    </row>
    <row r="162" spans="1:8" ht="25.5" x14ac:dyDescent="0.25">
      <c r="A162" s="75" t="s">
        <v>462</v>
      </c>
      <c r="B162" s="14" t="s">
        <v>344</v>
      </c>
      <c r="C162" s="15" t="s">
        <v>566</v>
      </c>
      <c r="D162" s="8">
        <v>260681</v>
      </c>
      <c r="E162" s="8">
        <v>0</v>
      </c>
      <c r="F162" s="56">
        <f t="shared" si="6"/>
        <v>260681</v>
      </c>
      <c r="G162" s="57">
        <f t="shared" si="7"/>
        <v>0</v>
      </c>
      <c r="H162" s="9"/>
    </row>
    <row r="163" spans="1:8" ht="38.25" x14ac:dyDescent="0.25">
      <c r="A163" s="75" t="s">
        <v>464</v>
      </c>
      <c r="B163" s="14" t="s">
        <v>344</v>
      </c>
      <c r="C163" s="15" t="s">
        <v>567</v>
      </c>
      <c r="D163" s="8">
        <v>2049051</v>
      </c>
      <c r="E163" s="8">
        <v>405443.68</v>
      </c>
      <c r="F163" s="56">
        <f t="shared" si="6"/>
        <v>1643607.32</v>
      </c>
      <c r="G163" s="57">
        <f t="shared" si="7"/>
        <v>0.19786900374856459</v>
      </c>
      <c r="H163" s="9"/>
    </row>
    <row r="164" spans="1:8" ht="25.5" x14ac:dyDescent="0.25">
      <c r="A164" s="75" t="s">
        <v>361</v>
      </c>
      <c r="B164" s="14" t="s">
        <v>344</v>
      </c>
      <c r="C164" s="15" t="s">
        <v>568</v>
      </c>
      <c r="D164" s="8">
        <v>500000</v>
      </c>
      <c r="E164" s="8">
        <v>0</v>
      </c>
      <c r="F164" s="56">
        <f t="shared" si="6"/>
        <v>500000</v>
      </c>
      <c r="G164" s="57">
        <f t="shared" si="7"/>
        <v>0</v>
      </c>
      <c r="H164" s="9"/>
    </row>
    <row r="165" spans="1:8" ht="25.5" x14ac:dyDescent="0.25">
      <c r="A165" s="75" t="s">
        <v>363</v>
      </c>
      <c r="B165" s="14" t="s">
        <v>344</v>
      </c>
      <c r="C165" s="15" t="s">
        <v>569</v>
      </c>
      <c r="D165" s="8">
        <v>500000</v>
      </c>
      <c r="E165" s="8">
        <v>0</v>
      </c>
      <c r="F165" s="56">
        <f t="shared" si="6"/>
        <v>500000</v>
      </c>
      <c r="G165" s="57">
        <f t="shared" si="7"/>
        <v>0</v>
      </c>
      <c r="H165" s="9"/>
    </row>
    <row r="166" spans="1:8" x14ac:dyDescent="0.25">
      <c r="A166" s="75" t="s">
        <v>365</v>
      </c>
      <c r="B166" s="14" t="s">
        <v>344</v>
      </c>
      <c r="C166" s="15" t="s">
        <v>570</v>
      </c>
      <c r="D166" s="8">
        <v>500000</v>
      </c>
      <c r="E166" s="8">
        <v>0</v>
      </c>
      <c r="F166" s="56">
        <f t="shared" si="6"/>
        <v>500000</v>
      </c>
      <c r="G166" s="57">
        <f t="shared" si="7"/>
        <v>0</v>
      </c>
      <c r="H166" s="9"/>
    </row>
    <row r="167" spans="1:8" x14ac:dyDescent="0.25">
      <c r="A167" s="75" t="s">
        <v>367</v>
      </c>
      <c r="B167" s="14" t="s">
        <v>344</v>
      </c>
      <c r="C167" s="15" t="s">
        <v>571</v>
      </c>
      <c r="D167" s="8">
        <v>61500</v>
      </c>
      <c r="E167" s="8">
        <v>0</v>
      </c>
      <c r="F167" s="56">
        <f t="shared" si="6"/>
        <v>61500</v>
      </c>
      <c r="G167" s="57">
        <f t="shared" si="7"/>
        <v>0</v>
      </c>
      <c r="H167" s="9"/>
    </row>
    <row r="168" spans="1:8" x14ac:dyDescent="0.25">
      <c r="A168" s="75" t="s">
        <v>369</v>
      </c>
      <c r="B168" s="14" t="s">
        <v>344</v>
      </c>
      <c r="C168" s="15" t="s">
        <v>572</v>
      </c>
      <c r="D168" s="8">
        <v>61500</v>
      </c>
      <c r="E168" s="8">
        <v>0</v>
      </c>
      <c r="F168" s="56">
        <f t="shared" si="6"/>
        <v>61500</v>
      </c>
      <c r="G168" s="57">
        <f t="shared" si="7"/>
        <v>0</v>
      </c>
      <c r="H168" s="9"/>
    </row>
    <row r="169" spans="1:8" ht="25.5" x14ac:dyDescent="0.25">
      <c r="A169" s="75" t="s">
        <v>371</v>
      </c>
      <c r="B169" s="14" t="s">
        <v>344</v>
      </c>
      <c r="C169" s="15" t="s">
        <v>573</v>
      </c>
      <c r="D169" s="8">
        <v>61500</v>
      </c>
      <c r="E169" s="8">
        <v>0</v>
      </c>
      <c r="F169" s="56">
        <f t="shared" si="6"/>
        <v>61500</v>
      </c>
      <c r="G169" s="57">
        <f t="shared" si="7"/>
        <v>0</v>
      </c>
      <c r="H169" s="9"/>
    </row>
    <row r="170" spans="1:8" x14ac:dyDescent="0.25">
      <c r="A170" s="92" t="s">
        <v>574</v>
      </c>
      <c r="B170" s="63" t="s">
        <v>344</v>
      </c>
      <c r="C170" s="64" t="s">
        <v>575</v>
      </c>
      <c r="D170" s="65">
        <v>1281377595.99</v>
      </c>
      <c r="E170" s="65">
        <v>317207398.45999998</v>
      </c>
      <c r="F170" s="54">
        <f t="shared" si="6"/>
        <v>964170197.52999997</v>
      </c>
      <c r="G170" s="55">
        <f t="shared" si="7"/>
        <v>0.2475518531404661</v>
      </c>
      <c r="H170" s="9"/>
    </row>
    <row r="171" spans="1:8" x14ac:dyDescent="0.25">
      <c r="A171" s="75" t="s">
        <v>576</v>
      </c>
      <c r="B171" s="14" t="s">
        <v>344</v>
      </c>
      <c r="C171" s="15" t="s">
        <v>577</v>
      </c>
      <c r="D171" s="8">
        <v>482971805.18000001</v>
      </c>
      <c r="E171" s="8">
        <v>127870527.45999999</v>
      </c>
      <c r="F171" s="56">
        <f t="shared" si="6"/>
        <v>355101277.72000003</v>
      </c>
      <c r="G171" s="57">
        <f t="shared" si="7"/>
        <v>0.26475774794419643</v>
      </c>
      <c r="H171" s="9"/>
    </row>
    <row r="172" spans="1:8" ht="25.5" x14ac:dyDescent="0.25">
      <c r="A172" s="75" t="s">
        <v>437</v>
      </c>
      <c r="B172" s="14" t="s">
        <v>344</v>
      </c>
      <c r="C172" s="15" t="s">
        <v>578</v>
      </c>
      <c r="D172" s="8">
        <v>482971805.18000001</v>
      </c>
      <c r="E172" s="8">
        <v>127870527.45999999</v>
      </c>
      <c r="F172" s="56">
        <f t="shared" si="6"/>
        <v>355101277.72000003</v>
      </c>
      <c r="G172" s="57">
        <f t="shared" si="7"/>
        <v>0.26475774794419643</v>
      </c>
      <c r="H172" s="9"/>
    </row>
    <row r="173" spans="1:8" x14ac:dyDescent="0.25">
      <c r="A173" s="75" t="s">
        <v>559</v>
      </c>
      <c r="B173" s="14" t="s">
        <v>344</v>
      </c>
      <c r="C173" s="15" t="s">
        <v>579</v>
      </c>
      <c r="D173" s="8">
        <v>100850878.2</v>
      </c>
      <c r="E173" s="8">
        <v>29339210.780000001</v>
      </c>
      <c r="F173" s="56">
        <f t="shared" si="6"/>
        <v>71511667.420000002</v>
      </c>
      <c r="G173" s="57">
        <f t="shared" si="7"/>
        <v>0.29091676050471915</v>
      </c>
      <c r="H173" s="9"/>
    </row>
    <row r="174" spans="1:8" ht="51" x14ac:dyDescent="0.25">
      <c r="A174" s="75" t="s">
        <v>560</v>
      </c>
      <c r="B174" s="14" t="s">
        <v>344</v>
      </c>
      <c r="C174" s="15" t="s">
        <v>580</v>
      </c>
      <c r="D174" s="8">
        <v>98352516</v>
      </c>
      <c r="E174" s="8">
        <v>29309210.780000001</v>
      </c>
      <c r="F174" s="56">
        <f t="shared" si="6"/>
        <v>69043305.219999999</v>
      </c>
      <c r="G174" s="57">
        <f t="shared" si="7"/>
        <v>0.29800163709080918</v>
      </c>
      <c r="H174" s="9"/>
    </row>
    <row r="175" spans="1:8" x14ac:dyDescent="0.25">
      <c r="A175" s="75" t="s">
        <v>581</v>
      </c>
      <c r="B175" s="14" t="s">
        <v>344</v>
      </c>
      <c r="C175" s="15" t="s">
        <v>582</v>
      </c>
      <c r="D175" s="8">
        <v>2498362.2000000002</v>
      </c>
      <c r="E175" s="8">
        <v>30000</v>
      </c>
      <c r="F175" s="56">
        <f t="shared" si="6"/>
        <v>2468362.2000000002</v>
      </c>
      <c r="G175" s="57">
        <f t="shared" si="7"/>
        <v>1.2007866593562774E-2</v>
      </c>
      <c r="H175" s="9"/>
    </row>
    <row r="176" spans="1:8" x14ac:dyDescent="0.25">
      <c r="A176" s="75" t="s">
        <v>510</v>
      </c>
      <c r="B176" s="14" t="s">
        <v>344</v>
      </c>
      <c r="C176" s="15" t="s">
        <v>583</v>
      </c>
      <c r="D176" s="8">
        <v>382120926.98000002</v>
      </c>
      <c r="E176" s="8">
        <v>98531316.680000007</v>
      </c>
      <c r="F176" s="56">
        <f t="shared" si="6"/>
        <v>283589610.30000001</v>
      </c>
      <c r="G176" s="57">
        <f t="shared" si="7"/>
        <v>0.25785375707820651</v>
      </c>
      <c r="H176" s="9"/>
    </row>
    <row r="177" spans="1:8" ht="51" x14ac:dyDescent="0.25">
      <c r="A177" s="75" t="s">
        <v>512</v>
      </c>
      <c r="B177" s="14" t="s">
        <v>344</v>
      </c>
      <c r="C177" s="15" t="s">
        <v>584</v>
      </c>
      <c r="D177" s="8">
        <v>374533684</v>
      </c>
      <c r="E177" s="8">
        <v>97221316.680000007</v>
      </c>
      <c r="F177" s="56">
        <f t="shared" si="6"/>
        <v>277312367.31999999</v>
      </c>
      <c r="G177" s="57">
        <f t="shared" si="7"/>
        <v>0.25957963417784341</v>
      </c>
      <c r="H177" s="9"/>
    </row>
    <row r="178" spans="1:8" x14ac:dyDescent="0.25">
      <c r="A178" s="75" t="s">
        <v>514</v>
      </c>
      <c r="B178" s="14" t="s">
        <v>344</v>
      </c>
      <c r="C178" s="15" t="s">
        <v>585</v>
      </c>
      <c r="D178" s="8">
        <v>7587242.9800000004</v>
      </c>
      <c r="E178" s="8">
        <v>1310000</v>
      </c>
      <c r="F178" s="56">
        <f t="shared" ref="F178:F241" si="8">D178-E178</f>
        <v>6277242.9800000004</v>
      </c>
      <c r="G178" s="57">
        <f t="shared" ref="G178:G241" si="9">E178/D178</f>
        <v>0.17265823744582381</v>
      </c>
      <c r="H178" s="9"/>
    </row>
    <row r="179" spans="1:8" x14ac:dyDescent="0.25">
      <c r="A179" s="75" t="s">
        <v>586</v>
      </c>
      <c r="B179" s="14" t="s">
        <v>344</v>
      </c>
      <c r="C179" s="15" t="s">
        <v>587</v>
      </c>
      <c r="D179" s="8">
        <v>638355972.11000001</v>
      </c>
      <c r="E179" s="8">
        <v>161817470.40000001</v>
      </c>
      <c r="F179" s="56">
        <f t="shared" si="8"/>
        <v>476538501.71000004</v>
      </c>
      <c r="G179" s="57">
        <f t="shared" si="9"/>
        <v>0.25349096345904631</v>
      </c>
      <c r="H179" s="9"/>
    </row>
    <row r="180" spans="1:8" ht="25.5" x14ac:dyDescent="0.25">
      <c r="A180" s="75" t="s">
        <v>361</v>
      </c>
      <c r="B180" s="14" t="s">
        <v>344</v>
      </c>
      <c r="C180" s="15" t="s">
        <v>588</v>
      </c>
      <c r="D180" s="8">
        <v>150000</v>
      </c>
      <c r="E180" s="8">
        <v>0</v>
      </c>
      <c r="F180" s="56">
        <f t="shared" si="8"/>
        <v>150000</v>
      </c>
      <c r="G180" s="57">
        <f t="shared" si="9"/>
        <v>0</v>
      </c>
      <c r="H180" s="9"/>
    </row>
    <row r="181" spans="1:8" ht="25.5" x14ac:dyDescent="0.25">
      <c r="A181" s="75" t="s">
        <v>363</v>
      </c>
      <c r="B181" s="14" t="s">
        <v>344</v>
      </c>
      <c r="C181" s="15" t="s">
        <v>589</v>
      </c>
      <c r="D181" s="8">
        <v>150000</v>
      </c>
      <c r="E181" s="8">
        <v>0</v>
      </c>
      <c r="F181" s="56">
        <f t="shared" si="8"/>
        <v>150000</v>
      </c>
      <c r="G181" s="57">
        <f t="shared" si="9"/>
        <v>0</v>
      </c>
      <c r="H181" s="9"/>
    </row>
    <row r="182" spans="1:8" x14ac:dyDescent="0.25">
      <c r="A182" s="75" t="s">
        <v>365</v>
      </c>
      <c r="B182" s="14" t="s">
        <v>344</v>
      </c>
      <c r="C182" s="15" t="s">
        <v>590</v>
      </c>
      <c r="D182" s="8">
        <v>150000</v>
      </c>
      <c r="E182" s="8">
        <v>0</v>
      </c>
      <c r="F182" s="56">
        <f t="shared" si="8"/>
        <v>150000</v>
      </c>
      <c r="G182" s="57">
        <f t="shared" si="9"/>
        <v>0</v>
      </c>
      <c r="H182" s="9"/>
    </row>
    <row r="183" spans="1:8" ht="25.5" x14ac:dyDescent="0.25">
      <c r="A183" s="75" t="s">
        <v>528</v>
      </c>
      <c r="B183" s="14" t="s">
        <v>344</v>
      </c>
      <c r="C183" s="15" t="s">
        <v>591</v>
      </c>
      <c r="D183" s="8">
        <v>5428866</v>
      </c>
      <c r="E183" s="8">
        <v>0</v>
      </c>
      <c r="F183" s="56">
        <f t="shared" si="8"/>
        <v>5428866</v>
      </c>
      <c r="G183" s="57">
        <f t="shared" si="9"/>
        <v>0</v>
      </c>
      <c r="H183" s="9"/>
    </row>
    <row r="184" spans="1:8" x14ac:dyDescent="0.25">
      <c r="A184" s="75" t="s">
        <v>530</v>
      </c>
      <c r="B184" s="14" t="s">
        <v>344</v>
      </c>
      <c r="C184" s="15" t="s">
        <v>592</v>
      </c>
      <c r="D184" s="8">
        <v>5428866</v>
      </c>
      <c r="E184" s="8">
        <v>0</v>
      </c>
      <c r="F184" s="56">
        <f t="shared" si="8"/>
        <v>5428866</v>
      </c>
      <c r="G184" s="57">
        <f t="shared" si="9"/>
        <v>0</v>
      </c>
      <c r="H184" s="9"/>
    </row>
    <row r="185" spans="1:8" ht="38.25" x14ac:dyDescent="0.25">
      <c r="A185" s="75" t="s">
        <v>551</v>
      </c>
      <c r="B185" s="14" t="s">
        <v>344</v>
      </c>
      <c r="C185" s="15" t="s">
        <v>593</v>
      </c>
      <c r="D185" s="8">
        <v>5428866</v>
      </c>
      <c r="E185" s="8">
        <v>0</v>
      </c>
      <c r="F185" s="56">
        <f t="shared" si="8"/>
        <v>5428866</v>
      </c>
      <c r="G185" s="57">
        <f t="shared" si="9"/>
        <v>0</v>
      </c>
      <c r="H185" s="9"/>
    </row>
    <row r="186" spans="1:8" ht="25.5" x14ac:dyDescent="0.25">
      <c r="A186" s="75" t="s">
        <v>437</v>
      </c>
      <c r="B186" s="14" t="s">
        <v>344</v>
      </c>
      <c r="C186" s="15" t="s">
        <v>594</v>
      </c>
      <c r="D186" s="8">
        <v>632777106.11000001</v>
      </c>
      <c r="E186" s="8">
        <v>161817470.40000001</v>
      </c>
      <c r="F186" s="56">
        <f t="shared" si="8"/>
        <v>470959635.71000004</v>
      </c>
      <c r="G186" s="57">
        <f t="shared" si="9"/>
        <v>0.25572586118795226</v>
      </c>
      <c r="H186" s="9"/>
    </row>
    <row r="187" spans="1:8" x14ac:dyDescent="0.25">
      <c r="A187" s="75" t="s">
        <v>559</v>
      </c>
      <c r="B187" s="14" t="s">
        <v>344</v>
      </c>
      <c r="C187" s="15" t="s">
        <v>595</v>
      </c>
      <c r="D187" s="8">
        <v>632777106.11000001</v>
      </c>
      <c r="E187" s="8">
        <v>161817470.40000001</v>
      </c>
      <c r="F187" s="56">
        <f t="shared" si="8"/>
        <v>470959635.71000004</v>
      </c>
      <c r="G187" s="57">
        <f t="shared" si="9"/>
        <v>0.25572586118795226</v>
      </c>
      <c r="H187" s="9"/>
    </row>
    <row r="188" spans="1:8" ht="51" x14ac:dyDescent="0.25">
      <c r="A188" s="75" t="s">
        <v>560</v>
      </c>
      <c r="B188" s="14" t="s">
        <v>344</v>
      </c>
      <c r="C188" s="15" t="s">
        <v>596</v>
      </c>
      <c r="D188" s="8">
        <v>584251223.85000002</v>
      </c>
      <c r="E188" s="8">
        <v>159331498.09999999</v>
      </c>
      <c r="F188" s="56">
        <f t="shared" si="8"/>
        <v>424919725.75</v>
      </c>
      <c r="G188" s="57">
        <f t="shared" si="9"/>
        <v>0.27271059365535294</v>
      </c>
      <c r="H188" s="9"/>
    </row>
    <row r="189" spans="1:8" x14ac:dyDescent="0.25">
      <c r="A189" s="75" t="s">
        <v>581</v>
      </c>
      <c r="B189" s="14" t="s">
        <v>344</v>
      </c>
      <c r="C189" s="15" t="s">
        <v>597</v>
      </c>
      <c r="D189" s="8">
        <v>48525882.259999998</v>
      </c>
      <c r="E189" s="8">
        <v>2485972.2999999998</v>
      </c>
      <c r="F189" s="56">
        <f t="shared" si="8"/>
        <v>46039909.960000001</v>
      </c>
      <c r="G189" s="57">
        <f t="shared" si="9"/>
        <v>5.1229821782121265E-2</v>
      </c>
      <c r="H189" s="9"/>
    </row>
    <row r="190" spans="1:8" x14ac:dyDescent="0.25">
      <c r="A190" s="75" t="s">
        <v>598</v>
      </c>
      <c r="B190" s="14" t="s">
        <v>344</v>
      </c>
      <c r="C190" s="15" t="s">
        <v>599</v>
      </c>
      <c r="D190" s="8">
        <v>75638234.989999995</v>
      </c>
      <c r="E190" s="8">
        <v>12547946.359999999</v>
      </c>
      <c r="F190" s="56">
        <f t="shared" si="8"/>
        <v>63090288.629999995</v>
      </c>
      <c r="G190" s="57">
        <f t="shared" si="9"/>
        <v>0.16589422481445981</v>
      </c>
      <c r="H190" s="9"/>
    </row>
    <row r="191" spans="1:8" ht="25.5" x14ac:dyDescent="0.25">
      <c r="A191" s="75" t="s">
        <v>437</v>
      </c>
      <c r="B191" s="14" t="s">
        <v>344</v>
      </c>
      <c r="C191" s="15" t="s">
        <v>600</v>
      </c>
      <c r="D191" s="8">
        <v>75638234.989999995</v>
      </c>
      <c r="E191" s="8">
        <v>12547946.359999999</v>
      </c>
      <c r="F191" s="56">
        <f t="shared" si="8"/>
        <v>63090288.629999995</v>
      </c>
      <c r="G191" s="57">
        <f t="shared" si="9"/>
        <v>0.16589422481445981</v>
      </c>
      <c r="H191" s="9"/>
    </row>
    <row r="192" spans="1:8" x14ac:dyDescent="0.25">
      <c r="A192" s="75" t="s">
        <v>510</v>
      </c>
      <c r="B192" s="14" t="s">
        <v>344</v>
      </c>
      <c r="C192" s="15" t="s">
        <v>601</v>
      </c>
      <c r="D192" s="8">
        <v>75638234.989999995</v>
      </c>
      <c r="E192" s="8">
        <v>12547946.359999999</v>
      </c>
      <c r="F192" s="56">
        <f t="shared" si="8"/>
        <v>63090288.629999995</v>
      </c>
      <c r="G192" s="57">
        <f t="shared" si="9"/>
        <v>0.16589422481445981</v>
      </c>
      <c r="H192" s="9"/>
    </row>
    <row r="193" spans="1:8" ht="51" x14ac:dyDescent="0.25">
      <c r="A193" s="75" t="s">
        <v>512</v>
      </c>
      <c r="B193" s="14" t="s">
        <v>344</v>
      </c>
      <c r="C193" s="15" t="s">
        <v>602</v>
      </c>
      <c r="D193" s="8">
        <v>70277354</v>
      </c>
      <c r="E193" s="8">
        <v>12013654.98</v>
      </c>
      <c r="F193" s="56">
        <f t="shared" si="8"/>
        <v>58263699.019999996</v>
      </c>
      <c r="G193" s="57">
        <f t="shared" si="9"/>
        <v>0.17094631906602517</v>
      </c>
      <c r="H193" s="9"/>
    </row>
    <row r="194" spans="1:8" x14ac:dyDescent="0.25">
      <c r="A194" s="75" t="s">
        <v>514</v>
      </c>
      <c r="B194" s="14" t="s">
        <v>344</v>
      </c>
      <c r="C194" s="15" t="s">
        <v>603</v>
      </c>
      <c r="D194" s="8">
        <v>5360880.99</v>
      </c>
      <c r="E194" s="8">
        <v>534291.38</v>
      </c>
      <c r="F194" s="56">
        <f t="shared" si="8"/>
        <v>4826589.6100000003</v>
      </c>
      <c r="G194" s="57">
        <f t="shared" si="9"/>
        <v>9.9664846318477954E-2</v>
      </c>
      <c r="H194" s="9"/>
    </row>
    <row r="195" spans="1:8" x14ac:dyDescent="0.25">
      <c r="A195" s="75" t="s">
        <v>604</v>
      </c>
      <c r="B195" s="14" t="s">
        <v>344</v>
      </c>
      <c r="C195" s="15" t="s">
        <v>605</v>
      </c>
      <c r="D195" s="8">
        <v>6163900</v>
      </c>
      <c r="E195" s="8">
        <v>91902.1</v>
      </c>
      <c r="F195" s="56">
        <f t="shared" si="8"/>
        <v>6071997.9000000004</v>
      </c>
      <c r="G195" s="57">
        <f t="shared" si="9"/>
        <v>1.4909732474569672E-2</v>
      </c>
      <c r="H195" s="9"/>
    </row>
    <row r="196" spans="1:8" ht="51" x14ac:dyDescent="0.25">
      <c r="A196" s="75" t="s">
        <v>349</v>
      </c>
      <c r="B196" s="14" t="s">
        <v>344</v>
      </c>
      <c r="C196" s="15" t="s">
        <v>606</v>
      </c>
      <c r="D196" s="8">
        <v>260000</v>
      </c>
      <c r="E196" s="8">
        <v>12788.1</v>
      </c>
      <c r="F196" s="56">
        <f t="shared" si="8"/>
        <v>247211.9</v>
      </c>
      <c r="G196" s="57">
        <f t="shared" si="9"/>
        <v>4.9185E-2</v>
      </c>
      <c r="H196" s="9"/>
    </row>
    <row r="197" spans="1:8" x14ac:dyDescent="0.25">
      <c r="A197" s="75" t="s">
        <v>458</v>
      </c>
      <c r="B197" s="14" t="s">
        <v>344</v>
      </c>
      <c r="C197" s="15" t="s">
        <v>607</v>
      </c>
      <c r="D197" s="8">
        <v>260000</v>
      </c>
      <c r="E197" s="8">
        <v>12788.1</v>
      </c>
      <c r="F197" s="56">
        <f t="shared" si="8"/>
        <v>247211.9</v>
      </c>
      <c r="G197" s="57">
        <f t="shared" si="9"/>
        <v>4.9185E-2</v>
      </c>
      <c r="H197" s="9"/>
    </row>
    <row r="198" spans="1:8" ht="25.5" x14ac:dyDescent="0.25">
      <c r="A198" s="75" t="s">
        <v>462</v>
      </c>
      <c r="B198" s="14" t="s">
        <v>344</v>
      </c>
      <c r="C198" s="15" t="s">
        <v>608</v>
      </c>
      <c r="D198" s="8">
        <v>220000</v>
      </c>
      <c r="E198" s="8">
        <v>0</v>
      </c>
      <c r="F198" s="56">
        <f t="shared" si="8"/>
        <v>220000</v>
      </c>
      <c r="G198" s="57">
        <f t="shared" si="9"/>
        <v>0</v>
      </c>
      <c r="H198" s="9"/>
    </row>
    <row r="199" spans="1:8" ht="38.25" x14ac:dyDescent="0.25">
      <c r="A199" s="75" t="s">
        <v>609</v>
      </c>
      <c r="B199" s="14" t="s">
        <v>344</v>
      </c>
      <c r="C199" s="15" t="s">
        <v>610</v>
      </c>
      <c r="D199" s="8">
        <v>40000</v>
      </c>
      <c r="E199" s="8">
        <v>12788.1</v>
      </c>
      <c r="F199" s="56">
        <f t="shared" si="8"/>
        <v>27211.9</v>
      </c>
      <c r="G199" s="57">
        <f t="shared" si="9"/>
        <v>0.3197025</v>
      </c>
      <c r="H199" s="9"/>
    </row>
    <row r="200" spans="1:8" ht="25.5" x14ac:dyDescent="0.25">
      <c r="A200" s="75" t="s">
        <v>361</v>
      </c>
      <c r="B200" s="14" t="s">
        <v>344</v>
      </c>
      <c r="C200" s="15" t="s">
        <v>611</v>
      </c>
      <c r="D200" s="8">
        <v>659700</v>
      </c>
      <c r="E200" s="8">
        <v>79114</v>
      </c>
      <c r="F200" s="56">
        <f t="shared" si="8"/>
        <v>580586</v>
      </c>
      <c r="G200" s="57">
        <f t="shared" si="9"/>
        <v>0.11992420797332121</v>
      </c>
      <c r="H200" s="9"/>
    </row>
    <row r="201" spans="1:8" ht="25.5" x14ac:dyDescent="0.25">
      <c r="A201" s="75" t="s">
        <v>363</v>
      </c>
      <c r="B201" s="14" t="s">
        <v>344</v>
      </c>
      <c r="C201" s="15" t="s">
        <v>612</v>
      </c>
      <c r="D201" s="8">
        <v>659700</v>
      </c>
      <c r="E201" s="8">
        <v>79114</v>
      </c>
      <c r="F201" s="56">
        <f t="shared" si="8"/>
        <v>580586</v>
      </c>
      <c r="G201" s="57">
        <f t="shared" si="9"/>
        <v>0.11992420797332121</v>
      </c>
      <c r="H201" s="9"/>
    </row>
    <row r="202" spans="1:8" x14ac:dyDescent="0.25">
      <c r="A202" s="75" t="s">
        <v>365</v>
      </c>
      <c r="B202" s="14" t="s">
        <v>344</v>
      </c>
      <c r="C202" s="15" t="s">
        <v>613</v>
      </c>
      <c r="D202" s="8">
        <v>659700</v>
      </c>
      <c r="E202" s="8">
        <v>79114</v>
      </c>
      <c r="F202" s="56">
        <f t="shared" si="8"/>
        <v>580586</v>
      </c>
      <c r="G202" s="57">
        <f t="shared" si="9"/>
        <v>0.11992420797332121</v>
      </c>
      <c r="H202" s="9"/>
    </row>
    <row r="203" spans="1:8" x14ac:dyDescent="0.25">
      <c r="A203" s="75" t="s">
        <v>383</v>
      </c>
      <c r="B203" s="14" t="s">
        <v>344</v>
      </c>
      <c r="C203" s="15" t="s">
        <v>614</v>
      </c>
      <c r="D203" s="8">
        <v>200000</v>
      </c>
      <c r="E203" s="8">
        <v>0</v>
      </c>
      <c r="F203" s="56">
        <f t="shared" si="8"/>
        <v>200000</v>
      </c>
      <c r="G203" s="57">
        <f t="shared" si="9"/>
        <v>0</v>
      </c>
      <c r="H203" s="9"/>
    </row>
    <row r="204" spans="1:8" x14ac:dyDescent="0.25">
      <c r="A204" s="75" t="s">
        <v>615</v>
      </c>
      <c r="B204" s="14" t="s">
        <v>344</v>
      </c>
      <c r="C204" s="15" t="s">
        <v>616</v>
      </c>
      <c r="D204" s="8">
        <v>200000</v>
      </c>
      <c r="E204" s="8">
        <v>0</v>
      </c>
      <c r="F204" s="56">
        <f t="shared" si="8"/>
        <v>200000</v>
      </c>
      <c r="G204" s="57">
        <f t="shared" si="9"/>
        <v>0</v>
      </c>
      <c r="H204" s="9"/>
    </row>
    <row r="205" spans="1:8" ht="25.5" x14ac:dyDescent="0.25">
      <c r="A205" s="75" t="s">
        <v>437</v>
      </c>
      <c r="B205" s="14" t="s">
        <v>344</v>
      </c>
      <c r="C205" s="15" t="s">
        <v>617</v>
      </c>
      <c r="D205" s="8">
        <v>5044200</v>
      </c>
      <c r="E205" s="8">
        <v>0</v>
      </c>
      <c r="F205" s="56">
        <f t="shared" si="8"/>
        <v>5044200</v>
      </c>
      <c r="G205" s="57">
        <f t="shared" si="9"/>
        <v>0</v>
      </c>
      <c r="H205" s="9"/>
    </row>
    <row r="206" spans="1:8" x14ac:dyDescent="0.25">
      <c r="A206" s="75" t="s">
        <v>559</v>
      </c>
      <c r="B206" s="14" t="s">
        <v>344</v>
      </c>
      <c r="C206" s="15" t="s">
        <v>618</v>
      </c>
      <c r="D206" s="8">
        <v>4460871.3600000003</v>
      </c>
      <c r="E206" s="8">
        <v>0</v>
      </c>
      <c r="F206" s="56">
        <f t="shared" si="8"/>
        <v>4460871.3600000003</v>
      </c>
      <c r="G206" s="57">
        <f t="shared" si="9"/>
        <v>0</v>
      </c>
      <c r="H206" s="9"/>
    </row>
    <row r="207" spans="1:8" x14ac:dyDescent="0.25">
      <c r="A207" s="75" t="s">
        <v>581</v>
      </c>
      <c r="B207" s="14" t="s">
        <v>344</v>
      </c>
      <c r="C207" s="15" t="s">
        <v>619</v>
      </c>
      <c r="D207" s="8">
        <v>4460871.3600000003</v>
      </c>
      <c r="E207" s="8">
        <v>0</v>
      </c>
      <c r="F207" s="56">
        <f t="shared" si="8"/>
        <v>4460871.3600000003</v>
      </c>
      <c r="G207" s="57">
        <f t="shared" si="9"/>
        <v>0</v>
      </c>
      <c r="H207" s="9"/>
    </row>
    <row r="208" spans="1:8" x14ac:dyDescent="0.25">
      <c r="A208" s="75" t="s">
        <v>510</v>
      </c>
      <c r="B208" s="14" t="s">
        <v>344</v>
      </c>
      <c r="C208" s="15" t="s">
        <v>620</v>
      </c>
      <c r="D208" s="8">
        <v>583328.64</v>
      </c>
      <c r="E208" s="8">
        <v>0</v>
      </c>
      <c r="F208" s="56">
        <f t="shared" si="8"/>
        <v>583328.64</v>
      </c>
      <c r="G208" s="57">
        <f t="shared" si="9"/>
        <v>0</v>
      </c>
      <c r="H208" s="9"/>
    </row>
    <row r="209" spans="1:8" x14ac:dyDescent="0.25">
      <c r="A209" s="75" t="s">
        <v>514</v>
      </c>
      <c r="B209" s="14" t="s">
        <v>344</v>
      </c>
      <c r="C209" s="15" t="s">
        <v>621</v>
      </c>
      <c r="D209" s="8">
        <v>583328.64</v>
      </c>
      <c r="E209" s="8">
        <v>0</v>
      </c>
      <c r="F209" s="56">
        <f t="shared" si="8"/>
        <v>583328.64</v>
      </c>
      <c r="G209" s="57">
        <f t="shared" si="9"/>
        <v>0</v>
      </c>
      <c r="H209" s="9"/>
    </row>
    <row r="210" spans="1:8" x14ac:dyDescent="0.25">
      <c r="A210" s="75" t="s">
        <v>622</v>
      </c>
      <c r="B210" s="14" t="s">
        <v>344</v>
      </c>
      <c r="C210" s="15" t="s">
        <v>623</v>
      </c>
      <c r="D210" s="8">
        <v>78247683.709999993</v>
      </c>
      <c r="E210" s="8">
        <v>14879552.140000001</v>
      </c>
      <c r="F210" s="56">
        <f t="shared" si="8"/>
        <v>63368131.569999993</v>
      </c>
      <c r="G210" s="57">
        <f t="shared" si="9"/>
        <v>0.19015964990281758</v>
      </c>
      <c r="H210" s="9"/>
    </row>
    <row r="211" spans="1:8" ht="51" x14ac:dyDescent="0.25">
      <c r="A211" s="75" t="s">
        <v>349</v>
      </c>
      <c r="B211" s="14" t="s">
        <v>344</v>
      </c>
      <c r="C211" s="15" t="s">
        <v>624</v>
      </c>
      <c r="D211" s="8">
        <v>67407600</v>
      </c>
      <c r="E211" s="8">
        <v>13300707.68</v>
      </c>
      <c r="F211" s="56">
        <f t="shared" si="8"/>
        <v>54106892.32</v>
      </c>
      <c r="G211" s="57">
        <f t="shared" si="9"/>
        <v>0.19731762709249401</v>
      </c>
      <c r="H211" s="9"/>
    </row>
    <row r="212" spans="1:8" x14ac:dyDescent="0.25">
      <c r="A212" s="75" t="s">
        <v>458</v>
      </c>
      <c r="B212" s="14" t="s">
        <v>344</v>
      </c>
      <c r="C212" s="15" t="s">
        <v>625</v>
      </c>
      <c r="D212" s="8">
        <v>33235700</v>
      </c>
      <c r="E212" s="8">
        <v>7154263.0499999998</v>
      </c>
      <c r="F212" s="56">
        <f t="shared" si="8"/>
        <v>26081436.949999999</v>
      </c>
      <c r="G212" s="57">
        <f t="shared" si="9"/>
        <v>0.21525838330469946</v>
      </c>
      <c r="H212" s="9"/>
    </row>
    <row r="213" spans="1:8" x14ac:dyDescent="0.25">
      <c r="A213" s="75" t="s">
        <v>460</v>
      </c>
      <c r="B213" s="14" t="s">
        <v>344</v>
      </c>
      <c r="C213" s="15" t="s">
        <v>626</v>
      </c>
      <c r="D213" s="8">
        <v>25282300</v>
      </c>
      <c r="E213" s="8">
        <v>5947088.3099999996</v>
      </c>
      <c r="F213" s="56">
        <f t="shared" si="8"/>
        <v>19335211.690000001</v>
      </c>
      <c r="G213" s="57">
        <f t="shared" si="9"/>
        <v>0.23522734521780059</v>
      </c>
      <c r="H213" s="9"/>
    </row>
    <row r="214" spans="1:8" ht="25.5" x14ac:dyDescent="0.25">
      <c r="A214" s="75" t="s">
        <v>462</v>
      </c>
      <c r="B214" s="14" t="s">
        <v>344</v>
      </c>
      <c r="C214" s="15" t="s">
        <v>627</v>
      </c>
      <c r="D214" s="8">
        <v>318100</v>
      </c>
      <c r="E214" s="8">
        <v>507</v>
      </c>
      <c r="F214" s="56">
        <f t="shared" si="8"/>
        <v>317593</v>
      </c>
      <c r="G214" s="57">
        <f t="shared" si="9"/>
        <v>1.5938384155925809E-3</v>
      </c>
      <c r="H214" s="9"/>
    </row>
    <row r="215" spans="1:8" ht="38.25" x14ac:dyDescent="0.25">
      <c r="A215" s="75" t="s">
        <v>464</v>
      </c>
      <c r="B215" s="14" t="s">
        <v>344</v>
      </c>
      <c r="C215" s="15" t="s">
        <v>628</v>
      </c>
      <c r="D215" s="8">
        <v>7635300</v>
      </c>
      <c r="E215" s="8">
        <v>1206667.74</v>
      </c>
      <c r="F215" s="56">
        <f t="shared" si="8"/>
        <v>6428632.2599999998</v>
      </c>
      <c r="G215" s="57">
        <f t="shared" si="9"/>
        <v>0.15803802601076578</v>
      </c>
      <c r="H215" s="9"/>
    </row>
    <row r="216" spans="1:8" ht="25.5" x14ac:dyDescent="0.25">
      <c r="A216" s="75" t="s">
        <v>351</v>
      </c>
      <c r="B216" s="14" t="s">
        <v>344</v>
      </c>
      <c r="C216" s="15" t="s">
        <v>629</v>
      </c>
      <c r="D216" s="8">
        <v>34171900</v>
      </c>
      <c r="E216" s="8">
        <v>6146444.6299999999</v>
      </c>
      <c r="F216" s="56">
        <f t="shared" si="8"/>
        <v>28025455.370000001</v>
      </c>
      <c r="G216" s="57">
        <f t="shared" si="9"/>
        <v>0.17986838981736455</v>
      </c>
      <c r="H216" s="9"/>
    </row>
    <row r="217" spans="1:8" ht="25.5" x14ac:dyDescent="0.25">
      <c r="A217" s="75" t="s">
        <v>353</v>
      </c>
      <c r="B217" s="14" t="s">
        <v>344</v>
      </c>
      <c r="C217" s="15" t="s">
        <v>630</v>
      </c>
      <c r="D217" s="8">
        <v>25347100</v>
      </c>
      <c r="E217" s="8">
        <v>4859641.63</v>
      </c>
      <c r="F217" s="56">
        <f t="shared" si="8"/>
        <v>20487458.370000001</v>
      </c>
      <c r="G217" s="57">
        <f t="shared" si="9"/>
        <v>0.19172377234476529</v>
      </c>
      <c r="H217" s="9"/>
    </row>
    <row r="218" spans="1:8" ht="38.25" x14ac:dyDescent="0.25">
      <c r="A218" s="75" t="s">
        <v>355</v>
      </c>
      <c r="B218" s="14" t="s">
        <v>344</v>
      </c>
      <c r="C218" s="15" t="s">
        <v>631</v>
      </c>
      <c r="D218" s="8">
        <v>1170000</v>
      </c>
      <c r="E218" s="8">
        <v>53487.58</v>
      </c>
      <c r="F218" s="56">
        <f t="shared" si="8"/>
        <v>1116512.42</v>
      </c>
      <c r="G218" s="57">
        <f t="shared" si="9"/>
        <v>4.5715880341880344E-2</v>
      </c>
      <c r="H218" s="9"/>
    </row>
    <row r="219" spans="1:8" ht="38.25" x14ac:dyDescent="0.25">
      <c r="A219" s="75" t="s">
        <v>357</v>
      </c>
      <c r="B219" s="14" t="s">
        <v>344</v>
      </c>
      <c r="C219" s="15" t="s">
        <v>632</v>
      </c>
      <c r="D219" s="8">
        <v>7654800</v>
      </c>
      <c r="E219" s="8">
        <v>1233315.42</v>
      </c>
      <c r="F219" s="56">
        <f t="shared" si="8"/>
        <v>6421484.5800000001</v>
      </c>
      <c r="G219" s="57">
        <f t="shared" si="9"/>
        <v>0.16111660918639284</v>
      </c>
      <c r="H219" s="9"/>
    </row>
    <row r="220" spans="1:8" ht="25.5" x14ac:dyDescent="0.25">
      <c r="A220" s="75" t="s">
        <v>361</v>
      </c>
      <c r="B220" s="14" t="s">
        <v>344</v>
      </c>
      <c r="C220" s="15" t="s">
        <v>633</v>
      </c>
      <c r="D220" s="8">
        <v>10601483.710000001</v>
      </c>
      <c r="E220" s="8">
        <v>1517805.46</v>
      </c>
      <c r="F220" s="56">
        <f t="shared" si="8"/>
        <v>9083678.25</v>
      </c>
      <c r="G220" s="57">
        <f t="shared" si="9"/>
        <v>0.14316915457487411</v>
      </c>
      <c r="H220" s="9"/>
    </row>
    <row r="221" spans="1:8" ht="25.5" x14ac:dyDescent="0.25">
      <c r="A221" s="75" t="s">
        <v>363</v>
      </c>
      <c r="B221" s="14" t="s">
        <v>344</v>
      </c>
      <c r="C221" s="15" t="s">
        <v>634</v>
      </c>
      <c r="D221" s="8">
        <v>10601483.710000001</v>
      </c>
      <c r="E221" s="8">
        <v>1517805.46</v>
      </c>
      <c r="F221" s="56">
        <f t="shared" si="8"/>
        <v>9083678.25</v>
      </c>
      <c r="G221" s="57">
        <f t="shared" si="9"/>
        <v>0.14316915457487411</v>
      </c>
      <c r="H221" s="9"/>
    </row>
    <row r="222" spans="1:8" x14ac:dyDescent="0.25">
      <c r="A222" s="75" t="s">
        <v>365</v>
      </c>
      <c r="B222" s="14" t="s">
        <v>344</v>
      </c>
      <c r="C222" s="15" t="s">
        <v>635</v>
      </c>
      <c r="D222" s="8">
        <v>10601483.710000001</v>
      </c>
      <c r="E222" s="8">
        <v>1517805.46</v>
      </c>
      <c r="F222" s="56">
        <f t="shared" si="8"/>
        <v>9083678.25</v>
      </c>
      <c r="G222" s="57">
        <f t="shared" si="9"/>
        <v>0.14316915457487411</v>
      </c>
      <c r="H222" s="9"/>
    </row>
    <row r="223" spans="1:8" x14ac:dyDescent="0.25">
      <c r="A223" s="75" t="s">
        <v>383</v>
      </c>
      <c r="B223" s="14" t="s">
        <v>344</v>
      </c>
      <c r="C223" s="15" t="s">
        <v>636</v>
      </c>
      <c r="D223" s="8">
        <v>20100</v>
      </c>
      <c r="E223" s="8">
        <v>0</v>
      </c>
      <c r="F223" s="56">
        <f t="shared" si="8"/>
        <v>20100</v>
      </c>
      <c r="G223" s="57">
        <f t="shared" si="9"/>
        <v>0</v>
      </c>
      <c r="H223" s="9"/>
    </row>
    <row r="224" spans="1:8" ht="25.5" x14ac:dyDescent="0.25">
      <c r="A224" s="75" t="s">
        <v>385</v>
      </c>
      <c r="B224" s="14" t="s">
        <v>344</v>
      </c>
      <c r="C224" s="15" t="s">
        <v>637</v>
      </c>
      <c r="D224" s="8">
        <v>20100</v>
      </c>
      <c r="E224" s="8">
        <v>0</v>
      </c>
      <c r="F224" s="56">
        <f t="shared" si="8"/>
        <v>20100</v>
      </c>
      <c r="G224" s="57">
        <f t="shared" si="9"/>
        <v>0</v>
      </c>
      <c r="H224" s="9"/>
    </row>
    <row r="225" spans="1:8" ht="25.5" x14ac:dyDescent="0.25">
      <c r="A225" s="75" t="s">
        <v>638</v>
      </c>
      <c r="B225" s="14" t="s">
        <v>344</v>
      </c>
      <c r="C225" s="15" t="s">
        <v>639</v>
      </c>
      <c r="D225" s="8">
        <v>20100</v>
      </c>
      <c r="E225" s="8">
        <v>0</v>
      </c>
      <c r="F225" s="56">
        <f t="shared" si="8"/>
        <v>20100</v>
      </c>
      <c r="G225" s="57">
        <f t="shared" si="9"/>
        <v>0</v>
      </c>
      <c r="H225" s="9"/>
    </row>
    <row r="226" spans="1:8" x14ac:dyDescent="0.25">
      <c r="A226" s="75" t="s">
        <v>367</v>
      </c>
      <c r="B226" s="14" t="s">
        <v>344</v>
      </c>
      <c r="C226" s="15" t="s">
        <v>640</v>
      </c>
      <c r="D226" s="8">
        <v>218500</v>
      </c>
      <c r="E226" s="8">
        <v>61039</v>
      </c>
      <c r="F226" s="56">
        <f t="shared" si="8"/>
        <v>157461</v>
      </c>
      <c r="G226" s="57">
        <f t="shared" si="9"/>
        <v>0.27935469107551486</v>
      </c>
      <c r="H226" s="9"/>
    </row>
    <row r="227" spans="1:8" x14ac:dyDescent="0.25">
      <c r="A227" s="75" t="s">
        <v>369</v>
      </c>
      <c r="B227" s="14" t="s">
        <v>344</v>
      </c>
      <c r="C227" s="15" t="s">
        <v>641</v>
      </c>
      <c r="D227" s="8">
        <v>218500</v>
      </c>
      <c r="E227" s="8">
        <v>61039</v>
      </c>
      <c r="F227" s="56">
        <f t="shared" si="8"/>
        <v>157461</v>
      </c>
      <c r="G227" s="57">
        <f t="shared" si="9"/>
        <v>0.27935469107551486</v>
      </c>
      <c r="H227" s="9"/>
    </row>
    <row r="228" spans="1:8" ht="25.5" x14ac:dyDescent="0.25">
      <c r="A228" s="75" t="s">
        <v>371</v>
      </c>
      <c r="B228" s="14" t="s">
        <v>344</v>
      </c>
      <c r="C228" s="15" t="s">
        <v>642</v>
      </c>
      <c r="D228" s="8">
        <v>216000</v>
      </c>
      <c r="E228" s="8">
        <v>60427</v>
      </c>
      <c r="F228" s="56">
        <f t="shared" si="8"/>
        <v>155573</v>
      </c>
      <c r="G228" s="57">
        <f t="shared" si="9"/>
        <v>0.2797546296296296</v>
      </c>
      <c r="H228" s="9"/>
    </row>
    <row r="229" spans="1:8" x14ac:dyDescent="0.25">
      <c r="A229" s="75" t="s">
        <v>393</v>
      </c>
      <c r="B229" s="14" t="s">
        <v>344</v>
      </c>
      <c r="C229" s="15" t="s">
        <v>643</v>
      </c>
      <c r="D229" s="8">
        <v>2500</v>
      </c>
      <c r="E229" s="8">
        <v>612</v>
      </c>
      <c r="F229" s="56">
        <f t="shared" si="8"/>
        <v>1888</v>
      </c>
      <c r="G229" s="57">
        <f t="shared" si="9"/>
        <v>0.24479999999999999</v>
      </c>
      <c r="H229" s="9"/>
    </row>
    <row r="230" spans="1:8" x14ac:dyDescent="0.25">
      <c r="A230" s="92" t="s">
        <v>644</v>
      </c>
      <c r="B230" s="63" t="s">
        <v>344</v>
      </c>
      <c r="C230" s="64" t="s">
        <v>645</v>
      </c>
      <c r="D230" s="65">
        <v>135336117.15000001</v>
      </c>
      <c r="E230" s="65">
        <v>38483094.280000001</v>
      </c>
      <c r="F230" s="54">
        <f t="shared" si="8"/>
        <v>96853022.870000005</v>
      </c>
      <c r="G230" s="55">
        <f t="shared" si="9"/>
        <v>0.28435199036593611</v>
      </c>
      <c r="H230" s="9"/>
    </row>
    <row r="231" spans="1:8" x14ac:dyDescent="0.25">
      <c r="A231" s="75" t="s">
        <v>646</v>
      </c>
      <c r="B231" s="14" t="s">
        <v>344</v>
      </c>
      <c r="C231" s="15" t="s">
        <v>647</v>
      </c>
      <c r="D231" s="8">
        <v>112204417.15000001</v>
      </c>
      <c r="E231" s="8">
        <v>34757235.43</v>
      </c>
      <c r="F231" s="56">
        <f t="shared" si="8"/>
        <v>77447181.719999999</v>
      </c>
      <c r="G231" s="57">
        <f t="shared" si="9"/>
        <v>0.30976708682987886</v>
      </c>
      <c r="H231" s="9"/>
    </row>
    <row r="232" spans="1:8" x14ac:dyDescent="0.25">
      <c r="A232" s="75" t="s">
        <v>389</v>
      </c>
      <c r="B232" s="14" t="s">
        <v>344</v>
      </c>
      <c r="C232" s="15" t="s">
        <v>648</v>
      </c>
      <c r="D232" s="8">
        <v>12052900</v>
      </c>
      <c r="E232" s="8">
        <v>0</v>
      </c>
      <c r="F232" s="56">
        <f t="shared" si="8"/>
        <v>12052900</v>
      </c>
      <c r="G232" s="57">
        <f t="shared" si="9"/>
        <v>0</v>
      </c>
      <c r="H232" s="9"/>
    </row>
    <row r="233" spans="1:8" x14ac:dyDescent="0.25">
      <c r="A233" s="75" t="s">
        <v>554</v>
      </c>
      <c r="B233" s="14" t="s">
        <v>344</v>
      </c>
      <c r="C233" s="15" t="s">
        <v>649</v>
      </c>
      <c r="D233" s="8">
        <v>12052900</v>
      </c>
      <c r="E233" s="8">
        <v>0</v>
      </c>
      <c r="F233" s="56">
        <f t="shared" si="8"/>
        <v>12052900</v>
      </c>
      <c r="G233" s="57">
        <f t="shared" si="9"/>
        <v>0</v>
      </c>
      <c r="H233" s="9"/>
    </row>
    <row r="234" spans="1:8" ht="38.25" x14ac:dyDescent="0.25">
      <c r="A234" s="75" t="s">
        <v>556</v>
      </c>
      <c r="B234" s="14" t="s">
        <v>344</v>
      </c>
      <c r="C234" s="15" t="s">
        <v>650</v>
      </c>
      <c r="D234" s="8">
        <v>12052900</v>
      </c>
      <c r="E234" s="8">
        <v>0</v>
      </c>
      <c r="F234" s="56">
        <f t="shared" si="8"/>
        <v>12052900</v>
      </c>
      <c r="G234" s="57">
        <f t="shared" si="9"/>
        <v>0</v>
      </c>
      <c r="H234" s="9"/>
    </row>
    <row r="235" spans="1:8" ht="25.5" x14ac:dyDescent="0.25">
      <c r="A235" s="75" t="s">
        <v>437</v>
      </c>
      <c r="B235" s="14" t="s">
        <v>344</v>
      </c>
      <c r="C235" s="15" t="s">
        <v>651</v>
      </c>
      <c r="D235" s="8">
        <v>100151517.15000001</v>
      </c>
      <c r="E235" s="8">
        <v>34757235.43</v>
      </c>
      <c r="F235" s="56">
        <f t="shared" si="8"/>
        <v>65394281.720000006</v>
      </c>
      <c r="G235" s="57">
        <f t="shared" si="9"/>
        <v>0.3470465193047752</v>
      </c>
      <c r="H235" s="9"/>
    </row>
    <row r="236" spans="1:8" x14ac:dyDescent="0.25">
      <c r="A236" s="75" t="s">
        <v>559</v>
      </c>
      <c r="B236" s="14" t="s">
        <v>344</v>
      </c>
      <c r="C236" s="15" t="s">
        <v>652</v>
      </c>
      <c r="D236" s="8">
        <v>100151517.15000001</v>
      </c>
      <c r="E236" s="8">
        <v>34757235.43</v>
      </c>
      <c r="F236" s="56">
        <f t="shared" si="8"/>
        <v>65394281.720000006</v>
      </c>
      <c r="G236" s="57">
        <f t="shared" si="9"/>
        <v>0.3470465193047752</v>
      </c>
      <c r="H236" s="9"/>
    </row>
    <row r="237" spans="1:8" ht="51" x14ac:dyDescent="0.25">
      <c r="A237" s="75" t="s">
        <v>560</v>
      </c>
      <c r="B237" s="14" t="s">
        <v>344</v>
      </c>
      <c r="C237" s="15" t="s">
        <v>653</v>
      </c>
      <c r="D237" s="8">
        <v>97353759</v>
      </c>
      <c r="E237" s="8">
        <v>34716235.43</v>
      </c>
      <c r="F237" s="56">
        <f t="shared" si="8"/>
        <v>62637523.57</v>
      </c>
      <c r="G237" s="57">
        <f t="shared" si="9"/>
        <v>0.35659881843904967</v>
      </c>
      <c r="H237" s="9"/>
    </row>
    <row r="238" spans="1:8" x14ac:dyDescent="0.25">
      <c r="A238" s="75" t="s">
        <v>581</v>
      </c>
      <c r="B238" s="14" t="s">
        <v>344</v>
      </c>
      <c r="C238" s="15" t="s">
        <v>654</v>
      </c>
      <c r="D238" s="8">
        <v>2797758.15</v>
      </c>
      <c r="E238" s="8">
        <v>41000</v>
      </c>
      <c r="F238" s="56">
        <f t="shared" si="8"/>
        <v>2756758.15</v>
      </c>
      <c r="G238" s="57">
        <f t="shared" si="9"/>
        <v>1.4654590497752638E-2</v>
      </c>
      <c r="H238" s="9"/>
    </row>
    <row r="239" spans="1:8" x14ac:dyDescent="0.25">
      <c r="A239" s="75" t="s">
        <v>655</v>
      </c>
      <c r="B239" s="14" t="s">
        <v>344</v>
      </c>
      <c r="C239" s="15" t="s">
        <v>656</v>
      </c>
      <c r="D239" s="8">
        <v>3773000</v>
      </c>
      <c r="E239" s="8">
        <v>0</v>
      </c>
      <c r="F239" s="56">
        <f t="shared" si="8"/>
        <v>3773000</v>
      </c>
      <c r="G239" s="57">
        <f t="shared" si="9"/>
        <v>0</v>
      </c>
      <c r="H239" s="9"/>
    </row>
    <row r="240" spans="1:8" x14ac:dyDescent="0.25">
      <c r="A240" s="75" t="s">
        <v>389</v>
      </c>
      <c r="B240" s="14" t="s">
        <v>344</v>
      </c>
      <c r="C240" s="15" t="s">
        <v>657</v>
      </c>
      <c r="D240" s="8">
        <v>3773000</v>
      </c>
      <c r="E240" s="8">
        <v>0</v>
      </c>
      <c r="F240" s="56">
        <f t="shared" si="8"/>
        <v>3773000</v>
      </c>
      <c r="G240" s="57">
        <f t="shared" si="9"/>
        <v>0</v>
      </c>
      <c r="H240" s="9"/>
    </row>
    <row r="241" spans="1:8" x14ac:dyDescent="0.25">
      <c r="A241" s="75" t="s">
        <v>554</v>
      </c>
      <c r="B241" s="14" t="s">
        <v>344</v>
      </c>
      <c r="C241" s="15" t="s">
        <v>658</v>
      </c>
      <c r="D241" s="8">
        <v>3773000</v>
      </c>
      <c r="E241" s="8">
        <v>0</v>
      </c>
      <c r="F241" s="56">
        <f t="shared" si="8"/>
        <v>3773000</v>
      </c>
      <c r="G241" s="57">
        <f t="shared" si="9"/>
        <v>0</v>
      </c>
      <c r="H241" s="9"/>
    </row>
    <row r="242" spans="1:8" ht="38.25" x14ac:dyDescent="0.25">
      <c r="A242" s="75" t="s">
        <v>556</v>
      </c>
      <c r="B242" s="14" t="s">
        <v>344</v>
      </c>
      <c r="C242" s="15" t="s">
        <v>659</v>
      </c>
      <c r="D242" s="8">
        <v>3773000</v>
      </c>
      <c r="E242" s="8">
        <v>0</v>
      </c>
      <c r="F242" s="56">
        <f t="shared" ref="F242:F298" si="10">D242-E242</f>
        <v>3773000</v>
      </c>
      <c r="G242" s="57">
        <f t="shared" ref="G242:G298" si="11">E242/D242</f>
        <v>0</v>
      </c>
      <c r="H242" s="9"/>
    </row>
    <row r="243" spans="1:8" x14ac:dyDescent="0.25">
      <c r="A243" s="75" t="s">
        <v>660</v>
      </c>
      <c r="B243" s="14" t="s">
        <v>344</v>
      </c>
      <c r="C243" s="15" t="s">
        <v>661</v>
      </c>
      <c r="D243" s="8">
        <v>19358700</v>
      </c>
      <c r="E243" s="8">
        <v>3725858.85</v>
      </c>
      <c r="F243" s="56">
        <f t="shared" si="10"/>
        <v>15632841.15</v>
      </c>
      <c r="G243" s="57">
        <f t="shared" si="11"/>
        <v>0.1924643106200313</v>
      </c>
      <c r="H243" s="9"/>
    </row>
    <row r="244" spans="1:8" ht="51" x14ac:dyDescent="0.25">
      <c r="A244" s="75" t="s">
        <v>349</v>
      </c>
      <c r="B244" s="14" t="s">
        <v>344</v>
      </c>
      <c r="C244" s="15" t="s">
        <v>662</v>
      </c>
      <c r="D244" s="8">
        <v>17527600</v>
      </c>
      <c r="E244" s="8">
        <v>3311438.8</v>
      </c>
      <c r="F244" s="56">
        <f t="shared" si="10"/>
        <v>14216161.199999999</v>
      </c>
      <c r="G244" s="57">
        <f t="shared" si="11"/>
        <v>0.18892710924484812</v>
      </c>
      <c r="H244" s="9"/>
    </row>
    <row r="245" spans="1:8" x14ac:dyDescent="0.25">
      <c r="A245" s="75" t="s">
        <v>458</v>
      </c>
      <c r="B245" s="14" t="s">
        <v>344</v>
      </c>
      <c r="C245" s="15" t="s">
        <v>663</v>
      </c>
      <c r="D245" s="8">
        <v>9087900</v>
      </c>
      <c r="E245" s="8">
        <v>1722789.82</v>
      </c>
      <c r="F245" s="56">
        <f t="shared" si="10"/>
        <v>7365110.1799999997</v>
      </c>
      <c r="G245" s="57">
        <f t="shared" si="11"/>
        <v>0.18956962774678418</v>
      </c>
      <c r="H245" s="9"/>
    </row>
    <row r="246" spans="1:8" x14ac:dyDescent="0.25">
      <c r="A246" s="75" t="s">
        <v>460</v>
      </c>
      <c r="B246" s="14" t="s">
        <v>344</v>
      </c>
      <c r="C246" s="15" t="s">
        <v>664</v>
      </c>
      <c r="D246" s="8">
        <v>6816520</v>
      </c>
      <c r="E246" s="8">
        <v>1345404.48</v>
      </c>
      <c r="F246" s="56">
        <f t="shared" si="10"/>
        <v>5471115.5199999996</v>
      </c>
      <c r="G246" s="57">
        <f t="shared" si="11"/>
        <v>0.19737409704658682</v>
      </c>
      <c r="H246" s="9"/>
    </row>
    <row r="247" spans="1:8" ht="25.5" x14ac:dyDescent="0.25">
      <c r="A247" s="75" t="s">
        <v>462</v>
      </c>
      <c r="B247" s="14" t="s">
        <v>344</v>
      </c>
      <c r="C247" s="15" t="s">
        <v>665</v>
      </c>
      <c r="D247" s="8">
        <v>217780</v>
      </c>
      <c r="E247" s="8">
        <v>130</v>
      </c>
      <c r="F247" s="56">
        <f t="shared" si="10"/>
        <v>217650</v>
      </c>
      <c r="G247" s="57">
        <f t="shared" si="11"/>
        <v>5.9693268436036362E-4</v>
      </c>
      <c r="H247" s="9"/>
    </row>
    <row r="248" spans="1:8" ht="38.25" x14ac:dyDescent="0.25">
      <c r="A248" s="75" t="s">
        <v>464</v>
      </c>
      <c r="B248" s="14" t="s">
        <v>344</v>
      </c>
      <c r="C248" s="15" t="s">
        <v>666</v>
      </c>
      <c r="D248" s="8">
        <v>2053600</v>
      </c>
      <c r="E248" s="8">
        <v>377255.34</v>
      </c>
      <c r="F248" s="56">
        <f t="shared" si="10"/>
        <v>1676344.66</v>
      </c>
      <c r="G248" s="57">
        <f t="shared" si="11"/>
        <v>0.18370439228671603</v>
      </c>
      <c r="H248" s="9"/>
    </row>
    <row r="249" spans="1:8" ht="25.5" x14ac:dyDescent="0.25">
      <c r="A249" s="75" t="s">
        <v>351</v>
      </c>
      <c r="B249" s="14" t="s">
        <v>344</v>
      </c>
      <c r="C249" s="15" t="s">
        <v>667</v>
      </c>
      <c r="D249" s="8">
        <v>8439700</v>
      </c>
      <c r="E249" s="8">
        <v>1588648.98</v>
      </c>
      <c r="F249" s="56">
        <f t="shared" si="10"/>
        <v>6851051.0199999996</v>
      </c>
      <c r="G249" s="57">
        <f t="shared" si="11"/>
        <v>0.18823524295887295</v>
      </c>
      <c r="H249" s="9"/>
    </row>
    <row r="250" spans="1:8" ht="25.5" x14ac:dyDescent="0.25">
      <c r="A250" s="75" t="s">
        <v>353</v>
      </c>
      <c r="B250" s="14" t="s">
        <v>344</v>
      </c>
      <c r="C250" s="15" t="s">
        <v>668</v>
      </c>
      <c r="D250" s="8">
        <v>6322100</v>
      </c>
      <c r="E250" s="8">
        <v>1227052.73</v>
      </c>
      <c r="F250" s="56">
        <f t="shared" si="10"/>
        <v>5095047.2699999996</v>
      </c>
      <c r="G250" s="57">
        <f t="shared" si="11"/>
        <v>0.19408942123661441</v>
      </c>
      <c r="H250" s="9"/>
    </row>
    <row r="251" spans="1:8" ht="38.25" x14ac:dyDescent="0.25">
      <c r="A251" s="75" t="s">
        <v>355</v>
      </c>
      <c r="B251" s="14" t="s">
        <v>344</v>
      </c>
      <c r="C251" s="15" t="s">
        <v>669</v>
      </c>
      <c r="D251" s="8">
        <v>209200</v>
      </c>
      <c r="E251" s="8">
        <v>32479.5</v>
      </c>
      <c r="F251" s="56">
        <f t="shared" si="10"/>
        <v>176720.5</v>
      </c>
      <c r="G251" s="57">
        <f t="shared" si="11"/>
        <v>0.1552557361376673</v>
      </c>
      <c r="H251" s="9"/>
    </row>
    <row r="252" spans="1:8" ht="38.25" x14ac:dyDescent="0.25">
      <c r="A252" s="75" t="s">
        <v>357</v>
      </c>
      <c r="B252" s="14" t="s">
        <v>344</v>
      </c>
      <c r="C252" s="15" t="s">
        <v>670</v>
      </c>
      <c r="D252" s="8">
        <v>1908400</v>
      </c>
      <c r="E252" s="8">
        <v>329116.75</v>
      </c>
      <c r="F252" s="56">
        <f t="shared" si="10"/>
        <v>1579283.25</v>
      </c>
      <c r="G252" s="57">
        <f t="shared" si="11"/>
        <v>0.17245690106895828</v>
      </c>
      <c r="H252" s="9"/>
    </row>
    <row r="253" spans="1:8" ht="25.5" x14ac:dyDescent="0.25">
      <c r="A253" s="75" t="s">
        <v>361</v>
      </c>
      <c r="B253" s="14" t="s">
        <v>344</v>
      </c>
      <c r="C253" s="15" t="s">
        <v>671</v>
      </c>
      <c r="D253" s="8">
        <v>1789800</v>
      </c>
      <c r="E253" s="8">
        <v>410664.62</v>
      </c>
      <c r="F253" s="56">
        <f t="shared" si="10"/>
        <v>1379135.38</v>
      </c>
      <c r="G253" s="57">
        <f t="shared" si="11"/>
        <v>0.22944721197899207</v>
      </c>
      <c r="H253" s="9"/>
    </row>
    <row r="254" spans="1:8" ht="25.5" x14ac:dyDescent="0.25">
      <c r="A254" s="75" t="s">
        <v>363</v>
      </c>
      <c r="B254" s="14" t="s">
        <v>344</v>
      </c>
      <c r="C254" s="15" t="s">
        <v>672</v>
      </c>
      <c r="D254" s="8">
        <v>1789800</v>
      </c>
      <c r="E254" s="8">
        <v>410664.62</v>
      </c>
      <c r="F254" s="56">
        <f t="shared" si="10"/>
        <v>1379135.38</v>
      </c>
      <c r="G254" s="57">
        <f t="shared" si="11"/>
        <v>0.22944721197899207</v>
      </c>
      <c r="H254" s="9"/>
    </row>
    <row r="255" spans="1:8" x14ac:dyDescent="0.25">
      <c r="A255" s="75" t="s">
        <v>365</v>
      </c>
      <c r="B255" s="14" t="s">
        <v>344</v>
      </c>
      <c r="C255" s="15" t="s">
        <v>673</v>
      </c>
      <c r="D255" s="8">
        <v>1789800</v>
      </c>
      <c r="E255" s="8">
        <v>410664.62</v>
      </c>
      <c r="F255" s="56">
        <f t="shared" si="10"/>
        <v>1379135.38</v>
      </c>
      <c r="G255" s="57">
        <f t="shared" si="11"/>
        <v>0.22944721197899207</v>
      </c>
      <c r="H255" s="9"/>
    </row>
    <row r="256" spans="1:8" x14ac:dyDescent="0.25">
      <c r="A256" s="75" t="s">
        <v>383</v>
      </c>
      <c r="B256" s="14" t="s">
        <v>344</v>
      </c>
      <c r="C256" s="15" t="s">
        <v>674</v>
      </c>
      <c r="D256" s="8">
        <v>20000</v>
      </c>
      <c r="E256" s="8">
        <v>0</v>
      </c>
      <c r="F256" s="56">
        <f t="shared" si="10"/>
        <v>20000</v>
      </c>
      <c r="G256" s="57">
        <f t="shared" si="11"/>
        <v>0</v>
      </c>
      <c r="H256" s="9"/>
    </row>
    <row r="257" spans="1:8" x14ac:dyDescent="0.25">
      <c r="A257" s="75" t="s">
        <v>615</v>
      </c>
      <c r="B257" s="14" t="s">
        <v>344</v>
      </c>
      <c r="C257" s="15" t="s">
        <v>675</v>
      </c>
      <c r="D257" s="8">
        <v>20000</v>
      </c>
      <c r="E257" s="8">
        <v>0</v>
      </c>
      <c r="F257" s="56">
        <f t="shared" si="10"/>
        <v>20000</v>
      </c>
      <c r="G257" s="57">
        <f t="shared" si="11"/>
        <v>0</v>
      </c>
      <c r="H257" s="9"/>
    </row>
    <row r="258" spans="1:8" x14ac:dyDescent="0.25">
      <c r="A258" s="75" t="s">
        <v>367</v>
      </c>
      <c r="B258" s="14" t="s">
        <v>344</v>
      </c>
      <c r="C258" s="15" t="s">
        <v>676</v>
      </c>
      <c r="D258" s="8">
        <v>21300</v>
      </c>
      <c r="E258" s="8">
        <v>3755.43</v>
      </c>
      <c r="F258" s="56">
        <f t="shared" si="10"/>
        <v>17544.57</v>
      </c>
      <c r="G258" s="57">
        <f t="shared" si="11"/>
        <v>0.17631126760563379</v>
      </c>
      <c r="H258" s="9"/>
    </row>
    <row r="259" spans="1:8" x14ac:dyDescent="0.25">
      <c r="A259" s="75" t="s">
        <v>369</v>
      </c>
      <c r="B259" s="14" t="s">
        <v>344</v>
      </c>
      <c r="C259" s="15" t="s">
        <v>677</v>
      </c>
      <c r="D259" s="8">
        <v>21300</v>
      </c>
      <c r="E259" s="8">
        <v>3755.43</v>
      </c>
      <c r="F259" s="56">
        <f t="shared" si="10"/>
        <v>17544.57</v>
      </c>
      <c r="G259" s="57">
        <f t="shared" si="11"/>
        <v>0.17631126760563379</v>
      </c>
      <c r="H259" s="9"/>
    </row>
    <row r="260" spans="1:8" ht="25.5" x14ac:dyDescent="0.25">
      <c r="A260" s="75" t="s">
        <v>371</v>
      </c>
      <c r="B260" s="14" t="s">
        <v>344</v>
      </c>
      <c r="C260" s="15" t="s">
        <v>678</v>
      </c>
      <c r="D260" s="8">
        <v>18456</v>
      </c>
      <c r="E260" s="8">
        <v>3195</v>
      </c>
      <c r="F260" s="56">
        <f t="shared" si="10"/>
        <v>15261</v>
      </c>
      <c r="G260" s="57">
        <f t="shared" si="11"/>
        <v>0.17311443433029908</v>
      </c>
      <c r="H260" s="9"/>
    </row>
    <row r="261" spans="1:8" x14ac:dyDescent="0.25">
      <c r="A261" s="75" t="s">
        <v>393</v>
      </c>
      <c r="B261" s="14" t="s">
        <v>344</v>
      </c>
      <c r="C261" s="15" t="s">
        <v>679</v>
      </c>
      <c r="D261" s="8">
        <v>2104</v>
      </c>
      <c r="E261" s="8">
        <v>435</v>
      </c>
      <c r="F261" s="56">
        <f t="shared" si="10"/>
        <v>1669</v>
      </c>
      <c r="G261" s="57">
        <f t="shared" si="11"/>
        <v>0.2067490494296578</v>
      </c>
      <c r="H261" s="9"/>
    </row>
    <row r="262" spans="1:8" x14ac:dyDescent="0.25">
      <c r="A262" s="75" t="s">
        <v>451</v>
      </c>
      <c r="B262" s="14" t="s">
        <v>344</v>
      </c>
      <c r="C262" s="15" t="s">
        <v>680</v>
      </c>
      <c r="D262" s="8">
        <v>740</v>
      </c>
      <c r="E262" s="8">
        <v>125.43</v>
      </c>
      <c r="F262" s="56">
        <f t="shared" si="10"/>
        <v>614.56999999999994</v>
      </c>
      <c r="G262" s="57">
        <f t="shared" si="11"/>
        <v>0.16950000000000001</v>
      </c>
      <c r="H262" s="9"/>
    </row>
    <row r="263" spans="1:8" x14ac:dyDescent="0.25">
      <c r="A263" s="92" t="s">
        <v>681</v>
      </c>
      <c r="B263" s="63" t="s">
        <v>344</v>
      </c>
      <c r="C263" s="64" t="s">
        <v>682</v>
      </c>
      <c r="D263" s="65">
        <v>69428932</v>
      </c>
      <c r="E263" s="65">
        <v>3076714.16</v>
      </c>
      <c r="F263" s="54">
        <f t="shared" si="10"/>
        <v>66352217.840000004</v>
      </c>
      <c r="G263" s="55">
        <f t="shared" si="11"/>
        <v>4.4314582860067619E-2</v>
      </c>
      <c r="H263" s="9"/>
    </row>
    <row r="264" spans="1:8" x14ac:dyDescent="0.25">
      <c r="A264" s="75" t="s">
        <v>683</v>
      </c>
      <c r="B264" s="14" t="s">
        <v>344</v>
      </c>
      <c r="C264" s="15" t="s">
        <v>684</v>
      </c>
      <c r="D264" s="8">
        <v>9065700</v>
      </c>
      <c r="E264" s="8">
        <v>1620681.84</v>
      </c>
      <c r="F264" s="56">
        <f t="shared" si="10"/>
        <v>7445018.1600000001</v>
      </c>
      <c r="G264" s="57">
        <f t="shared" si="11"/>
        <v>0.17877073364439591</v>
      </c>
      <c r="H264" s="9"/>
    </row>
    <row r="265" spans="1:8" x14ac:dyDescent="0.25">
      <c r="A265" s="75" t="s">
        <v>383</v>
      </c>
      <c r="B265" s="14" t="s">
        <v>344</v>
      </c>
      <c r="C265" s="15" t="s">
        <v>685</v>
      </c>
      <c r="D265" s="8">
        <v>9065700</v>
      </c>
      <c r="E265" s="8">
        <v>1620681.84</v>
      </c>
      <c r="F265" s="56">
        <f t="shared" si="10"/>
        <v>7445018.1600000001</v>
      </c>
      <c r="G265" s="57">
        <f t="shared" si="11"/>
        <v>0.17877073364439591</v>
      </c>
      <c r="H265" s="9"/>
    </row>
    <row r="266" spans="1:8" x14ac:dyDescent="0.25">
      <c r="A266" s="75" t="s">
        <v>686</v>
      </c>
      <c r="B266" s="14" t="s">
        <v>344</v>
      </c>
      <c r="C266" s="15" t="s">
        <v>687</v>
      </c>
      <c r="D266" s="8">
        <v>9065700</v>
      </c>
      <c r="E266" s="8">
        <v>1620681.84</v>
      </c>
      <c r="F266" s="56">
        <f t="shared" si="10"/>
        <v>7445018.1600000001</v>
      </c>
      <c r="G266" s="57">
        <f t="shared" si="11"/>
        <v>0.17877073364439591</v>
      </c>
      <c r="H266" s="9"/>
    </row>
    <row r="267" spans="1:8" x14ac:dyDescent="0.25">
      <c r="A267" s="75" t="s">
        <v>688</v>
      </c>
      <c r="B267" s="14" t="s">
        <v>344</v>
      </c>
      <c r="C267" s="15" t="s">
        <v>689</v>
      </c>
      <c r="D267" s="8">
        <v>9065700</v>
      </c>
      <c r="E267" s="8">
        <v>1620681.84</v>
      </c>
      <c r="F267" s="56">
        <f t="shared" si="10"/>
        <v>7445018.1600000001</v>
      </c>
      <c r="G267" s="57">
        <f t="shared" si="11"/>
        <v>0.17877073364439591</v>
      </c>
      <c r="H267" s="9"/>
    </row>
    <row r="268" spans="1:8" x14ac:dyDescent="0.25">
      <c r="A268" s="75" t="s">
        <v>690</v>
      </c>
      <c r="B268" s="14" t="s">
        <v>344</v>
      </c>
      <c r="C268" s="15" t="s">
        <v>691</v>
      </c>
      <c r="D268" s="8">
        <v>10695724</v>
      </c>
      <c r="E268" s="8">
        <v>1124304.32</v>
      </c>
      <c r="F268" s="56">
        <f t="shared" si="10"/>
        <v>9571419.6799999997</v>
      </c>
      <c r="G268" s="57">
        <f t="shared" si="11"/>
        <v>0.10511717766838412</v>
      </c>
      <c r="H268" s="9"/>
    </row>
    <row r="269" spans="1:8" x14ac:dyDescent="0.25">
      <c r="A269" s="75" t="s">
        <v>383</v>
      </c>
      <c r="B269" s="14" t="s">
        <v>344</v>
      </c>
      <c r="C269" s="15" t="s">
        <v>692</v>
      </c>
      <c r="D269" s="8">
        <v>9890224</v>
      </c>
      <c r="E269" s="8">
        <v>1063055.27</v>
      </c>
      <c r="F269" s="56">
        <f t="shared" si="10"/>
        <v>8827168.7300000004</v>
      </c>
      <c r="G269" s="57">
        <f t="shared" si="11"/>
        <v>0.10748545937887757</v>
      </c>
      <c r="H269" s="9"/>
    </row>
    <row r="270" spans="1:8" x14ac:dyDescent="0.25">
      <c r="A270" s="75" t="s">
        <v>686</v>
      </c>
      <c r="B270" s="14" t="s">
        <v>344</v>
      </c>
      <c r="C270" s="15" t="s">
        <v>693</v>
      </c>
      <c r="D270" s="8">
        <v>6552232</v>
      </c>
      <c r="E270" s="8">
        <v>1063055.27</v>
      </c>
      <c r="F270" s="56">
        <f t="shared" si="10"/>
        <v>5489176.7300000004</v>
      </c>
      <c r="G270" s="57">
        <f t="shared" si="11"/>
        <v>0.16224322795651924</v>
      </c>
      <c r="H270" s="9"/>
    </row>
    <row r="271" spans="1:8" ht="25.5" x14ac:dyDescent="0.25">
      <c r="A271" s="75" t="s">
        <v>694</v>
      </c>
      <c r="B271" s="14" t="s">
        <v>344</v>
      </c>
      <c r="C271" s="15" t="s">
        <v>695</v>
      </c>
      <c r="D271" s="8">
        <v>6552232</v>
      </c>
      <c r="E271" s="8">
        <v>1063055.27</v>
      </c>
      <c r="F271" s="56">
        <f t="shared" si="10"/>
        <v>5489176.7300000004</v>
      </c>
      <c r="G271" s="57">
        <f t="shared" si="11"/>
        <v>0.16224322795651924</v>
      </c>
      <c r="H271" s="9"/>
    </row>
    <row r="272" spans="1:8" ht="25.5" x14ac:dyDescent="0.25">
      <c r="A272" s="75" t="s">
        <v>385</v>
      </c>
      <c r="B272" s="14" t="s">
        <v>344</v>
      </c>
      <c r="C272" s="15" t="s">
        <v>696</v>
      </c>
      <c r="D272" s="8">
        <v>3337992</v>
      </c>
      <c r="E272" s="8">
        <v>0</v>
      </c>
      <c r="F272" s="56">
        <f t="shared" si="10"/>
        <v>3337992</v>
      </c>
      <c r="G272" s="57">
        <f t="shared" si="11"/>
        <v>0</v>
      </c>
      <c r="H272" s="9"/>
    </row>
    <row r="273" spans="1:8" ht="25.5" x14ac:dyDescent="0.25">
      <c r="A273" s="75" t="s">
        <v>387</v>
      </c>
      <c r="B273" s="14" t="s">
        <v>344</v>
      </c>
      <c r="C273" s="15" t="s">
        <v>697</v>
      </c>
      <c r="D273" s="8">
        <v>3337992</v>
      </c>
      <c r="E273" s="8">
        <v>0</v>
      </c>
      <c r="F273" s="56">
        <f t="shared" si="10"/>
        <v>3337992</v>
      </c>
      <c r="G273" s="57">
        <f t="shared" si="11"/>
        <v>0</v>
      </c>
      <c r="H273" s="9"/>
    </row>
    <row r="274" spans="1:8" ht="25.5" x14ac:dyDescent="0.25">
      <c r="A274" s="75" t="s">
        <v>437</v>
      </c>
      <c r="B274" s="14" t="s">
        <v>344</v>
      </c>
      <c r="C274" s="15" t="s">
        <v>698</v>
      </c>
      <c r="D274" s="8">
        <v>805500</v>
      </c>
      <c r="E274" s="8">
        <v>61249.05</v>
      </c>
      <c r="F274" s="56">
        <f t="shared" si="10"/>
        <v>744250.95</v>
      </c>
      <c r="G274" s="57">
        <f t="shared" si="11"/>
        <v>7.6038547486033517E-2</v>
      </c>
      <c r="H274" s="9"/>
    </row>
    <row r="275" spans="1:8" x14ac:dyDescent="0.25">
      <c r="A275" s="75" t="s">
        <v>559</v>
      </c>
      <c r="B275" s="14" t="s">
        <v>344</v>
      </c>
      <c r="C275" s="15" t="s">
        <v>699</v>
      </c>
      <c r="D275" s="8">
        <v>786700</v>
      </c>
      <c r="E275" s="8">
        <v>61249.05</v>
      </c>
      <c r="F275" s="56">
        <f t="shared" si="10"/>
        <v>725450.95</v>
      </c>
      <c r="G275" s="57">
        <f t="shared" si="11"/>
        <v>7.7855662895640013E-2</v>
      </c>
      <c r="H275" s="9"/>
    </row>
    <row r="276" spans="1:8" x14ac:dyDescent="0.25">
      <c r="A276" s="75" t="s">
        <v>581</v>
      </c>
      <c r="B276" s="14" t="s">
        <v>344</v>
      </c>
      <c r="C276" s="15" t="s">
        <v>700</v>
      </c>
      <c r="D276" s="8">
        <v>786700</v>
      </c>
      <c r="E276" s="8">
        <v>61249.05</v>
      </c>
      <c r="F276" s="56">
        <f t="shared" si="10"/>
        <v>725450.95</v>
      </c>
      <c r="G276" s="57">
        <f t="shared" si="11"/>
        <v>7.7855662895640013E-2</v>
      </c>
      <c r="H276" s="9"/>
    </row>
    <row r="277" spans="1:8" x14ac:dyDescent="0.25">
      <c r="A277" s="75" t="s">
        <v>510</v>
      </c>
      <c r="B277" s="14" t="s">
        <v>344</v>
      </c>
      <c r="C277" s="15" t="s">
        <v>701</v>
      </c>
      <c r="D277" s="8">
        <v>18800</v>
      </c>
      <c r="E277" s="8">
        <v>0</v>
      </c>
      <c r="F277" s="56">
        <f t="shared" si="10"/>
        <v>18800</v>
      </c>
      <c r="G277" s="57">
        <f t="shared" si="11"/>
        <v>0</v>
      </c>
      <c r="H277" s="9"/>
    </row>
    <row r="278" spans="1:8" x14ac:dyDescent="0.25">
      <c r="A278" s="75" t="s">
        <v>514</v>
      </c>
      <c r="B278" s="14" t="s">
        <v>344</v>
      </c>
      <c r="C278" s="15" t="s">
        <v>702</v>
      </c>
      <c r="D278" s="8">
        <v>18800</v>
      </c>
      <c r="E278" s="8">
        <v>0</v>
      </c>
      <c r="F278" s="56">
        <f t="shared" si="10"/>
        <v>18800</v>
      </c>
      <c r="G278" s="57">
        <f t="shared" si="11"/>
        <v>0</v>
      </c>
      <c r="H278" s="9"/>
    </row>
    <row r="279" spans="1:8" x14ac:dyDescent="0.25">
      <c r="A279" s="75" t="s">
        <v>703</v>
      </c>
      <c r="B279" s="14" t="s">
        <v>344</v>
      </c>
      <c r="C279" s="15" t="s">
        <v>704</v>
      </c>
      <c r="D279" s="8">
        <v>49667508</v>
      </c>
      <c r="E279" s="8">
        <v>331728</v>
      </c>
      <c r="F279" s="56">
        <f t="shared" si="10"/>
        <v>49335780</v>
      </c>
      <c r="G279" s="57">
        <f t="shared" si="11"/>
        <v>6.6789741091902574E-3</v>
      </c>
      <c r="H279" s="9"/>
    </row>
    <row r="280" spans="1:8" x14ac:dyDescent="0.25">
      <c r="A280" s="75" t="s">
        <v>383</v>
      </c>
      <c r="B280" s="14" t="s">
        <v>344</v>
      </c>
      <c r="C280" s="15" t="s">
        <v>705</v>
      </c>
      <c r="D280" s="8">
        <v>7144408</v>
      </c>
      <c r="E280" s="8">
        <v>316728</v>
      </c>
      <c r="F280" s="56">
        <f t="shared" si="10"/>
        <v>6827680</v>
      </c>
      <c r="G280" s="57">
        <f t="shared" si="11"/>
        <v>4.4332294572202481E-2</v>
      </c>
      <c r="H280" s="9"/>
    </row>
    <row r="281" spans="1:8" x14ac:dyDescent="0.25">
      <c r="A281" s="75" t="s">
        <v>686</v>
      </c>
      <c r="B281" s="14" t="s">
        <v>344</v>
      </c>
      <c r="C281" s="15" t="s">
        <v>706</v>
      </c>
      <c r="D281" s="8">
        <v>887500</v>
      </c>
      <c r="E281" s="8">
        <v>316728</v>
      </c>
      <c r="F281" s="56">
        <f t="shared" si="10"/>
        <v>570772</v>
      </c>
      <c r="G281" s="57">
        <f t="shared" si="11"/>
        <v>0.35687661971830986</v>
      </c>
      <c r="H281" s="9"/>
    </row>
    <row r="282" spans="1:8" ht="25.5" x14ac:dyDescent="0.25">
      <c r="A282" s="75" t="s">
        <v>694</v>
      </c>
      <c r="B282" s="14" t="s">
        <v>344</v>
      </c>
      <c r="C282" s="15" t="s">
        <v>707</v>
      </c>
      <c r="D282" s="8">
        <v>887500</v>
      </c>
      <c r="E282" s="8">
        <v>316728</v>
      </c>
      <c r="F282" s="56">
        <f t="shared" si="10"/>
        <v>570772</v>
      </c>
      <c r="G282" s="57">
        <f t="shared" si="11"/>
        <v>0.35687661971830986</v>
      </c>
      <c r="H282" s="9"/>
    </row>
    <row r="283" spans="1:8" ht="25.5" x14ac:dyDescent="0.25">
      <c r="A283" s="75" t="s">
        <v>385</v>
      </c>
      <c r="B283" s="14" t="s">
        <v>344</v>
      </c>
      <c r="C283" s="15" t="s">
        <v>708</v>
      </c>
      <c r="D283" s="8">
        <v>6256908</v>
      </c>
      <c r="E283" s="8">
        <v>0</v>
      </c>
      <c r="F283" s="56">
        <f t="shared" si="10"/>
        <v>6256908</v>
      </c>
      <c r="G283" s="57">
        <f t="shared" si="11"/>
        <v>0</v>
      </c>
      <c r="H283" s="9"/>
    </row>
    <row r="284" spans="1:8" x14ac:dyDescent="0.25">
      <c r="A284" s="75" t="s">
        <v>709</v>
      </c>
      <c r="B284" s="14" t="s">
        <v>344</v>
      </c>
      <c r="C284" s="15" t="s">
        <v>710</v>
      </c>
      <c r="D284" s="8">
        <v>6256908</v>
      </c>
      <c r="E284" s="8">
        <v>0</v>
      </c>
      <c r="F284" s="56">
        <f t="shared" si="10"/>
        <v>6256908</v>
      </c>
      <c r="G284" s="57">
        <f t="shared" si="11"/>
        <v>0</v>
      </c>
      <c r="H284" s="9"/>
    </row>
    <row r="285" spans="1:8" ht="25.5" x14ac:dyDescent="0.25">
      <c r="A285" s="75" t="s">
        <v>528</v>
      </c>
      <c r="B285" s="14" t="s">
        <v>344</v>
      </c>
      <c r="C285" s="15" t="s">
        <v>711</v>
      </c>
      <c r="D285" s="8">
        <v>18167800</v>
      </c>
      <c r="E285" s="8">
        <v>0</v>
      </c>
      <c r="F285" s="56">
        <f t="shared" si="10"/>
        <v>18167800</v>
      </c>
      <c r="G285" s="57">
        <f t="shared" si="11"/>
        <v>0</v>
      </c>
      <c r="H285" s="9"/>
    </row>
    <row r="286" spans="1:8" x14ac:dyDescent="0.25">
      <c r="A286" s="75" t="s">
        <v>530</v>
      </c>
      <c r="B286" s="14" t="s">
        <v>344</v>
      </c>
      <c r="C286" s="15" t="s">
        <v>712</v>
      </c>
      <c r="D286" s="8">
        <v>18167800</v>
      </c>
      <c r="E286" s="8">
        <v>0</v>
      </c>
      <c r="F286" s="56">
        <f t="shared" si="10"/>
        <v>18167800</v>
      </c>
      <c r="G286" s="57">
        <f t="shared" si="11"/>
        <v>0</v>
      </c>
      <c r="H286" s="9"/>
    </row>
    <row r="287" spans="1:8" ht="38.25" x14ac:dyDescent="0.25">
      <c r="A287" s="75" t="s">
        <v>532</v>
      </c>
      <c r="B287" s="14" t="s">
        <v>344</v>
      </c>
      <c r="C287" s="15" t="s">
        <v>713</v>
      </c>
      <c r="D287" s="8">
        <v>18167800</v>
      </c>
      <c r="E287" s="8">
        <v>0</v>
      </c>
      <c r="F287" s="56">
        <f t="shared" si="10"/>
        <v>18167800</v>
      </c>
      <c r="G287" s="57">
        <f t="shared" si="11"/>
        <v>0</v>
      </c>
      <c r="H287" s="9"/>
    </row>
    <row r="288" spans="1:8" ht="25.5" x14ac:dyDescent="0.25">
      <c r="A288" s="75" t="s">
        <v>437</v>
      </c>
      <c r="B288" s="14" t="s">
        <v>344</v>
      </c>
      <c r="C288" s="15" t="s">
        <v>714</v>
      </c>
      <c r="D288" s="8">
        <v>24355300</v>
      </c>
      <c r="E288" s="8">
        <v>15000</v>
      </c>
      <c r="F288" s="56">
        <f t="shared" si="10"/>
        <v>24340300</v>
      </c>
      <c r="G288" s="57">
        <f t="shared" si="11"/>
        <v>6.1588237467820144E-4</v>
      </c>
      <c r="H288" s="9"/>
    </row>
    <row r="289" spans="1:8" x14ac:dyDescent="0.25">
      <c r="A289" s="75" t="s">
        <v>559</v>
      </c>
      <c r="B289" s="14" t="s">
        <v>344</v>
      </c>
      <c r="C289" s="15" t="s">
        <v>715</v>
      </c>
      <c r="D289" s="8">
        <v>3694100</v>
      </c>
      <c r="E289" s="8">
        <v>15000</v>
      </c>
      <c r="F289" s="56">
        <f t="shared" si="10"/>
        <v>3679100</v>
      </c>
      <c r="G289" s="57">
        <f t="shared" si="11"/>
        <v>4.0605289515714248E-3</v>
      </c>
      <c r="H289" s="9"/>
    </row>
    <row r="290" spans="1:8" x14ac:dyDescent="0.25">
      <c r="A290" s="75" t="s">
        <v>581</v>
      </c>
      <c r="B290" s="14" t="s">
        <v>344</v>
      </c>
      <c r="C290" s="15" t="s">
        <v>716</v>
      </c>
      <c r="D290" s="8">
        <v>3694100</v>
      </c>
      <c r="E290" s="8">
        <v>15000</v>
      </c>
      <c r="F290" s="56">
        <f t="shared" si="10"/>
        <v>3679100</v>
      </c>
      <c r="G290" s="57">
        <f t="shared" si="11"/>
        <v>4.0605289515714248E-3</v>
      </c>
      <c r="H290" s="9"/>
    </row>
    <row r="291" spans="1:8" x14ac:dyDescent="0.25">
      <c r="A291" s="75" t="s">
        <v>510</v>
      </c>
      <c r="B291" s="14" t="s">
        <v>344</v>
      </c>
      <c r="C291" s="15" t="s">
        <v>717</v>
      </c>
      <c r="D291" s="8">
        <v>20661200</v>
      </c>
      <c r="E291" s="8">
        <v>0</v>
      </c>
      <c r="F291" s="56">
        <f t="shared" si="10"/>
        <v>20661200</v>
      </c>
      <c r="G291" s="57">
        <f t="shared" si="11"/>
        <v>0</v>
      </c>
      <c r="H291" s="9"/>
    </row>
    <row r="292" spans="1:8" x14ac:dyDescent="0.25">
      <c r="A292" s="75" t="s">
        <v>514</v>
      </c>
      <c r="B292" s="14" t="s">
        <v>344</v>
      </c>
      <c r="C292" s="15" t="s">
        <v>718</v>
      </c>
      <c r="D292" s="8">
        <v>20661200</v>
      </c>
      <c r="E292" s="8">
        <v>0</v>
      </c>
      <c r="F292" s="56">
        <f t="shared" si="10"/>
        <v>20661200</v>
      </c>
      <c r="G292" s="57">
        <f t="shared" si="11"/>
        <v>0</v>
      </c>
      <c r="H292" s="9"/>
    </row>
    <row r="293" spans="1:8" x14ac:dyDescent="0.25">
      <c r="A293" s="92" t="s">
        <v>719</v>
      </c>
      <c r="B293" s="63" t="s">
        <v>344</v>
      </c>
      <c r="C293" s="64" t="s">
        <v>720</v>
      </c>
      <c r="D293" s="65">
        <v>63473555.439999998</v>
      </c>
      <c r="E293" s="65">
        <v>22549414.34</v>
      </c>
      <c r="F293" s="54">
        <f t="shared" si="10"/>
        <v>40924141.099999994</v>
      </c>
      <c r="G293" s="55">
        <f t="shared" si="11"/>
        <v>0.35525683386864015</v>
      </c>
      <c r="H293" s="9"/>
    </row>
    <row r="294" spans="1:8" x14ac:dyDescent="0.25">
      <c r="A294" s="75" t="s">
        <v>721</v>
      </c>
      <c r="B294" s="14" t="s">
        <v>344</v>
      </c>
      <c r="C294" s="15" t="s">
        <v>722</v>
      </c>
      <c r="D294" s="8">
        <v>63473555.439999998</v>
      </c>
      <c r="E294" s="8">
        <v>22549414.34</v>
      </c>
      <c r="F294" s="56">
        <f t="shared" si="10"/>
        <v>40924141.099999994</v>
      </c>
      <c r="G294" s="57">
        <f t="shared" si="11"/>
        <v>0.35525683386864015</v>
      </c>
      <c r="H294" s="9"/>
    </row>
    <row r="295" spans="1:8" ht="51" x14ac:dyDescent="0.25">
      <c r="A295" s="75" t="s">
        <v>349</v>
      </c>
      <c r="B295" s="14" t="s">
        <v>344</v>
      </c>
      <c r="C295" s="15" t="s">
        <v>723</v>
      </c>
      <c r="D295" s="8">
        <v>1300000</v>
      </c>
      <c r="E295" s="8">
        <v>549828.1</v>
      </c>
      <c r="F295" s="56">
        <f t="shared" si="10"/>
        <v>750171.9</v>
      </c>
      <c r="G295" s="57">
        <f t="shared" si="11"/>
        <v>0.42294469230769227</v>
      </c>
      <c r="H295" s="9"/>
    </row>
    <row r="296" spans="1:8" x14ac:dyDescent="0.25">
      <c r="A296" s="75" t="s">
        <v>458</v>
      </c>
      <c r="B296" s="14" t="s">
        <v>344</v>
      </c>
      <c r="C296" s="15" t="s">
        <v>724</v>
      </c>
      <c r="D296" s="8">
        <v>1300000</v>
      </c>
      <c r="E296" s="8">
        <v>549828.1</v>
      </c>
      <c r="F296" s="56">
        <f t="shared" si="10"/>
        <v>750171.9</v>
      </c>
      <c r="G296" s="57">
        <f t="shared" si="11"/>
        <v>0.42294469230769227</v>
      </c>
      <c r="H296" s="9"/>
    </row>
    <row r="297" spans="1:8" ht="38.25" x14ac:dyDescent="0.25">
      <c r="A297" s="75" t="s">
        <v>609</v>
      </c>
      <c r="B297" s="14" t="s">
        <v>344</v>
      </c>
      <c r="C297" s="15" t="s">
        <v>725</v>
      </c>
      <c r="D297" s="8">
        <v>1300000</v>
      </c>
      <c r="E297" s="8">
        <v>549828.1</v>
      </c>
      <c r="F297" s="56">
        <f t="shared" si="10"/>
        <v>750171.9</v>
      </c>
      <c r="G297" s="57">
        <f t="shared" si="11"/>
        <v>0.42294469230769227</v>
      </c>
      <c r="H297" s="9"/>
    </row>
    <row r="298" spans="1:8" ht="25.5" x14ac:dyDescent="0.25">
      <c r="A298" s="75" t="s">
        <v>361</v>
      </c>
      <c r="B298" s="14" t="s">
        <v>344</v>
      </c>
      <c r="C298" s="15" t="s">
        <v>726</v>
      </c>
      <c r="D298" s="8">
        <v>514300</v>
      </c>
      <c r="E298" s="8">
        <v>148918.84</v>
      </c>
      <c r="F298" s="56">
        <f t="shared" si="10"/>
        <v>365381.16000000003</v>
      </c>
      <c r="G298" s="57">
        <f t="shared" si="11"/>
        <v>0.28955636787867001</v>
      </c>
      <c r="H298" s="9"/>
    </row>
    <row r="299" spans="1:8" ht="25.5" x14ac:dyDescent="0.25">
      <c r="A299" s="75" t="s">
        <v>363</v>
      </c>
      <c r="B299" s="14" t="s">
        <v>344</v>
      </c>
      <c r="C299" s="15" t="s">
        <v>727</v>
      </c>
      <c r="D299" s="8">
        <v>514300</v>
      </c>
      <c r="E299" s="8">
        <v>148918.84</v>
      </c>
      <c r="F299" s="56">
        <f t="shared" ref="F299:F320" si="12">D299-E299</f>
        <v>365381.16000000003</v>
      </c>
      <c r="G299" s="57">
        <f t="shared" ref="G299:G320" si="13">E299/D299</f>
        <v>0.28955636787867001</v>
      </c>
      <c r="H299" s="9"/>
    </row>
    <row r="300" spans="1:8" x14ac:dyDescent="0.25">
      <c r="A300" s="75" t="s">
        <v>365</v>
      </c>
      <c r="B300" s="14" t="s">
        <v>344</v>
      </c>
      <c r="C300" s="15" t="s">
        <v>728</v>
      </c>
      <c r="D300" s="8">
        <v>514300</v>
      </c>
      <c r="E300" s="8">
        <v>148918.84</v>
      </c>
      <c r="F300" s="56">
        <f t="shared" si="12"/>
        <v>365381.16000000003</v>
      </c>
      <c r="G300" s="57">
        <f t="shared" si="13"/>
        <v>0.28955636787867001</v>
      </c>
      <c r="H300" s="9"/>
    </row>
    <row r="301" spans="1:8" x14ac:dyDescent="0.25">
      <c r="A301" s="75" t="s">
        <v>389</v>
      </c>
      <c r="B301" s="14" t="s">
        <v>344</v>
      </c>
      <c r="C301" s="15" t="s">
        <v>729</v>
      </c>
      <c r="D301" s="8">
        <v>158605</v>
      </c>
      <c r="E301" s="8">
        <v>0</v>
      </c>
      <c r="F301" s="56">
        <f t="shared" si="12"/>
        <v>158605</v>
      </c>
      <c r="G301" s="57">
        <f t="shared" si="13"/>
        <v>0</v>
      </c>
      <c r="H301" s="9"/>
    </row>
    <row r="302" spans="1:8" x14ac:dyDescent="0.25">
      <c r="A302" s="75" t="s">
        <v>309</v>
      </c>
      <c r="B302" s="14" t="s">
        <v>344</v>
      </c>
      <c r="C302" s="15" t="s">
        <v>730</v>
      </c>
      <c r="D302" s="8">
        <v>158605</v>
      </c>
      <c r="E302" s="8">
        <v>0</v>
      </c>
      <c r="F302" s="56">
        <f t="shared" si="12"/>
        <v>158605</v>
      </c>
      <c r="G302" s="57">
        <f t="shared" si="13"/>
        <v>0</v>
      </c>
      <c r="H302" s="9"/>
    </row>
    <row r="303" spans="1:8" ht="25.5" x14ac:dyDescent="0.25">
      <c r="A303" s="75" t="s">
        <v>437</v>
      </c>
      <c r="B303" s="14" t="s">
        <v>344</v>
      </c>
      <c r="C303" s="15" t="s">
        <v>731</v>
      </c>
      <c r="D303" s="8">
        <v>61500650.439999998</v>
      </c>
      <c r="E303" s="8">
        <v>21850667.399999999</v>
      </c>
      <c r="F303" s="56">
        <f t="shared" si="12"/>
        <v>39649983.039999999</v>
      </c>
      <c r="G303" s="57">
        <f t="shared" si="13"/>
        <v>0.35529164722115414</v>
      </c>
      <c r="H303" s="9"/>
    </row>
    <row r="304" spans="1:8" x14ac:dyDescent="0.25">
      <c r="A304" s="75" t="s">
        <v>510</v>
      </c>
      <c r="B304" s="14" t="s">
        <v>344</v>
      </c>
      <c r="C304" s="15" t="s">
        <v>732</v>
      </c>
      <c r="D304" s="8">
        <v>61500650.439999998</v>
      </c>
      <c r="E304" s="8">
        <v>21850667.399999999</v>
      </c>
      <c r="F304" s="56">
        <f t="shared" si="12"/>
        <v>39649983.039999999</v>
      </c>
      <c r="G304" s="57">
        <f t="shared" si="13"/>
        <v>0.35529164722115414</v>
      </c>
      <c r="H304" s="9"/>
    </row>
    <row r="305" spans="1:8" ht="51" x14ac:dyDescent="0.25">
      <c r="A305" s="75" t="s">
        <v>512</v>
      </c>
      <c r="B305" s="14" t="s">
        <v>344</v>
      </c>
      <c r="C305" s="15" t="s">
        <v>733</v>
      </c>
      <c r="D305" s="8">
        <v>59949806</v>
      </c>
      <c r="E305" s="8">
        <v>21850667.399999999</v>
      </c>
      <c r="F305" s="56">
        <f t="shared" si="12"/>
        <v>38099138.600000001</v>
      </c>
      <c r="G305" s="57">
        <f t="shared" si="13"/>
        <v>0.36448270408081052</v>
      </c>
      <c r="H305" s="9"/>
    </row>
    <row r="306" spans="1:8" x14ac:dyDescent="0.25">
      <c r="A306" s="75" t="s">
        <v>514</v>
      </c>
      <c r="B306" s="14" t="s">
        <v>344</v>
      </c>
      <c r="C306" s="15" t="s">
        <v>734</v>
      </c>
      <c r="D306" s="8">
        <v>1550844.44</v>
      </c>
      <c r="E306" s="8">
        <v>0</v>
      </c>
      <c r="F306" s="56">
        <f t="shared" si="12"/>
        <v>1550844.44</v>
      </c>
      <c r="G306" s="57">
        <f t="shared" si="13"/>
        <v>0</v>
      </c>
      <c r="H306" s="9"/>
    </row>
    <row r="307" spans="1:8" x14ac:dyDescent="0.25">
      <c r="A307" s="92" t="s">
        <v>735</v>
      </c>
      <c r="B307" s="63" t="s">
        <v>344</v>
      </c>
      <c r="C307" s="64" t="s">
        <v>736</v>
      </c>
      <c r="D307" s="65">
        <v>2790000</v>
      </c>
      <c r="E307" s="65">
        <v>1070000</v>
      </c>
      <c r="F307" s="54">
        <f t="shared" si="12"/>
        <v>1720000</v>
      </c>
      <c r="G307" s="55">
        <f t="shared" si="13"/>
        <v>0.38351254480286739</v>
      </c>
      <c r="H307" s="9"/>
    </row>
    <row r="308" spans="1:8" x14ac:dyDescent="0.25">
      <c r="A308" s="75" t="s">
        <v>737</v>
      </c>
      <c r="B308" s="14" t="s">
        <v>344</v>
      </c>
      <c r="C308" s="15" t="s">
        <v>738</v>
      </c>
      <c r="D308" s="8">
        <v>2790000</v>
      </c>
      <c r="E308" s="8">
        <v>1070000</v>
      </c>
      <c r="F308" s="56">
        <f t="shared" si="12"/>
        <v>1720000</v>
      </c>
      <c r="G308" s="57">
        <f t="shared" si="13"/>
        <v>0.38351254480286739</v>
      </c>
      <c r="H308" s="9"/>
    </row>
    <row r="309" spans="1:8" ht="25.5" x14ac:dyDescent="0.25">
      <c r="A309" s="75" t="s">
        <v>437</v>
      </c>
      <c r="B309" s="14" t="s">
        <v>344</v>
      </c>
      <c r="C309" s="15" t="s">
        <v>739</v>
      </c>
      <c r="D309" s="8">
        <v>2790000</v>
      </c>
      <c r="E309" s="8">
        <v>1070000</v>
      </c>
      <c r="F309" s="56">
        <f t="shared" si="12"/>
        <v>1720000</v>
      </c>
      <c r="G309" s="57">
        <f t="shared" si="13"/>
        <v>0.38351254480286739</v>
      </c>
      <c r="H309" s="9"/>
    </row>
    <row r="310" spans="1:8" x14ac:dyDescent="0.25">
      <c r="A310" s="75" t="s">
        <v>510</v>
      </c>
      <c r="B310" s="14" t="s">
        <v>344</v>
      </c>
      <c r="C310" s="15" t="s">
        <v>740</v>
      </c>
      <c r="D310" s="8">
        <v>2790000</v>
      </c>
      <c r="E310" s="8">
        <v>1070000</v>
      </c>
      <c r="F310" s="56">
        <f t="shared" si="12"/>
        <v>1720000</v>
      </c>
      <c r="G310" s="57">
        <f t="shared" si="13"/>
        <v>0.38351254480286739</v>
      </c>
      <c r="H310" s="9"/>
    </row>
    <row r="311" spans="1:8" ht="51" x14ac:dyDescent="0.25">
      <c r="A311" s="75" t="s">
        <v>512</v>
      </c>
      <c r="B311" s="14" t="s">
        <v>344</v>
      </c>
      <c r="C311" s="15" t="s">
        <v>741</v>
      </c>
      <c r="D311" s="8">
        <v>2790000</v>
      </c>
      <c r="E311" s="8">
        <v>1070000</v>
      </c>
      <c r="F311" s="56">
        <f t="shared" si="12"/>
        <v>1720000</v>
      </c>
      <c r="G311" s="57">
        <f t="shared" si="13"/>
        <v>0.38351254480286739</v>
      </c>
      <c r="H311" s="9"/>
    </row>
    <row r="312" spans="1:8" ht="25.5" x14ac:dyDescent="0.25">
      <c r="A312" s="92" t="s">
        <v>742</v>
      </c>
      <c r="B312" s="63" t="s">
        <v>344</v>
      </c>
      <c r="C312" s="64" t="s">
        <v>743</v>
      </c>
      <c r="D312" s="65">
        <v>7041400</v>
      </c>
      <c r="E312" s="65">
        <v>501301.62</v>
      </c>
      <c r="F312" s="54">
        <f t="shared" si="12"/>
        <v>6540098.3799999999</v>
      </c>
      <c r="G312" s="55">
        <f t="shared" si="13"/>
        <v>7.1193458687192887E-2</v>
      </c>
      <c r="H312" s="9"/>
    </row>
    <row r="313" spans="1:8" ht="25.5" x14ac:dyDescent="0.25">
      <c r="A313" s="75" t="s">
        <v>744</v>
      </c>
      <c r="B313" s="14" t="s">
        <v>344</v>
      </c>
      <c r="C313" s="15" t="s">
        <v>745</v>
      </c>
      <c r="D313" s="8">
        <v>7041400</v>
      </c>
      <c r="E313" s="8">
        <v>501301.62</v>
      </c>
      <c r="F313" s="56">
        <f t="shared" si="12"/>
        <v>6540098.3799999999</v>
      </c>
      <c r="G313" s="57">
        <f t="shared" si="13"/>
        <v>7.1193458687192887E-2</v>
      </c>
      <c r="H313" s="9"/>
    </row>
    <row r="314" spans="1:8" x14ac:dyDescent="0.25">
      <c r="A314" s="75" t="s">
        <v>746</v>
      </c>
      <c r="B314" s="14" t="s">
        <v>344</v>
      </c>
      <c r="C314" s="15" t="s">
        <v>747</v>
      </c>
      <c r="D314" s="8">
        <v>7041400</v>
      </c>
      <c r="E314" s="8">
        <v>501301.62</v>
      </c>
      <c r="F314" s="56">
        <f t="shared" si="12"/>
        <v>6540098.3799999999</v>
      </c>
      <c r="G314" s="57">
        <f t="shared" si="13"/>
        <v>7.1193458687192887E-2</v>
      </c>
      <c r="H314" s="9"/>
    </row>
    <row r="315" spans="1:8" x14ac:dyDescent="0.25">
      <c r="A315" s="75" t="s">
        <v>748</v>
      </c>
      <c r="B315" s="14" t="s">
        <v>344</v>
      </c>
      <c r="C315" s="15" t="s">
        <v>749</v>
      </c>
      <c r="D315" s="8">
        <v>7041400</v>
      </c>
      <c r="E315" s="8">
        <v>501301.62</v>
      </c>
      <c r="F315" s="56">
        <f t="shared" si="12"/>
        <v>6540098.3799999999</v>
      </c>
      <c r="G315" s="57">
        <f t="shared" si="13"/>
        <v>7.1193458687192887E-2</v>
      </c>
      <c r="H315" s="9"/>
    </row>
    <row r="316" spans="1:8" ht="38.25" x14ac:dyDescent="0.25">
      <c r="A316" s="92" t="s">
        <v>750</v>
      </c>
      <c r="B316" s="63" t="s">
        <v>344</v>
      </c>
      <c r="C316" s="64" t="s">
        <v>751</v>
      </c>
      <c r="D316" s="65">
        <v>18843800</v>
      </c>
      <c r="E316" s="65">
        <v>5703725</v>
      </c>
      <c r="F316" s="54">
        <f t="shared" si="12"/>
        <v>13140075</v>
      </c>
      <c r="G316" s="55">
        <f t="shared" si="13"/>
        <v>0.30268443732155936</v>
      </c>
      <c r="H316" s="9"/>
    </row>
    <row r="317" spans="1:8" ht="38.25" x14ac:dyDescent="0.25">
      <c r="A317" s="75" t="s">
        <v>752</v>
      </c>
      <c r="B317" s="14" t="s">
        <v>344</v>
      </c>
      <c r="C317" s="15" t="s">
        <v>753</v>
      </c>
      <c r="D317" s="8">
        <v>18843800</v>
      </c>
      <c r="E317" s="8">
        <v>5703725</v>
      </c>
      <c r="F317" s="56">
        <f t="shared" si="12"/>
        <v>13140075</v>
      </c>
      <c r="G317" s="57">
        <f t="shared" si="13"/>
        <v>0.30268443732155936</v>
      </c>
      <c r="H317" s="9"/>
    </row>
    <row r="318" spans="1:8" x14ac:dyDescent="0.25">
      <c r="A318" s="75" t="s">
        <v>389</v>
      </c>
      <c r="B318" s="14" t="s">
        <v>344</v>
      </c>
      <c r="C318" s="15" t="s">
        <v>754</v>
      </c>
      <c r="D318" s="8">
        <v>18843800</v>
      </c>
      <c r="E318" s="8">
        <v>5703725</v>
      </c>
      <c r="F318" s="56">
        <f t="shared" si="12"/>
        <v>13140075</v>
      </c>
      <c r="G318" s="57">
        <f t="shared" si="13"/>
        <v>0.30268443732155936</v>
      </c>
      <c r="H318" s="9"/>
    </row>
    <row r="319" spans="1:8" x14ac:dyDescent="0.25">
      <c r="A319" s="75" t="s">
        <v>755</v>
      </c>
      <c r="B319" s="14" t="s">
        <v>344</v>
      </c>
      <c r="C319" s="15" t="s">
        <v>756</v>
      </c>
      <c r="D319" s="8">
        <v>18843800</v>
      </c>
      <c r="E319" s="8">
        <v>5703725</v>
      </c>
      <c r="F319" s="56">
        <f t="shared" si="12"/>
        <v>13140075</v>
      </c>
      <c r="G319" s="57">
        <f t="shared" si="13"/>
        <v>0.30268443732155936</v>
      </c>
      <c r="H319" s="9"/>
    </row>
    <row r="320" spans="1:8" ht="13.5" thickBot="1" x14ac:dyDescent="0.3">
      <c r="A320" s="75" t="s">
        <v>237</v>
      </c>
      <c r="B320" s="14" t="s">
        <v>344</v>
      </c>
      <c r="C320" s="15" t="s">
        <v>757</v>
      </c>
      <c r="D320" s="8">
        <v>18843800</v>
      </c>
      <c r="E320" s="8">
        <v>5703725</v>
      </c>
      <c r="F320" s="56">
        <f t="shared" si="12"/>
        <v>13140075</v>
      </c>
      <c r="G320" s="57">
        <f t="shared" si="13"/>
        <v>0.30268443732155936</v>
      </c>
      <c r="H320" s="9"/>
    </row>
    <row r="321" spans="1:8" ht="12.95" customHeight="1" thickBot="1" x14ac:dyDescent="0.3">
      <c r="A321" s="76"/>
      <c r="B321" s="77"/>
      <c r="C321" s="77"/>
      <c r="D321" s="77"/>
      <c r="E321" s="77"/>
      <c r="F321" s="77"/>
      <c r="G321" s="77"/>
      <c r="H321" s="2"/>
    </row>
    <row r="322" spans="1:8" ht="54.75" customHeight="1" thickBot="1" x14ac:dyDescent="0.3">
      <c r="A322" s="78" t="s">
        <v>758</v>
      </c>
      <c r="B322" s="79">
        <v>450</v>
      </c>
      <c r="C322" s="80" t="s">
        <v>24</v>
      </c>
      <c r="D322" s="81">
        <v>-81264400</v>
      </c>
      <c r="E322" s="81">
        <v>14200172.859999999</v>
      </c>
      <c r="F322" s="56">
        <f t="shared" ref="F322" si="14">D322-E322</f>
        <v>-95464572.859999999</v>
      </c>
      <c r="G322" s="57">
        <f t="shared" ref="G322" si="15">E322/D322</f>
        <v>-0.17474038890338203</v>
      </c>
      <c r="H322" s="9"/>
    </row>
    <row r="323" spans="1:8" ht="12.95" customHeight="1" x14ac:dyDescent="0.25">
      <c r="A323" s="2"/>
      <c r="B323" s="82"/>
      <c r="C323" s="82"/>
      <c r="D323" s="16"/>
      <c r="E323" s="16"/>
      <c r="F323" s="16"/>
      <c r="G323" s="16"/>
      <c r="H323" s="2"/>
    </row>
    <row r="324" spans="1:8" ht="12.95" customHeight="1" x14ac:dyDescent="0.25">
      <c r="A324" s="5"/>
      <c r="B324" s="5"/>
      <c r="C324" s="5"/>
      <c r="D324" s="17"/>
      <c r="E324" s="17"/>
      <c r="F324" s="17"/>
      <c r="G324" s="17"/>
      <c r="H324" s="2"/>
    </row>
  </sheetData>
  <pageMargins left="0.59055118110236227" right="0" top="0" bottom="0" header="0" footer="0"/>
  <pageSetup paperSize="9" scale="70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70" zoomScaleNormal="70" zoomScaleSheetLayoutView="70" zoomScalePageLayoutView="70" workbookViewId="0">
      <selection activeCell="A6" sqref="A6:E6"/>
    </sheetView>
  </sheetViews>
  <sheetFormatPr defaultRowHeight="12.75" x14ac:dyDescent="0.25"/>
  <cols>
    <col min="1" max="1" width="49.42578125" style="3" customWidth="1"/>
    <col min="2" max="2" width="5" style="3" customWidth="1"/>
    <col min="3" max="3" width="26.140625" style="3" customWidth="1"/>
    <col min="4" max="4" width="17.5703125" style="3" customWidth="1"/>
    <col min="5" max="5" width="15.42578125" style="3" customWidth="1"/>
    <col min="6" max="6" width="16.5703125" style="3" customWidth="1"/>
    <col min="7" max="7" width="16.85546875" style="3" customWidth="1"/>
    <col min="8" max="8" width="9.7109375" style="3" customWidth="1"/>
    <col min="9" max="16384" width="9.140625" style="3"/>
  </cols>
  <sheetData>
    <row r="1" spans="1:8" ht="10.5" customHeight="1" x14ac:dyDescent="0.25">
      <c r="A1" s="66"/>
      <c r="B1" s="99"/>
      <c r="C1" s="67"/>
      <c r="D1" s="68"/>
      <c r="E1" s="2"/>
      <c r="F1" s="2"/>
      <c r="G1" s="2"/>
      <c r="H1" s="2"/>
    </row>
    <row r="2" spans="1:8" ht="14.1" customHeight="1" x14ac:dyDescent="0.25">
      <c r="A2" s="100" t="s">
        <v>759</v>
      </c>
      <c r="B2" s="101"/>
      <c r="C2" s="101"/>
      <c r="D2" s="6"/>
      <c r="E2" s="2"/>
      <c r="F2" s="2"/>
      <c r="G2" s="2"/>
      <c r="H2" s="2"/>
    </row>
    <row r="3" spans="1:8" ht="14.1" customHeight="1" x14ac:dyDescent="0.25">
      <c r="A3" s="102"/>
      <c r="B3" s="103"/>
      <c r="C3" s="104"/>
      <c r="D3" s="70"/>
      <c r="E3" s="71"/>
      <c r="F3" s="71"/>
      <c r="G3" s="71"/>
      <c r="H3" s="2"/>
    </row>
    <row r="4" spans="1:8" ht="38.25" x14ac:dyDescent="0.25">
      <c r="A4" s="85" t="s">
        <v>11</v>
      </c>
      <c r="B4" s="85" t="s">
        <v>808</v>
      </c>
      <c r="C4" s="43" t="s">
        <v>760</v>
      </c>
      <c r="D4" s="44" t="s">
        <v>13</v>
      </c>
      <c r="E4" s="45" t="s">
        <v>14</v>
      </c>
      <c r="F4" s="44" t="s">
        <v>809</v>
      </c>
      <c r="G4" s="44" t="s">
        <v>810</v>
      </c>
      <c r="H4" s="7"/>
    </row>
    <row r="5" spans="1:8" ht="11.45" customHeight="1" thickBot="1" x14ac:dyDescent="0.3">
      <c r="A5" s="93" t="s">
        <v>15</v>
      </c>
      <c r="B5" s="88" t="s">
        <v>16</v>
      </c>
      <c r="C5" s="88" t="s">
        <v>17</v>
      </c>
      <c r="D5" s="88" t="s">
        <v>18</v>
      </c>
      <c r="E5" s="88" t="s">
        <v>19</v>
      </c>
      <c r="F5" s="88" t="s">
        <v>20</v>
      </c>
      <c r="G5" s="88" t="s">
        <v>21</v>
      </c>
      <c r="H5" s="7"/>
    </row>
    <row r="6" spans="1:8" ht="38.25" customHeight="1" x14ac:dyDescent="0.25">
      <c r="A6" s="116" t="s">
        <v>761</v>
      </c>
      <c r="B6" s="117" t="s">
        <v>762</v>
      </c>
      <c r="C6" s="118" t="s">
        <v>24</v>
      </c>
      <c r="D6" s="65">
        <v>81264400</v>
      </c>
      <c r="E6" s="65">
        <v>-14200172.859999999</v>
      </c>
      <c r="F6" s="54">
        <f>D6-E6</f>
        <v>95464572.859999999</v>
      </c>
      <c r="G6" s="94">
        <f>E6/D6</f>
        <v>-0.17474038890338203</v>
      </c>
      <c r="H6" s="9"/>
    </row>
    <row r="7" spans="1:8" ht="19.5" customHeight="1" x14ac:dyDescent="0.25">
      <c r="A7" s="105" t="s">
        <v>763</v>
      </c>
      <c r="B7" s="11"/>
      <c r="C7" s="12"/>
      <c r="D7" s="12"/>
      <c r="E7" s="106"/>
      <c r="F7" s="95"/>
      <c r="G7" s="96"/>
      <c r="H7" s="9"/>
    </row>
    <row r="8" spans="1:8" ht="24.75" customHeight="1" x14ac:dyDescent="0.25">
      <c r="A8" s="107" t="s">
        <v>764</v>
      </c>
      <c r="B8" s="108" t="s">
        <v>765</v>
      </c>
      <c r="C8" s="109" t="s">
        <v>24</v>
      </c>
      <c r="D8" s="72">
        <v>49860000</v>
      </c>
      <c r="E8" s="72">
        <v>0</v>
      </c>
      <c r="F8" s="97">
        <f t="shared" ref="F8" si="0">D8-E8</f>
        <v>49860000</v>
      </c>
      <c r="G8" s="98">
        <v>0</v>
      </c>
      <c r="H8" s="9"/>
    </row>
    <row r="9" spans="1:8" ht="12.95" customHeight="1" x14ac:dyDescent="0.25">
      <c r="A9" s="110" t="s">
        <v>766</v>
      </c>
      <c r="B9" s="11"/>
      <c r="C9" s="12"/>
      <c r="D9" s="12"/>
      <c r="E9" s="12"/>
      <c r="F9" s="12"/>
      <c r="G9" s="12"/>
      <c r="H9" s="9"/>
    </row>
    <row r="10" spans="1:8" ht="25.5" x14ac:dyDescent="0.25">
      <c r="A10" s="111" t="s">
        <v>767</v>
      </c>
      <c r="B10" s="112" t="s">
        <v>765</v>
      </c>
      <c r="C10" s="113" t="s">
        <v>768</v>
      </c>
      <c r="D10" s="72">
        <v>49860000</v>
      </c>
      <c r="E10" s="72">
        <v>0</v>
      </c>
      <c r="F10" s="73">
        <v>0</v>
      </c>
      <c r="G10" s="73">
        <v>0</v>
      </c>
      <c r="H10" s="9"/>
    </row>
    <row r="11" spans="1:8" ht="25.5" x14ac:dyDescent="0.25">
      <c r="A11" s="111" t="s">
        <v>769</v>
      </c>
      <c r="B11" s="112" t="s">
        <v>765</v>
      </c>
      <c r="C11" s="113" t="s">
        <v>770</v>
      </c>
      <c r="D11" s="72">
        <v>49860000</v>
      </c>
      <c r="E11" s="72">
        <v>0</v>
      </c>
      <c r="F11" s="72">
        <v>0</v>
      </c>
      <c r="G11" s="72">
        <v>0</v>
      </c>
      <c r="H11" s="9"/>
    </row>
    <row r="12" spans="1:8" ht="38.25" x14ac:dyDescent="0.25">
      <c r="A12" s="111" t="s">
        <v>771</v>
      </c>
      <c r="B12" s="112" t="s">
        <v>765</v>
      </c>
      <c r="C12" s="113" t="s">
        <v>772</v>
      </c>
      <c r="D12" s="72">
        <v>49860000</v>
      </c>
      <c r="E12" s="72">
        <v>0</v>
      </c>
      <c r="F12" s="97">
        <f t="shared" ref="F12:G24" si="1">D12-E12</f>
        <v>49860000</v>
      </c>
      <c r="G12" s="98">
        <f t="shared" ref="G12:G23" si="2">E12/D12</f>
        <v>0</v>
      </c>
      <c r="H12" s="9"/>
    </row>
    <row r="13" spans="1:8" ht="24.75" customHeight="1" x14ac:dyDescent="0.25">
      <c r="A13" s="107" t="s">
        <v>773</v>
      </c>
      <c r="B13" s="108" t="s">
        <v>774</v>
      </c>
      <c r="C13" s="109" t="s">
        <v>24</v>
      </c>
      <c r="D13" s="72">
        <v>0</v>
      </c>
      <c r="E13" s="72">
        <v>0</v>
      </c>
      <c r="F13" s="72">
        <v>0</v>
      </c>
      <c r="G13" s="72">
        <v>0</v>
      </c>
      <c r="H13" s="9"/>
    </row>
    <row r="14" spans="1:8" ht="15" customHeight="1" x14ac:dyDescent="0.25">
      <c r="A14" s="110" t="s">
        <v>766</v>
      </c>
      <c r="B14" s="11"/>
      <c r="C14" s="12"/>
      <c r="D14" s="12"/>
      <c r="E14" s="12"/>
      <c r="F14" s="12"/>
      <c r="G14" s="12"/>
      <c r="H14" s="9"/>
    </row>
    <row r="15" spans="1:8" ht="24.75" customHeight="1" x14ac:dyDescent="0.25">
      <c r="A15" s="107" t="s">
        <v>775</v>
      </c>
      <c r="B15" s="108" t="s">
        <v>776</v>
      </c>
      <c r="C15" s="109" t="s">
        <v>24</v>
      </c>
      <c r="D15" s="72">
        <v>31404400</v>
      </c>
      <c r="E15" s="72">
        <v>-14200172.859999999</v>
      </c>
      <c r="F15" s="97">
        <f t="shared" si="1"/>
        <v>45604572.859999999</v>
      </c>
      <c r="G15" s="98">
        <f t="shared" si="2"/>
        <v>-0.45217144285514133</v>
      </c>
      <c r="H15" s="9"/>
    </row>
    <row r="16" spans="1:8" ht="25.5" x14ac:dyDescent="0.25">
      <c r="A16" s="111" t="s">
        <v>777</v>
      </c>
      <c r="B16" s="112" t="s">
        <v>776</v>
      </c>
      <c r="C16" s="113" t="s">
        <v>778</v>
      </c>
      <c r="D16" s="72">
        <v>31404400</v>
      </c>
      <c r="E16" s="72">
        <v>-14200172.859999999</v>
      </c>
      <c r="F16" s="97">
        <f t="shared" si="1"/>
        <v>45604572.859999999</v>
      </c>
      <c r="G16" s="98">
        <f t="shared" si="2"/>
        <v>-0.45217144285514133</v>
      </c>
      <c r="H16" s="9"/>
    </row>
    <row r="17" spans="1:8" ht="24.75" customHeight="1" x14ac:dyDescent="0.25">
      <c r="A17" s="107" t="s">
        <v>779</v>
      </c>
      <c r="B17" s="108" t="s">
        <v>780</v>
      </c>
      <c r="C17" s="109" t="s">
        <v>24</v>
      </c>
      <c r="D17" s="72">
        <v>-1938521057.74</v>
      </c>
      <c r="E17" s="72">
        <v>-460905765.47000003</v>
      </c>
      <c r="F17" s="97">
        <f t="shared" si="1"/>
        <v>-1477615292.27</v>
      </c>
      <c r="G17" s="98">
        <f t="shared" si="2"/>
        <v>0.23776154694308099</v>
      </c>
      <c r="H17" s="9"/>
    </row>
    <row r="18" spans="1:8" x14ac:dyDescent="0.25">
      <c r="A18" s="111" t="s">
        <v>781</v>
      </c>
      <c r="B18" s="112" t="s">
        <v>780</v>
      </c>
      <c r="C18" s="113" t="s">
        <v>782</v>
      </c>
      <c r="D18" s="72">
        <v>-1938521057.74</v>
      </c>
      <c r="E18" s="72">
        <v>-460905765.47000003</v>
      </c>
      <c r="F18" s="97">
        <f t="shared" si="1"/>
        <v>-1477615292.27</v>
      </c>
      <c r="G18" s="98">
        <f t="shared" si="2"/>
        <v>0.23776154694308099</v>
      </c>
      <c r="H18" s="9"/>
    </row>
    <row r="19" spans="1:8" x14ac:dyDescent="0.25">
      <c r="A19" s="111" t="s">
        <v>783</v>
      </c>
      <c r="B19" s="112" t="s">
        <v>780</v>
      </c>
      <c r="C19" s="113" t="s">
        <v>784</v>
      </c>
      <c r="D19" s="72">
        <v>-1938521057.74</v>
      </c>
      <c r="E19" s="72">
        <v>-460905765.47000003</v>
      </c>
      <c r="F19" s="97">
        <f t="shared" si="1"/>
        <v>-1477615292.27</v>
      </c>
      <c r="G19" s="97">
        <f t="shared" si="1"/>
        <v>1016709526.8</v>
      </c>
      <c r="H19" s="9"/>
    </row>
    <row r="20" spans="1:8" ht="25.5" x14ac:dyDescent="0.25">
      <c r="A20" s="111" t="s">
        <v>785</v>
      </c>
      <c r="B20" s="112" t="s">
        <v>780</v>
      </c>
      <c r="C20" s="113" t="s">
        <v>786</v>
      </c>
      <c r="D20" s="72">
        <v>-1938521057.74</v>
      </c>
      <c r="E20" s="72">
        <v>-460905765.47000003</v>
      </c>
      <c r="F20" s="97">
        <f t="shared" si="1"/>
        <v>-1477615292.27</v>
      </c>
      <c r="G20" s="97">
        <f t="shared" si="1"/>
        <v>1016709526.8</v>
      </c>
      <c r="H20" s="9"/>
    </row>
    <row r="21" spans="1:8" ht="25.5" x14ac:dyDescent="0.25">
      <c r="A21" s="111" t="s">
        <v>787</v>
      </c>
      <c r="B21" s="112" t="s">
        <v>780</v>
      </c>
      <c r="C21" s="113" t="s">
        <v>788</v>
      </c>
      <c r="D21" s="72">
        <v>-1938521057.74</v>
      </c>
      <c r="E21" s="72">
        <v>-460905765.47000003</v>
      </c>
      <c r="F21" s="97">
        <f t="shared" si="1"/>
        <v>-1477615292.27</v>
      </c>
      <c r="G21" s="98">
        <f t="shared" si="2"/>
        <v>0.23776154694308099</v>
      </c>
      <c r="H21" s="9"/>
    </row>
    <row r="22" spans="1:8" ht="24.75" customHeight="1" x14ac:dyDescent="0.25">
      <c r="A22" s="107" t="s">
        <v>789</v>
      </c>
      <c r="B22" s="108" t="s">
        <v>790</v>
      </c>
      <c r="C22" s="109" t="s">
        <v>24</v>
      </c>
      <c r="D22" s="72">
        <v>1969925457.74</v>
      </c>
      <c r="E22" s="72">
        <v>446705592.61000001</v>
      </c>
      <c r="F22" s="97">
        <f t="shared" si="1"/>
        <v>1523219865.1300001</v>
      </c>
      <c r="G22" s="98">
        <f t="shared" si="2"/>
        <v>0.22676268833161012</v>
      </c>
      <c r="H22" s="9"/>
    </row>
    <row r="23" spans="1:8" x14ac:dyDescent="0.25">
      <c r="A23" s="111" t="s">
        <v>791</v>
      </c>
      <c r="B23" s="112" t="s">
        <v>790</v>
      </c>
      <c r="C23" s="113" t="s">
        <v>792</v>
      </c>
      <c r="D23" s="72">
        <v>1969925457.74</v>
      </c>
      <c r="E23" s="72">
        <v>446705592.61000001</v>
      </c>
      <c r="F23" s="97">
        <f t="shared" si="1"/>
        <v>1523219865.1300001</v>
      </c>
      <c r="G23" s="98">
        <f t="shared" si="2"/>
        <v>0.22676268833161012</v>
      </c>
      <c r="H23" s="9"/>
    </row>
    <row r="24" spans="1:8" x14ac:dyDescent="0.25">
      <c r="A24" s="111" t="s">
        <v>793</v>
      </c>
      <c r="B24" s="112" t="s">
        <v>790</v>
      </c>
      <c r="C24" s="113" t="s">
        <v>794</v>
      </c>
      <c r="D24" s="72">
        <v>1969925457.74</v>
      </c>
      <c r="E24" s="72">
        <v>446705592.61000001</v>
      </c>
      <c r="F24" s="97">
        <f t="shared" si="1"/>
        <v>1523219865.1300001</v>
      </c>
      <c r="G24" s="97">
        <f t="shared" si="1"/>
        <v>-1076514272.52</v>
      </c>
      <c r="H24" s="9"/>
    </row>
    <row r="25" spans="1:8" ht="25.5" x14ac:dyDescent="0.25">
      <c r="A25" s="111" t="s">
        <v>795</v>
      </c>
      <c r="B25" s="112" t="s">
        <v>790</v>
      </c>
      <c r="C25" s="113" t="s">
        <v>796</v>
      </c>
      <c r="D25" s="72">
        <v>1969925457.74</v>
      </c>
      <c r="E25" s="72">
        <v>446705592.61000001</v>
      </c>
      <c r="F25" s="97">
        <f t="shared" ref="F25:F28" si="3">D25-E25</f>
        <v>1523219865.1300001</v>
      </c>
      <c r="G25" s="97">
        <f t="shared" ref="G25:G28" si="4">E25-F25</f>
        <v>-1076514272.52</v>
      </c>
      <c r="H25" s="9"/>
    </row>
    <row r="26" spans="1:8" ht="25.5" x14ac:dyDescent="0.25">
      <c r="A26" s="111" t="s">
        <v>797</v>
      </c>
      <c r="B26" s="112" t="s">
        <v>790</v>
      </c>
      <c r="C26" s="113" t="s">
        <v>798</v>
      </c>
      <c r="D26" s="72">
        <v>1969925457.74</v>
      </c>
      <c r="E26" s="72">
        <v>446705592.61000001</v>
      </c>
      <c r="F26" s="97">
        <f t="shared" si="3"/>
        <v>1523219865.1300001</v>
      </c>
      <c r="G26" s="97">
        <f t="shared" si="4"/>
        <v>-1076514272.52</v>
      </c>
      <c r="H26" s="9"/>
    </row>
    <row r="27" spans="1:8" ht="25.5" x14ac:dyDescent="0.25">
      <c r="A27" s="111" t="s">
        <v>799</v>
      </c>
      <c r="B27" s="112" t="s">
        <v>790</v>
      </c>
      <c r="C27" s="113" t="s">
        <v>800</v>
      </c>
      <c r="D27" s="72">
        <v>0</v>
      </c>
      <c r="E27" s="72">
        <v>0</v>
      </c>
      <c r="F27" s="97">
        <f t="shared" si="3"/>
        <v>0</v>
      </c>
      <c r="G27" s="97">
        <f t="shared" si="4"/>
        <v>0</v>
      </c>
      <c r="H27" s="9"/>
    </row>
    <row r="28" spans="1:8" ht="26.25" thickBot="1" x14ac:dyDescent="0.3">
      <c r="A28" s="111" t="s">
        <v>801</v>
      </c>
      <c r="B28" s="112" t="s">
        <v>790</v>
      </c>
      <c r="C28" s="113" t="s">
        <v>802</v>
      </c>
      <c r="D28" s="72">
        <v>0</v>
      </c>
      <c r="E28" s="72">
        <v>0</v>
      </c>
      <c r="F28" s="97">
        <f t="shared" si="3"/>
        <v>0</v>
      </c>
      <c r="G28" s="97">
        <f t="shared" si="4"/>
        <v>0</v>
      </c>
      <c r="H28" s="9"/>
    </row>
    <row r="29" spans="1:8" ht="12.95" customHeight="1" x14ac:dyDescent="0.25">
      <c r="A29" s="114"/>
      <c r="B29" s="82"/>
      <c r="C29" s="82"/>
      <c r="D29" s="115"/>
      <c r="E29" s="115"/>
      <c r="F29" s="115"/>
      <c r="G29" s="115"/>
      <c r="H29" s="2"/>
    </row>
    <row r="30" spans="1:8" ht="12.95" customHeight="1" x14ac:dyDescent="0.25">
      <c r="A30" s="5"/>
      <c r="B30" s="5"/>
      <c r="C30" s="5"/>
      <c r="D30" s="17"/>
      <c r="E30" s="17"/>
      <c r="F30" s="17"/>
      <c r="G30" s="17"/>
      <c r="H30" s="2"/>
    </row>
  </sheetData>
  <mergeCells count="1">
    <mergeCell ref="A2:C2"/>
  </mergeCells>
  <pageMargins left="0.39370078740157483" right="0" top="0" bottom="0" header="0" footer="0"/>
  <pageSetup paperSize="9" scale="66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3717513-DEFB-451B-BFF2-6A92460885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Администратор</cp:lastModifiedBy>
  <cp:lastPrinted>2020-04-17T13:25:05Z</cp:lastPrinted>
  <dcterms:created xsi:type="dcterms:W3CDTF">2020-04-16T13:54:07Z</dcterms:created>
  <dcterms:modified xsi:type="dcterms:W3CDTF">2020-04-17T13:25:24Z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