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'Расходы'!$A$5:$E$52</definedName>
    <definedName name="_xlnm.Print_Titles" localSheetId="0">'Доходы'!$5:$6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'Доходы'!$A$1:$G$26</definedName>
    <definedName name="_xlnm.Print_Area" localSheetId="2">'Источники'!$A$1:$G$12</definedName>
    <definedName name="_xlnm.Print_Area" localSheetId="1">'Расходы'!$A$1:$G$55</definedName>
  </definedNames>
  <calcPr fullCalcOnLoad="1"/>
</workbook>
</file>

<file path=xl/sharedStrings.xml><?xml version="1.0" encoding="utf-8"?>
<sst xmlns="http://schemas.openxmlformats.org/spreadsheetml/2006/main" count="178" uniqueCount="160">
  <si>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</si>
  <si>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</si>
  <si>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</si>
  <si>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</si>
  <si>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</si>
  <si>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</si>
  <si>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</si>
  <si>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</si>
  <si>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</si>
  <si>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</si>
  <si>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</si>
  <si>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</si>
  <si>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</si>
  <si>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</si>
  <si>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</si>
  <si>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</si>
  <si>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</si>
  <si>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</si>
  <si>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</si>
  <si>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</si>
  <si>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</si>
  <si>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</si>
  <si>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</si>
  <si>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</si>
  <si>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</si>
  <si>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</si>
  <si>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</si>
  <si>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</si>
  <si>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</si>
  <si>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</si>
  <si>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</si>
  <si>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</si>
  <si>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</si>
  <si>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</si>
  <si>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</si>
  <si>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</si>
  <si>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</si>
  <si>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</si>
  <si>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</si>
  <si>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</si>
  <si>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</si>
  <si>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</si>
  <si>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</si>
  <si>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</si>
  <si>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</si>
  <si>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</si>
  <si>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</si>
  <si>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</si>
  <si>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</si>
  <si>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</si>
  <si>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</si>
  <si>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Социальное обеспечение и иные выплаты населению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</si>
  <si>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</si>
  <si>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</si>
  <si>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</si>
  <si>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</si>
  <si>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</si>
  <si>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</si>
  <si>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</si>
  <si>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</si>
  <si>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</si>
  <si>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</si>
  <si>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</si>
  <si>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</si>
  <si>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</si>
  <si>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</si>
  <si>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</si>
  <si>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</si>
  <si>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</si>
  <si>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</si>
  <si>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</si>
  <si>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</si>
  <si>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</si>
  <si>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</si>
  <si>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</si>
  <si>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</si>
  <si>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</si>
  <si>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</si>
  <si>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Другие вопросы в области жилищно-коммунального хозяйства</t>
  </si>
  <si>
    <t xml:space="preserve"> 000 0505 0000000000 000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</si>
  <si>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</si>
  <si>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</si>
  <si>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</si>
  <si>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</si>
  <si>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</si>
  <si>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</si>
  <si>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</si>
  <si>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</si>
  <si>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</si>
  <si>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</si>
  <si>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</si>
  <si>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</si>
  <si>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</si>
  <si>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</si>
  <si>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</si>
  <si>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</si>
  <si>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</si>
  <si>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</si>
  <si>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</si>
  <si>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</si>
  <si>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</si>
  <si>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</si>
  <si>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</si>
  <si>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</si>
  <si>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000 1004 0000000000 300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</si>
  <si>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</si>
  <si>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</si>
  <si>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</si>
  <si>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</si>
  <si>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</si>
  <si>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</si>
  <si>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</si>
  <si>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</si>
  <si>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</si>
  <si>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</si>
  <si>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</si>
  <si>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</si>
  <si>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Иные дотации</t>
  </si>
  <si>
    <t xml:space="preserve"> 000 1402 0000000000 000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</si>
  <si>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</si>
  <si>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</si>
  <si>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</si>
  <si>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</si>
  <si>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</si>
  <si>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</si>
  <si>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</si>
  <si>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</si>
  <si>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</si>
  <si>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</si>
  <si>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</si>
  <si>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</si>
  <si>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% исполнения</t>
  </si>
  <si>
    <t>Аналитические данные об исполнении бюджета МО МР "Печора"</t>
  </si>
  <si>
    <t>Гр.7= гр.4 / гр.6 (%)</t>
  </si>
  <si>
    <t xml:space="preserve">  ПРОЧИЕ НЕНАЛОГОВЫЕ ДОХОДЫ</t>
  </si>
  <si>
    <t>000 1170000000 0000 000</t>
  </si>
  <si>
    <t xml:space="preserve"> 000 0102 0000000000 000</t>
  </si>
  <si>
    <t xml:space="preserve"> 000 0802 0000000000 000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</si>
  <si>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</si>
  <si>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Кинематография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</si>
  <si>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</rPr>
      <t>01.04.2019</t>
    </r>
  </si>
  <si>
    <r>
      <t xml:space="preserve">Исполнено на </t>
    </r>
    <r>
      <rPr>
        <b/>
        <sz val="10"/>
        <color indexed="8"/>
        <rFont val="Arial"/>
        <family val="2"/>
      </rPr>
      <t>01.04.2019</t>
    </r>
  </si>
  <si>
    <r>
      <t xml:space="preserve">Исполнено  на </t>
    </r>
    <r>
      <rPr>
        <b/>
        <sz val="10"/>
        <color indexed="8"/>
        <rFont val="Arial"/>
        <family val="2"/>
      </rPr>
      <t>01.04.2019</t>
    </r>
  </si>
  <si>
    <t xml:space="preserve"> 000 1200 0000000000 000</t>
  </si>
  <si>
    <t xml:space="preserve"> 000 1202 0000000000 000</t>
  </si>
  <si>
    <t xml:space="preserve">  СРЕДСТВА МАССОВОЙ ИНФОРМАЦИИ</t>
  </si>
  <si>
    <t xml:space="preserve">  Периодическая печать и издательства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</si>
  <si>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</rPr>
      <t>01.04.2020</t>
    </r>
  </si>
  <si>
    <r>
      <t xml:space="preserve">Исполнено на </t>
    </r>
    <r>
      <rPr>
        <b/>
        <sz val="10"/>
        <color indexed="8"/>
        <rFont val="Arial"/>
        <family val="2"/>
      </rPr>
      <t>01.04.2020</t>
    </r>
  </si>
  <si>
    <t xml:space="preserve"> 000 0107 0000000000 000</t>
  </si>
  <si>
    <t xml:space="preserve"> 000 0310 0000000000 000</t>
  </si>
  <si>
    <t xml:space="preserve"> 000 0410 0000000000 000</t>
  </si>
  <si>
    <t xml:space="preserve">  Обеспечение проведения выборов и референдумов</t>
  </si>
  <si>
    <t xml:space="preserve"> 000 2040000000 0000 000</t>
  </si>
  <si>
    <t xml:space="preserve"> 000 2180000000 0000 000</t>
  </si>
  <si>
    <t xml:space="preserve">  БЕЗВОЗМЕЗДНЫЕ ПОСТУПЛЕНИЯ ОТ НЕГОСУДАРСТВЕННЫХ ОРГАНИЗАЦИЙ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</si>
  <si>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</si>
  <si>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Обеспечение пожарной безопасности</t>
  </si>
  <si>
    <t xml:space="preserve">  Связь и информатика</t>
  </si>
  <si>
    <t>за I квартал 2020 года в сравнении с I кварталом 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</si>
</sst>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.mm\.yyyy"/>
    <numFmt numFmtId="181" formatCode="0.0%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rgb="FF000000"/>
      </bottom>
    </border>
    <border>
      <left style="thin"/>
      <right style="thin"/>
      <top style="medium">
        <color rgb="FF000000"/>
      </top>
      <bottom style="thin"/>
    </border>
    <border>
      <left style="thin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indexed="63"/>
      </right>
      <top style="thin">
        <color rgb="FF000000"/>
      </top>
      <bottom style="thin"/>
    </border>
    <border>
      <left style="medium"/>
      <right style="thin"/>
      <top style="thin">
        <color rgb="FF000000"/>
      </top>
      <bottom style="thin"/>
    </border>
    <border>
      <left style="thin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0">
      <alignment horizontal="center"/>
      <protection/>
    </xf>
    <xf numFmtId="49" fontId="39" fillId="0" borderId="1">
      <alignment horizontal="center" wrapText="1"/>
      <protection/>
    </xf>
    <xf numFmtId="49" fontId="39" fillId="0" borderId="2">
      <alignment horizontal="center" wrapText="1"/>
      <protection/>
    </xf>
    <xf numFmtId="49" fontId="39" fillId="0" borderId="3">
      <alignment horizontal="center"/>
      <protection/>
    </xf>
    <xf numFmtId="49" fontId="39" fillId="0" borderId="4">
      <alignment/>
      <protection/>
    </xf>
    <xf numFmtId="4" fontId="39" fillId="0" borderId="3">
      <alignment horizontal="right"/>
      <protection/>
    </xf>
    <xf numFmtId="4" fontId="39" fillId="0" borderId="1">
      <alignment horizontal="right"/>
      <protection/>
    </xf>
    <xf numFmtId="49" fontId="39" fillId="0" borderId="0">
      <alignment horizontal="right"/>
      <protection/>
    </xf>
    <xf numFmtId="4" fontId="39" fillId="0" borderId="5">
      <alignment horizontal="right"/>
      <protection/>
    </xf>
    <xf numFmtId="49" fontId="39" fillId="0" borderId="6">
      <alignment horizontal="center"/>
      <protection/>
    </xf>
    <xf numFmtId="4" fontId="39" fillId="0" borderId="7">
      <alignment horizontal="right"/>
      <protection/>
    </xf>
    <xf numFmtId="0" fontId="39" fillId="0" borderId="8">
      <alignment horizontal="left" wrapText="1"/>
      <protection/>
    </xf>
    <xf numFmtId="0" fontId="40" fillId="0" borderId="9">
      <alignment horizontal="left" wrapText="1"/>
      <protection/>
    </xf>
    <xf numFmtId="0" fontId="39" fillId="0" borderId="10">
      <alignment horizontal="left" wrapText="1" indent="2"/>
      <protection/>
    </xf>
    <xf numFmtId="0" fontId="38" fillId="0" borderId="11">
      <alignment/>
      <protection/>
    </xf>
    <xf numFmtId="0" fontId="39" fillId="0" borderId="4">
      <alignment/>
      <protection/>
    </xf>
    <xf numFmtId="0" fontId="38" fillId="0" borderId="4">
      <alignment/>
      <protection/>
    </xf>
    <xf numFmtId="0" fontId="40" fillId="0" borderId="0">
      <alignment horizontal="center"/>
      <protection/>
    </xf>
    <xf numFmtId="0" fontId="40" fillId="0" borderId="4">
      <alignment/>
      <protection/>
    </xf>
    <xf numFmtId="0" fontId="39" fillId="0" borderId="12">
      <alignment horizontal="left" wrapText="1"/>
      <protection/>
    </xf>
    <xf numFmtId="0" fontId="39" fillId="0" borderId="13">
      <alignment horizontal="left" wrapText="1" indent="1"/>
      <protection/>
    </xf>
    <xf numFmtId="0" fontId="39" fillId="0" borderId="12">
      <alignment horizontal="left" wrapText="1" indent="2"/>
      <protection/>
    </xf>
    <xf numFmtId="0" fontId="38" fillId="20" borderId="14">
      <alignment/>
      <protection/>
    </xf>
    <xf numFmtId="0" fontId="39" fillId="0" borderId="15">
      <alignment horizontal="left" wrapText="1" indent="2"/>
      <protection/>
    </xf>
    <xf numFmtId="0" fontId="39" fillId="0" borderId="0">
      <alignment horizontal="center" wrapText="1"/>
      <protection/>
    </xf>
    <xf numFmtId="49" fontId="39" fillId="0" borderId="4">
      <alignment horizontal="left"/>
      <protection/>
    </xf>
    <xf numFmtId="49" fontId="39" fillId="0" borderId="16">
      <alignment horizontal="center" wrapText="1"/>
      <protection/>
    </xf>
    <xf numFmtId="49" fontId="39" fillId="0" borderId="16">
      <alignment horizontal="center" shrinkToFit="1"/>
      <protection/>
    </xf>
    <xf numFmtId="49" fontId="39" fillId="0" borderId="3">
      <alignment horizontal="center" shrinkToFit="1"/>
      <protection/>
    </xf>
    <xf numFmtId="0" fontId="39" fillId="0" borderId="17">
      <alignment horizontal="left" wrapText="1"/>
      <protection/>
    </xf>
    <xf numFmtId="0" fontId="39" fillId="0" borderId="8">
      <alignment horizontal="left" wrapText="1" indent="1"/>
      <protection/>
    </xf>
    <xf numFmtId="0" fontId="39" fillId="0" borderId="17">
      <alignment horizontal="left" wrapText="1" indent="2"/>
      <protection/>
    </xf>
    <xf numFmtId="0" fontId="39" fillId="0" borderId="8">
      <alignment horizontal="left" wrapText="1" indent="2"/>
      <protection/>
    </xf>
    <xf numFmtId="0" fontId="38" fillId="0" borderId="18">
      <alignment/>
      <protection/>
    </xf>
    <xf numFmtId="0" fontId="38" fillId="0" borderId="19">
      <alignment/>
      <protection/>
    </xf>
    <xf numFmtId="0" fontId="40" fillId="0" borderId="20">
      <alignment horizontal="center" vertical="center" textRotation="90" wrapText="1"/>
      <protection/>
    </xf>
    <xf numFmtId="0" fontId="40" fillId="0" borderId="11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4">
      <alignment horizontal="center" vertical="center" textRotation="90" wrapText="1"/>
      <protection/>
    </xf>
    <xf numFmtId="0" fontId="40" fillId="0" borderId="11">
      <alignment horizontal="center" vertical="center" textRotation="90"/>
      <protection/>
    </xf>
    <xf numFmtId="0" fontId="40" fillId="0" borderId="4">
      <alignment horizontal="center" vertical="center" textRotation="90"/>
      <protection/>
    </xf>
    <xf numFmtId="0" fontId="40" fillId="0" borderId="20">
      <alignment horizontal="center" vertical="center" textRotation="90"/>
      <protection/>
    </xf>
    <xf numFmtId="0" fontId="40" fillId="0" borderId="21">
      <alignment horizontal="center" vertical="center" textRotation="90"/>
      <protection/>
    </xf>
    <xf numFmtId="0" fontId="41" fillId="0" borderId="4">
      <alignment wrapText="1"/>
      <protection/>
    </xf>
    <xf numFmtId="0" fontId="41" fillId="0" borderId="21">
      <alignment wrapText="1"/>
      <protection/>
    </xf>
    <xf numFmtId="0" fontId="41" fillId="0" borderId="11">
      <alignment wrapText="1"/>
      <protection/>
    </xf>
    <xf numFmtId="0" fontId="39" fillId="0" borderId="21">
      <alignment horizontal="center" vertical="top" wrapText="1"/>
      <protection/>
    </xf>
    <xf numFmtId="0" fontId="40" fillId="0" borderId="22">
      <alignment/>
      <protection/>
    </xf>
    <xf numFmtId="49" fontId="42" fillId="0" borderId="23">
      <alignment horizontal="left" vertical="center" wrapText="1"/>
      <protection/>
    </xf>
    <xf numFmtId="49" fontId="39" fillId="0" borderId="24">
      <alignment horizontal="left" vertical="center" wrapText="1" indent="2"/>
      <protection/>
    </xf>
    <xf numFmtId="49" fontId="39" fillId="0" borderId="15">
      <alignment horizontal="left" vertical="center" wrapText="1" indent="3"/>
      <protection/>
    </xf>
    <xf numFmtId="49" fontId="39" fillId="0" borderId="23">
      <alignment horizontal="left" vertical="center" wrapText="1" indent="3"/>
      <protection/>
    </xf>
    <xf numFmtId="49" fontId="39" fillId="0" borderId="25">
      <alignment horizontal="left" vertical="center" wrapText="1" indent="3"/>
      <protection/>
    </xf>
    <xf numFmtId="0" fontId="42" fillId="0" borderId="22">
      <alignment horizontal="left" vertical="center" wrapText="1"/>
      <protection/>
    </xf>
    <xf numFmtId="49" fontId="39" fillId="0" borderId="11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4">
      <alignment horizontal="left" vertical="center" wrapText="1" indent="3"/>
      <protection/>
    </xf>
    <xf numFmtId="49" fontId="42" fillId="0" borderId="22">
      <alignment horizontal="left" vertical="center" wrapText="1"/>
      <protection/>
    </xf>
    <xf numFmtId="0" fontId="39" fillId="0" borderId="23">
      <alignment horizontal="left" vertical="center" wrapText="1"/>
      <protection/>
    </xf>
    <xf numFmtId="0" fontId="39" fillId="0" borderId="25">
      <alignment horizontal="left" vertical="center" wrapText="1"/>
      <protection/>
    </xf>
    <xf numFmtId="49" fontId="39" fillId="0" borderId="23">
      <alignment horizontal="left" vertical="center" wrapText="1"/>
      <protection/>
    </xf>
    <xf numFmtId="49" fontId="39" fillId="0" borderId="25">
      <alignment horizontal="left" vertical="center" wrapText="1"/>
      <protection/>
    </xf>
    <xf numFmtId="49" fontId="40" fillId="0" borderId="26">
      <alignment horizontal="center"/>
      <protection/>
    </xf>
    <xf numFmtId="49" fontId="40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16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49" fontId="39" fillId="0" borderId="30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4">
      <alignment horizontal="center" vertical="center" wrapText="1"/>
      <protection/>
    </xf>
    <xf numFmtId="49" fontId="40" fillId="0" borderId="26">
      <alignment horizontal="center" vertical="center" wrapText="1"/>
      <protection/>
    </xf>
    <xf numFmtId="0" fontId="40" fillId="0" borderId="26">
      <alignment horizontal="center" vertical="center"/>
      <protection/>
    </xf>
    <xf numFmtId="0" fontId="39" fillId="0" borderId="28">
      <alignment horizontal="center" vertical="center"/>
      <protection/>
    </xf>
    <xf numFmtId="0" fontId="39" fillId="0" borderId="16">
      <alignment horizontal="center" vertical="center"/>
      <protection/>
    </xf>
    <xf numFmtId="0" fontId="39" fillId="0" borderId="27">
      <alignment horizontal="center" vertical="center"/>
      <protection/>
    </xf>
    <xf numFmtId="0" fontId="40" fillId="0" borderId="27">
      <alignment horizontal="center" vertical="center"/>
      <protection/>
    </xf>
    <xf numFmtId="0" fontId="39" fillId="0" borderId="29">
      <alignment horizontal="center" vertical="center"/>
      <protection/>
    </xf>
    <xf numFmtId="49" fontId="40" fillId="0" borderId="26">
      <alignment horizontal="center" vertical="center"/>
      <protection/>
    </xf>
    <xf numFmtId="49" fontId="39" fillId="0" borderId="28">
      <alignment horizontal="center" vertical="center"/>
      <protection/>
    </xf>
    <xf numFmtId="49" fontId="39" fillId="0" borderId="16">
      <alignment horizontal="center" vertical="center"/>
      <protection/>
    </xf>
    <xf numFmtId="49" fontId="39" fillId="0" borderId="27">
      <alignment horizontal="center" vertical="center"/>
      <protection/>
    </xf>
    <xf numFmtId="49" fontId="39" fillId="0" borderId="29">
      <alignment horizontal="center" vertical="center"/>
      <protection/>
    </xf>
    <xf numFmtId="49" fontId="39" fillId="0" borderId="4">
      <alignment horizontal="center"/>
      <protection/>
    </xf>
    <xf numFmtId="0" fontId="39" fillId="0" borderId="11">
      <alignment horizontal="center"/>
      <protection/>
    </xf>
    <xf numFmtId="0" fontId="39" fillId="0" borderId="0">
      <alignment horizontal="center"/>
      <protection/>
    </xf>
    <xf numFmtId="49" fontId="39" fillId="0" borderId="4">
      <alignment/>
      <protection/>
    </xf>
    <xf numFmtId="0" fontId="39" fillId="0" borderId="21">
      <alignment horizontal="center" vertical="top"/>
      <protection/>
    </xf>
    <xf numFmtId="49" fontId="39" fillId="0" borderId="21">
      <alignment horizontal="center" vertical="top" wrapText="1"/>
      <protection/>
    </xf>
    <xf numFmtId="0" fontId="39" fillId="0" borderId="18">
      <alignment/>
      <protection/>
    </xf>
    <xf numFmtId="4" fontId="39" fillId="0" borderId="31">
      <alignment horizontal="right"/>
      <protection/>
    </xf>
    <xf numFmtId="4" fontId="39" fillId="0" borderId="30">
      <alignment horizontal="right"/>
      <protection/>
    </xf>
    <xf numFmtId="4" fontId="39" fillId="0" borderId="0">
      <alignment horizontal="right" shrinkToFit="1"/>
      <protection/>
    </xf>
    <xf numFmtId="4" fontId="39" fillId="0" borderId="4">
      <alignment horizontal="right"/>
      <protection/>
    </xf>
    <xf numFmtId="0" fontId="39" fillId="0" borderId="11">
      <alignment/>
      <protection/>
    </xf>
    <xf numFmtId="0" fontId="39" fillId="0" borderId="21">
      <alignment horizontal="center" vertical="top" wrapText="1"/>
      <protection/>
    </xf>
    <xf numFmtId="0" fontId="39" fillId="0" borderId="4">
      <alignment horizontal="center"/>
      <protection/>
    </xf>
    <xf numFmtId="49" fontId="39" fillId="0" borderId="11">
      <alignment horizontal="center"/>
      <protection/>
    </xf>
    <xf numFmtId="49" fontId="39" fillId="0" borderId="0">
      <alignment horizontal="left"/>
      <protection/>
    </xf>
    <xf numFmtId="4" fontId="39" fillId="0" borderId="18">
      <alignment horizontal="right"/>
      <protection/>
    </xf>
    <xf numFmtId="0" fontId="39" fillId="0" borderId="21">
      <alignment horizontal="center" vertical="top"/>
      <protection/>
    </xf>
    <xf numFmtId="4" fontId="39" fillId="0" borderId="19">
      <alignment horizontal="right"/>
      <protection/>
    </xf>
    <xf numFmtId="4" fontId="39" fillId="0" borderId="32">
      <alignment horizontal="right"/>
      <protection/>
    </xf>
    <xf numFmtId="0" fontId="39" fillId="0" borderId="19">
      <alignment/>
      <protection/>
    </xf>
    <xf numFmtId="0" fontId="43" fillId="0" borderId="33">
      <alignment/>
      <protection/>
    </xf>
    <xf numFmtId="0" fontId="38" fillId="2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20" borderId="4">
      <alignment/>
      <protection/>
    </xf>
    <xf numFmtId="49" fontId="39" fillId="0" borderId="21">
      <alignment horizontal="center" vertical="center" wrapText="1"/>
      <protection/>
    </xf>
    <xf numFmtId="49" fontId="39" fillId="0" borderId="21">
      <alignment horizontal="center" vertical="center" wrapText="1"/>
      <protection/>
    </xf>
    <xf numFmtId="0" fontId="38" fillId="20" borderId="34">
      <alignment/>
      <protection/>
    </xf>
    <xf numFmtId="0" fontId="39" fillId="0" borderId="35">
      <alignment horizontal="left" wrapText="1"/>
      <protection/>
    </xf>
    <xf numFmtId="0" fontId="39" fillId="0" borderId="12">
      <alignment horizontal="left" wrapText="1" indent="1"/>
      <protection/>
    </xf>
    <xf numFmtId="0" fontId="39" fillId="0" borderId="6">
      <alignment horizontal="left" wrapText="1" indent="2"/>
      <protection/>
    </xf>
    <xf numFmtId="0" fontId="38" fillId="20" borderId="11">
      <alignment/>
      <protection/>
    </xf>
    <xf numFmtId="0" fontId="45" fillId="0" borderId="0">
      <alignment horizontal="center" wrapText="1"/>
      <protection/>
    </xf>
    <xf numFmtId="0" fontId="46" fillId="0" borderId="0">
      <alignment horizontal="center" vertical="top"/>
      <protection/>
    </xf>
    <xf numFmtId="0" fontId="39" fillId="0" borderId="4">
      <alignment wrapText="1"/>
      <protection/>
    </xf>
    <xf numFmtId="0" fontId="39" fillId="0" borderId="34">
      <alignment wrapText="1"/>
      <protection/>
    </xf>
    <xf numFmtId="0" fontId="39" fillId="0" borderId="11">
      <alignment horizontal="left"/>
      <protection/>
    </xf>
    <xf numFmtId="0" fontId="38" fillId="20" borderId="36">
      <alignment/>
      <protection/>
    </xf>
    <xf numFmtId="49" fontId="39" fillId="0" borderId="26">
      <alignment horizontal="center" wrapText="1"/>
      <protection/>
    </xf>
    <xf numFmtId="49" fontId="39" fillId="0" borderId="28">
      <alignment horizontal="center" wrapText="1"/>
      <protection/>
    </xf>
    <xf numFmtId="49" fontId="39" fillId="0" borderId="27">
      <alignment horizontal="center"/>
      <protection/>
    </xf>
    <xf numFmtId="0" fontId="38" fillId="20" borderId="37">
      <alignment/>
      <protection/>
    </xf>
    <xf numFmtId="0" fontId="39" fillId="0" borderId="30">
      <alignment/>
      <protection/>
    </xf>
    <xf numFmtId="0" fontId="39" fillId="0" borderId="0">
      <alignment horizontal="center"/>
      <protection/>
    </xf>
    <xf numFmtId="49" fontId="39" fillId="0" borderId="11">
      <alignment/>
      <protection/>
    </xf>
    <xf numFmtId="49" fontId="39" fillId="0" borderId="0">
      <alignment/>
      <protection/>
    </xf>
    <xf numFmtId="49" fontId="39" fillId="0" borderId="1">
      <alignment horizontal="center"/>
      <protection/>
    </xf>
    <xf numFmtId="49" fontId="39" fillId="0" borderId="18">
      <alignment horizontal="center"/>
      <protection/>
    </xf>
    <xf numFmtId="49" fontId="39" fillId="0" borderId="21">
      <alignment horizontal="center"/>
      <protection/>
    </xf>
    <xf numFmtId="49" fontId="39" fillId="0" borderId="21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0" fontId="38" fillId="20" borderId="38">
      <alignment/>
      <protection/>
    </xf>
    <xf numFmtId="4" fontId="39" fillId="0" borderId="21">
      <alignment horizontal="right"/>
      <protection/>
    </xf>
    <xf numFmtId="0" fontId="39" fillId="21" borderId="30">
      <alignment/>
      <protection/>
    </xf>
    <xf numFmtId="0" fontId="39" fillId="21" borderId="0">
      <alignment/>
      <protection/>
    </xf>
    <xf numFmtId="0" fontId="45" fillId="0" borderId="0">
      <alignment horizontal="center" wrapText="1"/>
      <protection/>
    </xf>
    <xf numFmtId="0" fontId="47" fillId="0" borderId="39">
      <alignment/>
      <protection/>
    </xf>
    <xf numFmtId="49" fontId="48" fillId="0" borderId="40">
      <alignment horizontal="right"/>
      <protection/>
    </xf>
    <xf numFmtId="0" fontId="39" fillId="0" borderId="40">
      <alignment horizontal="right"/>
      <protection/>
    </xf>
    <xf numFmtId="0" fontId="47" fillId="0" borderId="4">
      <alignment/>
      <protection/>
    </xf>
    <xf numFmtId="0" fontId="39" fillId="0" borderId="31">
      <alignment horizontal="center"/>
      <protection/>
    </xf>
    <xf numFmtId="49" fontId="38" fillId="0" borderId="41">
      <alignment horizontal="center"/>
      <protection/>
    </xf>
    <xf numFmtId="180" fontId="39" fillId="0" borderId="9">
      <alignment horizontal="center"/>
      <protection/>
    </xf>
    <xf numFmtId="0" fontId="39" fillId="0" borderId="42">
      <alignment horizontal="center"/>
      <protection/>
    </xf>
    <xf numFmtId="49" fontId="39" fillId="0" borderId="10">
      <alignment horizontal="center"/>
      <protection/>
    </xf>
    <xf numFmtId="49" fontId="39" fillId="0" borderId="9">
      <alignment horizontal="center"/>
      <protection/>
    </xf>
    <xf numFmtId="0" fontId="39" fillId="0" borderId="9">
      <alignment horizontal="center"/>
      <protection/>
    </xf>
    <xf numFmtId="49" fontId="39" fillId="0" borderId="43">
      <alignment horizontal="center"/>
      <protection/>
    </xf>
    <xf numFmtId="0" fontId="43" fillId="0" borderId="30">
      <alignment/>
      <protection/>
    </xf>
    <xf numFmtId="0" fontId="47" fillId="0" borderId="0">
      <alignment/>
      <protection/>
    </xf>
    <xf numFmtId="0" fontId="38" fillId="0" borderId="44">
      <alignment/>
      <protection/>
    </xf>
    <xf numFmtId="0" fontId="38" fillId="0" borderId="33">
      <alignment/>
      <protection/>
    </xf>
    <xf numFmtId="4" fontId="39" fillId="0" borderId="6">
      <alignment horizontal="right"/>
      <protection/>
    </xf>
    <xf numFmtId="49" fontId="39" fillId="0" borderId="19">
      <alignment horizontal="center"/>
      <protection/>
    </xf>
    <xf numFmtId="0" fontId="39" fillId="0" borderId="45">
      <alignment horizontal="left" wrapText="1"/>
      <protection/>
    </xf>
    <xf numFmtId="0" fontId="39" fillId="0" borderId="17">
      <alignment horizontal="left" wrapText="1" indent="1"/>
      <protection/>
    </xf>
    <xf numFmtId="0" fontId="39" fillId="0" borderId="9">
      <alignment horizontal="left" wrapText="1" indent="2"/>
      <protection/>
    </xf>
    <xf numFmtId="0" fontId="38" fillId="20" borderId="46">
      <alignment/>
      <protection/>
    </xf>
    <xf numFmtId="0" fontId="39" fillId="21" borderId="14">
      <alignment/>
      <protection/>
    </xf>
    <xf numFmtId="0" fontId="45" fillId="0" borderId="0">
      <alignment horizontal="left" wrapText="1"/>
      <protection/>
    </xf>
    <xf numFmtId="49" fontId="38" fillId="0" borderId="0">
      <alignment/>
      <protection/>
    </xf>
    <xf numFmtId="0" fontId="39" fillId="0" borderId="0">
      <alignment horizontal="right"/>
      <protection/>
    </xf>
    <xf numFmtId="49" fontId="39" fillId="0" borderId="0">
      <alignment horizontal="right"/>
      <protection/>
    </xf>
    <xf numFmtId="0" fontId="39" fillId="0" borderId="0">
      <alignment horizontal="left" wrapText="1"/>
      <protection/>
    </xf>
    <xf numFmtId="0" fontId="39" fillId="0" borderId="4">
      <alignment horizontal="left"/>
      <protection/>
    </xf>
    <xf numFmtId="0" fontId="39" fillId="0" borderId="13">
      <alignment horizontal="left" wrapText="1"/>
      <protection/>
    </xf>
    <xf numFmtId="0" fontId="39" fillId="0" borderId="34">
      <alignment/>
      <protection/>
    </xf>
    <xf numFmtId="0" fontId="40" fillId="0" borderId="47">
      <alignment horizontal="left" wrapText="1"/>
      <protection/>
    </xf>
    <xf numFmtId="0" fontId="39" fillId="0" borderId="5">
      <alignment horizontal="left" wrapText="1" indent="2"/>
      <protection/>
    </xf>
    <xf numFmtId="49" fontId="39" fillId="0" borderId="0">
      <alignment horizontal="center" wrapText="1"/>
      <protection/>
    </xf>
    <xf numFmtId="49" fontId="39" fillId="0" borderId="27">
      <alignment horizontal="center" wrapText="1"/>
      <protection/>
    </xf>
    <xf numFmtId="0" fontId="39" fillId="0" borderId="48">
      <alignment/>
      <protection/>
    </xf>
    <xf numFmtId="0" fontId="39" fillId="0" borderId="49">
      <alignment horizontal="center" wrapText="1"/>
      <protection/>
    </xf>
    <xf numFmtId="0" fontId="38" fillId="20" borderId="30">
      <alignment/>
      <protection/>
    </xf>
    <xf numFmtId="49" fontId="39" fillId="0" borderId="16">
      <alignment horizontal="center"/>
      <protection/>
    </xf>
    <xf numFmtId="0" fontId="38" fillId="0" borderId="30">
      <alignment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9" fillId="28" borderId="50" applyNumberFormat="0" applyAlignment="0" applyProtection="0"/>
    <xf numFmtId="0" fontId="50" fillId="29" borderId="51" applyNumberFormat="0" applyAlignment="0" applyProtection="0"/>
    <xf numFmtId="0" fontId="51" fillId="29" borderId="5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52" applyNumberFormat="0" applyFill="0" applyAlignment="0" applyProtection="0"/>
    <xf numFmtId="0" fontId="53" fillId="0" borderId="53" applyNumberFormat="0" applyFill="0" applyAlignment="0" applyProtection="0"/>
    <xf numFmtId="0" fontId="54" fillId="0" borderId="5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5" applyNumberFormat="0" applyFill="0" applyAlignment="0" applyProtection="0"/>
    <xf numFmtId="0" fontId="56" fillId="30" borderId="56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1" fillId="0" borderId="58" applyNumberFormat="0" applyFill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8" fillId="0" borderId="0" xfId="149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7" fillId="0" borderId="0" xfId="144" applyNumberFormat="1" applyFont="1" applyProtection="1">
      <alignment/>
      <protection/>
    </xf>
    <xf numFmtId="0" fontId="38" fillId="0" borderId="0" xfId="146" applyNumberFormat="1" applyFont="1" applyProtection="1">
      <alignment horizontal="left"/>
      <protection/>
    </xf>
    <xf numFmtId="49" fontId="38" fillId="0" borderId="0" xfId="171" applyNumberFormat="1" applyFont="1" applyProtection="1">
      <alignment/>
      <protection/>
    </xf>
    <xf numFmtId="49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 wrapText="1"/>
    </xf>
    <xf numFmtId="49" fontId="38" fillId="0" borderId="21" xfId="152" applyNumberFormat="1" applyFont="1" applyAlignment="1" applyProtection="1">
      <alignment horizontal="center" vertical="center" wrapText="1"/>
      <protection locked="0"/>
    </xf>
    <xf numFmtId="0" fontId="38" fillId="0" borderId="31" xfId="0" applyFont="1" applyBorder="1" applyAlignment="1">
      <alignment horizontal="center" vertical="center"/>
    </xf>
    <xf numFmtId="0" fontId="38" fillId="0" borderId="0" xfId="147" applyNumberFormat="1" applyFont="1" applyProtection="1">
      <alignment/>
      <protection/>
    </xf>
    <xf numFmtId="0" fontId="38" fillId="21" borderId="0" xfId="180" applyNumberFormat="1" applyFont="1" applyProtection="1">
      <alignment/>
      <protection/>
    </xf>
    <xf numFmtId="10" fontId="47" fillId="7" borderId="21" xfId="0" applyNumberFormat="1" applyFont="1" applyFill="1" applyBorder="1" applyAlignment="1">
      <alignment horizontal="right" vertical="center"/>
    </xf>
    <xf numFmtId="10" fontId="38" fillId="35" borderId="21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38" fillId="0" borderId="12" xfId="155" applyNumberFormat="1" applyFont="1" applyAlignment="1" applyProtection="1">
      <alignment horizontal="left" vertical="center" wrapText="1"/>
      <protection/>
    </xf>
    <xf numFmtId="49" fontId="38" fillId="0" borderId="21" xfId="174" applyNumberFormat="1" applyFont="1" applyAlignment="1" applyProtection="1">
      <alignment horizontal="center" vertical="center"/>
      <protection/>
    </xf>
    <xf numFmtId="0" fontId="38" fillId="0" borderId="0" xfId="209" applyNumberFormat="1" applyFont="1" applyProtection="1">
      <alignment horizontal="left" wrapText="1"/>
      <protection/>
    </xf>
    <xf numFmtId="49" fontId="38" fillId="0" borderId="0" xfId="215" applyNumberFormat="1" applyFont="1" applyProtection="1">
      <alignment horizontal="center" wrapText="1"/>
      <protection/>
    </xf>
    <xf numFmtId="49" fontId="38" fillId="0" borderId="0" xfId="38" applyNumberFormat="1" applyFont="1" applyProtection="1">
      <alignment horizontal="center"/>
      <protection/>
    </xf>
    <xf numFmtId="49" fontId="38" fillId="0" borderId="4" xfId="42" applyNumberFormat="1" applyFont="1" applyProtection="1">
      <alignment/>
      <protection/>
    </xf>
    <xf numFmtId="0" fontId="38" fillId="0" borderId="4" xfId="54" applyNumberFormat="1" applyFont="1" applyProtection="1">
      <alignment/>
      <protection/>
    </xf>
    <xf numFmtId="0" fontId="38" fillId="0" borderId="0" xfId="209" applyNumberFormat="1" applyFont="1" applyAlignment="1" applyProtection="1">
      <alignment horizontal="left" vertical="center" wrapText="1"/>
      <protection/>
    </xf>
    <xf numFmtId="49" fontId="38" fillId="0" borderId="0" xfId="38" applyNumberFormat="1" applyFont="1" applyAlignment="1" applyProtection="1">
      <alignment horizontal="center" vertical="center"/>
      <protection/>
    </xf>
    <xf numFmtId="0" fontId="38" fillId="0" borderId="0" xfId="149" applyNumberFormat="1" applyFont="1" applyAlignment="1" applyProtection="1">
      <alignment vertical="center"/>
      <protection/>
    </xf>
    <xf numFmtId="49" fontId="38" fillId="0" borderId="0" xfId="171" applyNumberFormat="1" applyFont="1" applyAlignment="1" applyProtection="1">
      <alignment vertical="center"/>
      <protection/>
    </xf>
    <xf numFmtId="0" fontId="38" fillId="0" borderId="4" xfId="210" applyNumberFormat="1" applyFont="1" applyAlignment="1" applyProtection="1">
      <alignment horizontal="left" vertical="center"/>
      <protection/>
    </xf>
    <xf numFmtId="49" fontId="38" fillId="0" borderId="4" xfId="42" applyNumberFormat="1" applyFont="1" applyAlignment="1" applyProtection="1">
      <alignment vertical="center"/>
      <protection/>
    </xf>
    <xf numFmtId="0" fontId="38" fillId="0" borderId="4" xfId="54" applyNumberFormat="1" applyFont="1" applyAlignment="1" applyProtection="1">
      <alignment vertical="center"/>
      <protection/>
    </xf>
    <xf numFmtId="0" fontId="38" fillId="0" borderId="5" xfId="214" applyNumberFormat="1" applyFont="1" applyAlignment="1" applyProtection="1">
      <alignment horizontal="left" vertical="center" wrapText="1"/>
      <protection/>
    </xf>
    <xf numFmtId="49" fontId="38" fillId="0" borderId="3" xfId="41" applyNumberFormat="1" applyFont="1" applyAlignment="1" applyProtection="1">
      <alignment horizontal="center" vertical="center"/>
      <protection/>
    </xf>
    <xf numFmtId="0" fontId="38" fillId="0" borderId="34" xfId="212" applyNumberFormat="1" applyFont="1" applyAlignment="1" applyProtection="1">
      <alignment vertical="center"/>
      <protection/>
    </xf>
    <xf numFmtId="0" fontId="38" fillId="0" borderId="48" xfId="217" applyNumberFormat="1" applyFont="1" applyAlignment="1" applyProtection="1">
      <alignment vertical="center"/>
      <protection/>
    </xf>
    <xf numFmtId="0" fontId="47" fillId="0" borderId="47" xfId="213" applyNumberFormat="1" applyFont="1" applyAlignment="1" applyProtection="1">
      <alignment horizontal="left" vertical="center" wrapText="1"/>
      <protection/>
    </xf>
    <xf numFmtId="49" fontId="38" fillId="0" borderId="2" xfId="40" applyNumberFormat="1" applyFont="1" applyAlignment="1" applyProtection="1">
      <alignment horizontal="center" vertical="center" wrapText="1"/>
      <protection/>
    </xf>
    <xf numFmtId="0" fontId="47" fillId="12" borderId="13" xfId="211" applyNumberFormat="1" applyFont="1" applyFill="1" applyAlignment="1" applyProtection="1">
      <alignment horizontal="left" vertical="center" wrapText="1"/>
      <protection/>
    </xf>
    <xf numFmtId="49" fontId="47" fillId="12" borderId="1" xfId="39" applyNumberFormat="1" applyFont="1" applyFill="1" applyAlignment="1" applyProtection="1">
      <alignment horizontal="center" vertical="center" wrapText="1"/>
      <protection/>
    </xf>
    <xf numFmtId="0" fontId="47" fillId="7" borderId="5" xfId="214" applyNumberFormat="1" applyFont="1" applyFill="1" applyAlignment="1" applyProtection="1">
      <alignment horizontal="left" vertical="center" wrapText="1"/>
      <protection/>
    </xf>
    <xf numFmtId="49" fontId="47" fillId="7" borderId="3" xfId="41" applyNumberFormat="1" applyFont="1" applyFill="1" applyAlignment="1" applyProtection="1">
      <alignment horizontal="center" vertical="center"/>
      <protection/>
    </xf>
    <xf numFmtId="0" fontId="47" fillId="0" borderId="4" xfId="56" applyNumberFormat="1" applyFont="1" applyProtection="1">
      <alignment/>
      <protection/>
    </xf>
    <xf numFmtId="0" fontId="38" fillId="0" borderId="4" xfId="53" applyNumberFormat="1" applyFont="1" applyProtection="1">
      <alignment/>
      <protection/>
    </xf>
    <xf numFmtId="49" fontId="38" fillId="0" borderId="21" xfId="15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8" fillId="21" borderId="0" xfId="179" applyNumberFormat="1" applyFont="1" applyBorder="1" applyProtection="1">
      <alignment/>
      <protection/>
    </xf>
    <xf numFmtId="0" fontId="38" fillId="0" borderId="0" xfId="168" applyNumberFormat="1" applyFont="1" applyBorder="1" applyProtection="1">
      <alignment/>
      <protection/>
    </xf>
    <xf numFmtId="10" fontId="47" fillId="12" borderId="3" xfId="0" applyNumberFormat="1" applyFont="1" applyFill="1" applyBorder="1" applyAlignment="1">
      <alignment horizontal="right" vertical="center"/>
    </xf>
    <xf numFmtId="181" fontId="47" fillId="6" borderId="7" xfId="0" applyNumberFormat="1" applyFont="1" applyFill="1" applyBorder="1" applyAlignment="1">
      <alignment horizontal="right" vertical="center"/>
    </xf>
    <xf numFmtId="181" fontId="38" fillId="0" borderId="19" xfId="0" applyNumberFormat="1" applyFont="1" applyBorder="1" applyAlignment="1">
      <alignment horizontal="center" vertical="center"/>
    </xf>
    <xf numFmtId="181" fontId="47" fillId="7" borderId="47" xfId="0" applyNumberFormat="1" applyFont="1" applyFill="1" applyBorder="1" applyAlignment="1">
      <alignment horizontal="right" vertical="center"/>
    </xf>
    <xf numFmtId="181" fontId="4" fillId="35" borderId="47" xfId="0" applyNumberFormat="1" applyFont="1" applyFill="1" applyBorder="1" applyAlignment="1">
      <alignment horizontal="right" vertical="center"/>
    </xf>
    <xf numFmtId="181" fontId="38" fillId="35" borderId="47" xfId="0" applyNumberFormat="1" applyFont="1" applyFill="1" applyBorder="1" applyAlignment="1">
      <alignment horizontal="right" vertical="center"/>
    </xf>
    <xf numFmtId="181" fontId="47" fillId="12" borderId="7" xfId="0" applyNumberFormat="1" applyFont="1" applyFill="1" applyBorder="1" applyAlignment="1">
      <alignment horizontal="right" vertical="center"/>
    </xf>
    <xf numFmtId="181" fontId="38" fillId="35" borderId="32" xfId="0" applyNumberFormat="1" applyFont="1" applyFill="1" applyBorder="1" applyAlignment="1">
      <alignment horizontal="right" vertical="center"/>
    </xf>
    <xf numFmtId="181" fontId="38" fillId="35" borderId="60" xfId="0" applyNumberFormat="1" applyFont="1" applyFill="1" applyBorder="1" applyAlignment="1">
      <alignment horizontal="right" vertical="center"/>
    </xf>
    <xf numFmtId="181" fontId="38" fillId="35" borderId="19" xfId="0" applyNumberFormat="1" applyFont="1" applyFill="1" applyBorder="1" applyAlignment="1">
      <alignment horizontal="right" vertical="center"/>
    </xf>
    <xf numFmtId="0" fontId="47" fillId="0" borderId="0" xfId="55" applyNumberFormat="1" applyFont="1" applyBorder="1" applyAlignment="1" applyProtection="1">
      <alignment/>
      <protection/>
    </xf>
    <xf numFmtId="0" fontId="47" fillId="0" borderId="0" xfId="55" applyFont="1" applyBorder="1" applyAlignment="1">
      <alignment/>
      <protection/>
    </xf>
    <xf numFmtId="0" fontId="47" fillId="6" borderId="15" xfId="211" applyNumberFormat="1" applyFont="1" applyFill="1" applyBorder="1" applyAlignment="1" applyProtection="1">
      <alignment horizontal="left" vertical="center" wrapText="1"/>
      <protection/>
    </xf>
    <xf numFmtId="0" fontId="38" fillId="0" borderId="24" xfId="57" applyNumberFormat="1" applyFont="1" applyBorder="1" applyAlignment="1" applyProtection="1">
      <alignment horizontal="left" vertical="center" wrapText="1"/>
      <protection/>
    </xf>
    <xf numFmtId="0" fontId="38" fillId="0" borderId="15" xfId="58" applyNumberFormat="1" applyFont="1" applyBorder="1" applyAlignment="1" applyProtection="1">
      <alignment horizontal="left" vertical="center" wrapText="1"/>
      <protection/>
    </xf>
    <xf numFmtId="0" fontId="38" fillId="0" borderId="24" xfId="59" applyNumberFormat="1" applyFont="1" applyBorder="1" applyAlignment="1" applyProtection="1">
      <alignment horizontal="left" vertical="center" wrapText="1"/>
      <protection/>
    </xf>
    <xf numFmtId="0" fontId="38" fillId="0" borderId="15" xfId="61" applyNumberFormat="1" applyFont="1" applyBorder="1" applyAlignment="1" applyProtection="1">
      <alignment horizontal="left" vertical="center" wrapText="1"/>
      <protection/>
    </xf>
    <xf numFmtId="49" fontId="38" fillId="0" borderId="3" xfId="41" applyNumberFormat="1" applyFont="1" applyAlignment="1" applyProtection="1">
      <alignment horizontal="center" vertical="center"/>
      <protection/>
    </xf>
    <xf numFmtId="0" fontId="38" fillId="0" borderId="5" xfId="214" applyNumberFormat="1" applyFont="1" applyAlignment="1" applyProtection="1">
      <alignment horizontal="left" vertical="center" wrapText="1"/>
      <protection/>
    </xf>
    <xf numFmtId="0" fontId="5" fillId="35" borderId="0" xfId="0" applyFont="1" applyFill="1" applyAlignment="1" applyProtection="1">
      <alignment vertical="center"/>
      <protection locked="0"/>
    </xf>
    <xf numFmtId="49" fontId="47" fillId="6" borderId="61" xfId="172" applyNumberFormat="1" applyFont="1" applyFill="1" applyBorder="1" applyAlignment="1" applyProtection="1">
      <alignment horizontal="center" vertical="center"/>
      <protection/>
    </xf>
    <xf numFmtId="49" fontId="38" fillId="0" borderId="62" xfId="173" applyNumberFormat="1" applyFont="1" applyBorder="1" applyAlignment="1" applyProtection="1">
      <alignment horizontal="center" vertical="center"/>
      <protection/>
    </xf>
    <xf numFmtId="49" fontId="47" fillId="7" borderId="63" xfId="174" applyNumberFormat="1" applyFont="1" applyFill="1" applyBorder="1" applyAlignment="1" applyProtection="1">
      <alignment horizontal="center" vertical="center"/>
      <protection/>
    </xf>
    <xf numFmtId="49" fontId="38" fillId="0" borderId="63" xfId="174" applyNumberFormat="1" applyFont="1" applyBorder="1" applyAlignment="1" applyProtection="1">
      <alignment horizontal="center" vertical="center"/>
      <protection/>
    </xf>
    <xf numFmtId="49" fontId="38" fillId="35" borderId="63" xfId="174" applyNumberFormat="1" applyFont="1" applyFill="1" applyBorder="1" applyAlignment="1" applyProtection="1">
      <alignment horizontal="center" vertical="center"/>
      <protection/>
    </xf>
    <xf numFmtId="49" fontId="38" fillId="0" borderId="64" xfId="174" applyNumberFormat="1" applyFont="1" applyBorder="1" applyAlignment="1" applyProtection="1">
      <alignment horizontal="center" vertical="center"/>
      <protection/>
    </xf>
    <xf numFmtId="10" fontId="47" fillId="6" borderId="65" xfId="0" applyNumberFormat="1" applyFont="1" applyFill="1" applyBorder="1" applyAlignment="1">
      <alignment horizontal="right" vertical="center"/>
    </xf>
    <xf numFmtId="0" fontId="38" fillId="0" borderId="66" xfId="0" applyFont="1" applyBorder="1" applyAlignment="1">
      <alignment horizontal="right" vertical="center"/>
    </xf>
    <xf numFmtId="10" fontId="47" fillId="7" borderId="20" xfId="0" applyNumberFormat="1" applyFont="1" applyFill="1" applyBorder="1" applyAlignment="1">
      <alignment horizontal="right" vertical="center"/>
    </xf>
    <xf numFmtId="10" fontId="38" fillId="35" borderId="20" xfId="0" applyNumberFormat="1" applyFont="1" applyFill="1" applyBorder="1" applyAlignment="1">
      <alignment horizontal="right" vertical="center"/>
    </xf>
    <xf numFmtId="10" fontId="38" fillId="35" borderId="67" xfId="0" applyNumberFormat="1" applyFont="1" applyFill="1" applyBorder="1" applyAlignment="1">
      <alignment horizontal="right" vertical="center"/>
    </xf>
    <xf numFmtId="4" fontId="38" fillId="35" borderId="68" xfId="165" applyNumberFormat="1" applyFont="1" applyFill="1" applyBorder="1" applyAlignment="1" applyProtection="1">
      <alignment horizontal="center" vertical="center"/>
      <protection/>
    </xf>
    <xf numFmtId="4" fontId="38" fillId="35" borderId="68" xfId="168" applyNumberFormat="1" applyFont="1" applyFill="1" applyBorder="1" applyAlignment="1" applyProtection="1">
      <alignment horizontal="right" vertical="center"/>
      <protection/>
    </xf>
    <xf numFmtId="49" fontId="38" fillId="0" borderId="18" xfId="152" applyNumberFormat="1" applyFont="1" applyBorder="1" applyAlignment="1" applyProtection="1">
      <alignment horizontal="center" vertical="center" wrapText="1"/>
      <protection locked="0"/>
    </xf>
    <xf numFmtId="4" fontId="38" fillId="35" borderId="69" xfId="168" applyNumberFormat="1" applyFont="1" applyFill="1" applyBorder="1" applyAlignment="1" applyProtection="1">
      <alignment horizontal="right" vertical="center"/>
      <protection/>
    </xf>
    <xf numFmtId="4" fontId="47" fillId="6" borderId="70" xfId="168" applyNumberFormat="1" applyFont="1" applyFill="1" applyBorder="1" applyAlignment="1" applyProtection="1">
      <alignment horizontal="right" vertical="center"/>
      <protection/>
    </xf>
    <xf numFmtId="4" fontId="47" fillId="7" borderId="68" xfId="168" applyNumberFormat="1" applyFont="1" applyFill="1" applyBorder="1" applyAlignment="1" applyProtection="1">
      <alignment horizontal="right" vertical="center"/>
      <protection/>
    </xf>
    <xf numFmtId="0" fontId="47" fillId="6" borderId="22" xfId="154" applyNumberFormat="1" applyFont="1" applyFill="1" applyBorder="1" applyAlignment="1" applyProtection="1">
      <alignment horizontal="left" vertical="center" wrapText="1"/>
      <protection/>
    </xf>
    <xf numFmtId="0" fontId="38" fillId="0" borderId="24" xfId="155" applyNumberFormat="1" applyFont="1" applyBorder="1" applyAlignment="1" applyProtection="1">
      <alignment horizontal="left" vertical="center" wrapText="1"/>
      <protection/>
    </xf>
    <xf numFmtId="0" fontId="47" fillId="7" borderId="6" xfId="156" applyNumberFormat="1" applyFont="1" applyFill="1" applyBorder="1" applyAlignment="1" applyProtection="1">
      <alignment horizontal="left" vertical="center" wrapText="1"/>
      <protection/>
    </xf>
    <xf numFmtId="0" fontId="38" fillId="0" borderId="6" xfId="156" applyNumberFormat="1" applyFont="1" applyBorder="1" applyAlignment="1" applyProtection="1">
      <alignment horizontal="left" vertical="center" wrapText="1"/>
      <protection/>
    </xf>
    <xf numFmtId="0" fontId="4" fillId="0" borderId="6" xfId="156" applyNumberFormat="1" applyFont="1" applyBorder="1" applyProtection="1">
      <alignment horizontal="left" wrapText="1" indent="2"/>
      <protection/>
    </xf>
    <xf numFmtId="10" fontId="47" fillId="6" borderId="7" xfId="0" applyNumberFormat="1" applyFont="1" applyFill="1" applyBorder="1" applyAlignment="1">
      <alignment horizontal="right" vertical="center"/>
    </xf>
    <xf numFmtId="0" fontId="38" fillId="0" borderId="19" xfId="0" applyFont="1" applyBorder="1" applyAlignment="1">
      <alignment horizontal="center" vertical="center"/>
    </xf>
    <xf numFmtId="10" fontId="47" fillId="7" borderId="6" xfId="0" applyNumberFormat="1" applyFont="1" applyFill="1" applyBorder="1" applyAlignment="1">
      <alignment horizontal="right" vertical="center"/>
    </xf>
    <xf numFmtId="10" fontId="4" fillId="35" borderId="6" xfId="0" applyNumberFormat="1" applyFont="1" applyFill="1" applyBorder="1" applyAlignment="1">
      <alignment horizontal="right" vertical="center"/>
    </xf>
    <xf numFmtId="49" fontId="4" fillId="0" borderId="63" xfId="175" applyNumberFormat="1" applyFont="1" applyBorder="1" applyAlignment="1" applyProtection="1">
      <alignment horizontal="center" vertical="center"/>
      <protection/>
    </xf>
    <xf numFmtId="10" fontId="8" fillId="7" borderId="6" xfId="0" applyNumberFormat="1" applyFont="1" applyFill="1" applyBorder="1" applyAlignment="1">
      <alignment horizontal="right" vertical="center"/>
    </xf>
    <xf numFmtId="10" fontId="4" fillId="35" borderId="32" xfId="0" applyNumberFormat="1" applyFont="1" applyFill="1" applyBorder="1" applyAlignment="1">
      <alignment horizontal="right" vertical="center"/>
    </xf>
    <xf numFmtId="4" fontId="47" fillId="12" borderId="68" xfId="218" applyNumberFormat="1" applyFont="1" applyFill="1" applyBorder="1" applyAlignment="1" applyProtection="1">
      <alignment horizontal="right" vertical="center"/>
      <protection/>
    </xf>
    <xf numFmtId="4" fontId="38" fillId="0" borderId="68" xfId="166" applyNumberFormat="1" applyFont="1" applyBorder="1" applyAlignment="1" applyProtection="1">
      <alignment horizontal="center" vertical="center"/>
      <protection/>
    </xf>
    <xf numFmtId="4" fontId="38" fillId="0" borderId="68" xfId="218" applyNumberFormat="1" applyFont="1" applyBorder="1" applyAlignment="1" applyProtection="1">
      <alignment horizontal="right" vertical="center"/>
      <protection/>
    </xf>
    <xf numFmtId="4" fontId="47" fillId="7" borderId="68" xfId="218" applyNumberFormat="1" applyFont="1" applyFill="1" applyBorder="1" applyAlignment="1" applyProtection="1">
      <alignment horizontal="right" vertical="center"/>
      <protection/>
    </xf>
    <xf numFmtId="4" fontId="38" fillId="35" borderId="71" xfId="219" applyNumberFormat="1" applyFont="1" applyFill="1" applyBorder="1" applyAlignment="1" applyProtection="1">
      <alignment horizontal="right" vertical="center"/>
      <protection/>
    </xf>
    <xf numFmtId="49" fontId="38" fillId="0" borderId="72" xfId="41" applyNumberFormat="1" applyFont="1" applyBorder="1" applyAlignment="1" applyProtection="1">
      <alignment horizontal="center" vertical="center"/>
      <protection/>
    </xf>
    <xf numFmtId="49" fontId="38" fillId="0" borderId="72" xfId="66" applyNumberFormat="1" applyFont="1" applyBorder="1" applyAlignment="1" applyProtection="1">
      <alignment horizontal="center" vertical="center" shrinkToFit="1"/>
      <protection/>
    </xf>
    <xf numFmtId="49" fontId="38" fillId="0" borderId="73" xfId="66" applyNumberFormat="1" applyFont="1" applyBorder="1" applyAlignment="1" applyProtection="1">
      <alignment horizontal="center" vertical="center" shrinkToFit="1"/>
      <protection/>
    </xf>
    <xf numFmtId="4" fontId="38" fillId="35" borderId="74" xfId="198" applyNumberFormat="1" applyFont="1" applyFill="1" applyBorder="1" applyAlignment="1" applyProtection="1">
      <alignment horizontal="right" vertical="center"/>
      <protection/>
    </xf>
    <xf numFmtId="4" fontId="38" fillId="35" borderId="67" xfId="198" applyNumberFormat="1" applyFont="1" applyFill="1" applyBorder="1" applyAlignment="1" applyProtection="1">
      <alignment horizontal="right" vertical="center"/>
      <protection/>
    </xf>
    <xf numFmtId="4" fontId="47" fillId="6" borderId="65" xfId="198" applyNumberFormat="1" applyFont="1" applyFill="1" applyBorder="1" applyAlignment="1" applyProtection="1">
      <alignment horizontal="right" vertical="center"/>
      <protection/>
    </xf>
    <xf numFmtId="4" fontId="38" fillId="0" borderId="21" xfId="218" applyNumberFormat="1" applyFont="1" applyBorder="1" applyAlignment="1" applyProtection="1">
      <alignment horizontal="right" vertical="center"/>
      <protection/>
    </xf>
    <xf numFmtId="4" fontId="47" fillId="6" borderId="1" xfId="168" applyNumberFormat="1" applyFont="1" applyFill="1" applyBorder="1" applyAlignment="1" applyProtection="1">
      <alignment horizontal="right" vertical="center"/>
      <protection/>
    </xf>
    <xf numFmtId="4" fontId="38" fillId="0" borderId="31" xfId="218" applyNumberFormat="1" applyFont="1" applyBorder="1" applyAlignment="1" applyProtection="1">
      <alignment horizontal="right" vertical="center"/>
      <protection/>
    </xf>
    <xf numFmtId="4" fontId="47" fillId="12" borderId="68" xfId="214" applyNumberFormat="1" applyFont="1" applyFill="1" applyBorder="1" applyAlignment="1" applyProtection="1">
      <alignment horizontal="right" vertical="center" shrinkToFit="1"/>
      <protection/>
    </xf>
    <xf numFmtId="49" fontId="38" fillId="35" borderId="68" xfId="165" applyNumberFormat="1" applyFont="1" applyFill="1" applyBorder="1" applyAlignment="1" applyProtection="1">
      <alignment horizontal="center" vertical="center"/>
      <protection/>
    </xf>
    <xf numFmtId="4" fontId="38" fillId="35" borderId="68" xfId="167" applyNumberFormat="1" applyFont="1" applyFill="1" applyBorder="1" applyAlignment="1" applyProtection="1">
      <alignment horizontal="right" vertical="center" shrinkToFit="1"/>
      <protection/>
    </xf>
    <xf numFmtId="0" fontId="38" fillId="21" borderId="75" xfId="204" applyNumberFormat="1" applyFont="1" applyBorder="1" applyAlignment="1" applyProtection="1">
      <alignment horizontal="left" vertical="center" wrapText="1"/>
      <protection/>
    </xf>
    <xf numFmtId="49" fontId="38" fillId="35" borderId="76" xfId="165" applyNumberFormat="1" applyFont="1" applyFill="1" applyBorder="1" applyAlignment="1" applyProtection="1">
      <alignment horizontal="center" vertical="center"/>
      <protection/>
    </xf>
    <xf numFmtId="4" fontId="47" fillId="6" borderId="68" xfId="167" applyNumberFormat="1" applyFont="1" applyFill="1" applyBorder="1" applyAlignment="1" applyProtection="1">
      <alignment horizontal="right" vertical="center" shrinkToFit="1"/>
      <protection/>
    </xf>
    <xf numFmtId="4" fontId="47" fillId="7" borderId="68" xfId="167" applyNumberFormat="1" applyFont="1" applyFill="1" applyBorder="1" applyAlignment="1" applyProtection="1">
      <alignment horizontal="right" vertical="center" shrinkToFit="1"/>
      <protection/>
    </xf>
    <xf numFmtId="49" fontId="47" fillId="7" borderId="68" xfId="165" applyNumberFormat="1" applyFont="1" applyFill="1" applyBorder="1" applyAlignment="1" applyProtection="1">
      <alignment horizontal="center" vertical="center"/>
      <protection/>
    </xf>
    <xf numFmtId="4" fontId="38" fillId="35" borderId="77" xfId="215" applyNumberFormat="1" applyFont="1" applyFill="1" applyBorder="1" applyAlignment="1" applyProtection="1">
      <alignment horizontal="right" vertical="center" shrinkToFit="1"/>
      <protection/>
    </xf>
    <xf numFmtId="4" fontId="38" fillId="35" borderId="78" xfId="215" applyNumberFormat="1" applyFont="1" applyFill="1" applyBorder="1" applyAlignment="1" applyProtection="1">
      <alignment horizontal="right" vertical="center" shrinkToFit="1"/>
      <protection/>
    </xf>
    <xf numFmtId="10" fontId="38" fillId="35" borderId="2" xfId="0" applyNumberFormat="1" applyFont="1" applyFill="1" applyBorder="1" applyAlignment="1">
      <alignment horizontal="right" vertical="center"/>
    </xf>
    <xf numFmtId="181" fontId="38" fillId="35" borderId="79" xfId="0" applyNumberFormat="1" applyFont="1" applyFill="1" applyBorder="1" applyAlignment="1">
      <alignment horizontal="right" vertical="center"/>
    </xf>
    <xf numFmtId="49" fontId="38" fillId="35" borderId="68" xfId="164" applyNumberFormat="1" applyFont="1" applyFill="1" applyBorder="1" applyAlignment="1" applyProtection="1">
      <alignment horizontal="center" vertical="center"/>
      <protection/>
    </xf>
    <xf numFmtId="4" fontId="38" fillId="35" borderId="59" xfId="168" applyNumberFormat="1" applyFont="1" applyFill="1" applyBorder="1" applyAlignment="1" applyProtection="1">
      <alignment horizontal="right" vertical="center"/>
      <protection/>
    </xf>
    <xf numFmtId="10" fontId="4" fillId="35" borderId="19" xfId="0" applyNumberFormat="1" applyFont="1" applyFill="1" applyBorder="1" applyAlignment="1">
      <alignment horizontal="right" vertical="center"/>
    </xf>
    <xf numFmtId="0" fontId="38" fillId="35" borderId="34" xfId="153" applyNumberFormat="1" applyFont="1" applyFill="1" applyAlignment="1" applyProtection="1">
      <alignment horizontal="left" vertical="center" wrapText="1"/>
      <protection/>
    </xf>
    <xf numFmtId="49" fontId="47" fillId="7" borderId="34" xfId="216" applyFont="1" applyFill="1" applyBorder="1" applyAlignment="1" applyProtection="1">
      <alignment horizontal="center" vertical="center"/>
      <protection/>
    </xf>
    <xf numFmtId="49" fontId="38" fillId="0" borderId="34" xfId="216" applyFont="1" applyBorder="1" applyAlignment="1" applyProtection="1">
      <alignment horizontal="center" vertical="center"/>
      <protection/>
    </xf>
    <xf numFmtId="49" fontId="47" fillId="7" borderId="74" xfId="41" applyNumberFormat="1" applyFont="1" applyFill="1" applyBorder="1" applyAlignment="1" applyProtection="1">
      <alignment horizontal="center" vertical="center"/>
      <protection/>
    </xf>
    <xf numFmtId="0" fontId="38" fillId="0" borderId="80" xfId="214" applyNumberFormat="1" applyFont="1" applyBorder="1" applyAlignment="1" applyProtection="1">
      <alignment horizontal="left" vertical="center" wrapText="1"/>
      <protection/>
    </xf>
    <xf numFmtId="0" fontId="47" fillId="7" borderId="68" xfId="206" applyNumberFormat="1" applyFont="1" applyFill="1" applyBorder="1" applyAlignment="1" applyProtection="1">
      <alignment horizontal="left" vertical="center" wrapText="1"/>
      <protection/>
    </xf>
    <xf numFmtId="0" fontId="38" fillId="0" borderId="68" xfId="206" applyNumberFormat="1" applyFont="1" applyBorder="1" applyAlignment="1" applyProtection="1">
      <alignment horizontal="left" vertical="center" wrapText="1"/>
      <protection/>
    </xf>
    <xf numFmtId="0" fontId="47" fillId="7" borderId="68" xfId="214" applyNumberFormat="1" applyFont="1" applyFill="1" applyBorder="1" applyAlignment="1" applyProtection="1">
      <alignment horizontal="left" vertical="center" wrapText="1"/>
      <protection/>
    </xf>
    <xf numFmtId="0" fontId="38" fillId="21" borderId="68" xfId="204" applyNumberFormat="1" applyFont="1" applyBorder="1" applyAlignment="1" applyProtection="1">
      <alignment horizontal="left" vertical="center" wrapText="1"/>
      <protection/>
    </xf>
    <xf numFmtId="4" fontId="38" fillId="0" borderId="5" xfId="214" applyNumberFormat="1" applyFont="1" applyAlignment="1" applyProtection="1">
      <alignment horizontal="right" vertical="center" shrinkToFit="1"/>
      <protection/>
    </xf>
    <xf numFmtId="4" fontId="47" fillId="6" borderId="81" xfId="167" applyNumberFormat="1" applyFont="1" applyFill="1" applyBorder="1" applyAlignment="1" applyProtection="1">
      <alignment horizontal="right" vertical="center" shrinkToFit="1"/>
      <protection/>
    </xf>
    <xf numFmtId="4" fontId="38" fillId="35" borderId="82" xfId="167" applyNumberFormat="1" applyFont="1" applyFill="1" applyBorder="1" applyAlignment="1" applyProtection="1">
      <alignment horizontal="right" vertical="center" shrinkToFit="1"/>
      <protection/>
    </xf>
    <xf numFmtId="0" fontId="7" fillId="0" borderId="0" xfId="147" applyNumberFormat="1" applyFont="1" applyAlignment="1" applyProtection="1">
      <alignment horizontal="center"/>
      <protection/>
    </xf>
    <xf numFmtId="0" fontId="7" fillId="0" borderId="0" xfId="144" applyNumberFormat="1" applyFont="1" applyAlignment="1" applyProtection="1">
      <alignment horizontal="center" wrapText="1"/>
      <protection/>
    </xf>
    <xf numFmtId="0" fontId="47" fillId="0" borderId="0" xfId="144" applyNumberFormat="1" applyFont="1" applyAlignment="1" applyProtection="1">
      <alignment horizontal="center" vertical="center"/>
      <protection/>
    </xf>
    <xf numFmtId="4" fontId="38" fillId="0" borderId="18" xfId="43" applyNumberFormat="1" applyFont="1" applyBorder="1" applyAlignment="1" applyProtection="1">
      <alignment horizontal="right" vertical="center"/>
      <protection/>
    </xf>
    <xf numFmtId="4" fontId="38" fillId="0" borderId="3" xfId="43" applyNumberFormat="1" applyFont="1" applyBorder="1" applyAlignment="1" applyProtection="1">
      <alignment horizontal="right" vertical="center"/>
      <protection/>
    </xf>
    <xf numFmtId="4" fontId="38" fillId="0" borderId="18" xfId="43" applyNumberFormat="1" applyFont="1" applyBorder="1" applyAlignment="1" applyProtection="1">
      <alignment horizontal="right" vertical="center"/>
      <protection/>
    </xf>
    <xf numFmtId="4" fontId="38" fillId="0" borderId="3" xfId="43" applyNumberFormat="1" applyFont="1" applyBorder="1" applyAlignment="1" applyProtection="1">
      <alignment horizontal="right" vertical="center"/>
      <protection/>
    </xf>
    <xf numFmtId="4" fontId="38" fillId="0" borderId="83" xfId="218" applyNumberFormat="1" applyFont="1" applyBorder="1" applyAlignment="1" applyProtection="1">
      <alignment horizontal="right" vertical="center"/>
      <protection/>
    </xf>
    <xf numFmtId="4" fontId="38" fillId="0" borderId="3" xfId="218" applyNumberFormat="1" applyFont="1" applyBorder="1" applyAlignment="1" applyProtection="1">
      <alignment horizontal="right" vertical="center"/>
      <protection/>
    </xf>
    <xf numFmtId="4" fontId="38" fillId="0" borderId="83" xfId="43" applyNumberFormat="1" applyFont="1" applyBorder="1" applyAlignment="1" applyProtection="1">
      <alignment horizontal="right" vertical="center"/>
      <protection/>
    </xf>
    <xf numFmtId="4" fontId="38" fillId="35" borderId="18" xfId="198" applyNumberFormat="1" applyFont="1" applyFill="1" applyBorder="1" applyAlignment="1" applyProtection="1">
      <alignment horizontal="right" vertical="center"/>
      <protection/>
    </xf>
    <xf numFmtId="4" fontId="38" fillId="35" borderId="3" xfId="198" applyNumberFormat="1" applyFont="1" applyFill="1" applyBorder="1" applyAlignment="1" applyProtection="1">
      <alignment horizontal="right" vertical="center"/>
      <protection/>
    </xf>
    <xf numFmtId="4" fontId="38" fillId="0" borderId="42" xfId="214" applyNumberFormat="1" applyFont="1" applyBorder="1" applyAlignment="1" applyProtection="1">
      <alignment horizontal="right" vertical="center" shrinkToFit="1"/>
      <protection/>
    </xf>
    <xf numFmtId="4" fontId="38" fillId="0" borderId="10" xfId="214" applyNumberFormat="1" applyFont="1" applyBorder="1" applyAlignment="1" applyProtection="1">
      <alignment horizontal="right" vertical="center" shrinkToFit="1"/>
      <protection/>
    </xf>
    <xf numFmtId="4" fontId="38" fillId="0" borderId="19" xfId="214" applyNumberFormat="1" applyFont="1" applyBorder="1" applyAlignment="1" applyProtection="1">
      <alignment horizontal="right" vertical="center" shrinkToFit="1"/>
      <protection/>
    </xf>
    <xf numFmtId="4" fontId="38" fillId="0" borderId="5" xfId="214" applyNumberFormat="1" applyFont="1" applyAlignment="1" applyProtection="1">
      <alignment horizontal="right" vertical="center" shrinkToFi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4.57421875" style="2" customWidth="1"/>
    <col min="2" max="2" width="24.421875" style="2" customWidth="1"/>
    <col min="3" max="3" width="16.140625" style="2" customWidth="1"/>
    <col min="4" max="4" width="15.57421875" style="2" customWidth="1"/>
    <col min="5" max="5" width="10.8515625" style="2" customWidth="1"/>
    <col min="6" max="6" width="14.28125" style="2" customWidth="1"/>
    <col min="7" max="16384" width="9.140625" style="2" customWidth="1"/>
  </cols>
  <sheetData>
    <row r="1" spans="1:7" s="44" customFormat="1" ht="15" customHeight="1">
      <c r="A1" s="138" t="s">
        <v>132</v>
      </c>
      <c r="B1" s="138"/>
      <c r="C1" s="138"/>
      <c r="D1" s="138"/>
      <c r="E1" s="138"/>
      <c r="F1" s="138"/>
      <c r="G1" s="138"/>
    </row>
    <row r="2" spans="1:7" s="44" customFormat="1" ht="15" customHeight="1">
      <c r="A2" s="138"/>
      <c r="B2" s="138"/>
      <c r="C2" s="138"/>
      <c r="D2" s="138"/>
      <c r="E2" s="138"/>
      <c r="F2" s="138"/>
      <c r="G2" s="138"/>
    </row>
    <row r="3" spans="1:7" s="44" customFormat="1" ht="15.75">
      <c r="A3" s="137" t="s">
        <v>159</v>
      </c>
      <c r="B3" s="137"/>
      <c r="C3" s="137"/>
      <c r="D3" s="137"/>
      <c r="E3" s="137"/>
      <c r="F3" s="137"/>
      <c r="G3" s="137"/>
    </row>
    <row r="4" spans="1:6" ht="12.75">
      <c r="A4" s="3" t="s">
        <v>0</v>
      </c>
      <c r="B4" s="4"/>
      <c r="C4" s="5"/>
      <c r="D4" s="5"/>
      <c r="E4" s="1"/>
      <c r="F4" s="1"/>
    </row>
    <row r="5" spans="1:7" ht="51">
      <c r="A5" s="6" t="s">
        <v>1</v>
      </c>
      <c r="B5" s="6" t="s">
        <v>2</v>
      </c>
      <c r="C5" s="7" t="s">
        <v>147</v>
      </c>
      <c r="D5" s="7" t="s">
        <v>148</v>
      </c>
      <c r="E5" s="9" t="s">
        <v>131</v>
      </c>
      <c r="F5" s="7" t="s">
        <v>141</v>
      </c>
      <c r="G5" s="9" t="s">
        <v>133</v>
      </c>
    </row>
    <row r="6" spans="1:7" ht="13.5" thickBot="1">
      <c r="A6" s="43" t="s">
        <v>3</v>
      </c>
      <c r="B6" s="80" t="s">
        <v>4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s="16" customFormat="1" ht="17.25" customHeight="1">
      <c r="A7" s="84" t="s">
        <v>5</v>
      </c>
      <c r="B7" s="67" t="s">
        <v>6</v>
      </c>
      <c r="C7" s="135">
        <v>1888661057.74</v>
      </c>
      <c r="D7" s="135">
        <v>460398543.07</v>
      </c>
      <c r="E7" s="73">
        <f>D7/C7</f>
        <v>0.2437698078134357</v>
      </c>
      <c r="F7" s="82">
        <v>237191008.68</v>
      </c>
      <c r="G7" s="89">
        <f>D7/F7</f>
        <v>1.9410455127796793</v>
      </c>
    </row>
    <row r="8" spans="1:7" s="16" customFormat="1" ht="12.75">
      <c r="A8" s="85" t="s">
        <v>7</v>
      </c>
      <c r="B8" s="68"/>
      <c r="C8" s="122"/>
      <c r="D8" s="122"/>
      <c r="E8" s="74"/>
      <c r="F8" s="78"/>
      <c r="G8" s="90"/>
    </row>
    <row r="9" spans="1:7" s="16" customFormat="1" ht="12.75">
      <c r="A9" s="86" t="s">
        <v>8</v>
      </c>
      <c r="B9" s="69" t="s">
        <v>9</v>
      </c>
      <c r="C9" s="116">
        <v>699661100</v>
      </c>
      <c r="D9" s="116">
        <v>188367157.18</v>
      </c>
      <c r="E9" s="75">
        <f aca="true" t="shared" si="0" ref="E9:E18">D9/C9</f>
        <v>0.2692262828103492</v>
      </c>
      <c r="F9" s="83">
        <v>168190616.67</v>
      </c>
      <c r="G9" s="91">
        <f>D9/F9</f>
        <v>1.1199623433784514</v>
      </c>
    </row>
    <row r="10" spans="1:7" s="16" customFormat="1" ht="12.75">
      <c r="A10" s="87" t="s">
        <v>10</v>
      </c>
      <c r="B10" s="70" t="s">
        <v>11</v>
      </c>
      <c r="C10" s="112">
        <v>555160000</v>
      </c>
      <c r="D10" s="112">
        <v>150163559.07</v>
      </c>
      <c r="E10" s="76">
        <f t="shared" si="0"/>
        <v>0.2704869930650623</v>
      </c>
      <c r="F10" s="79">
        <v>133274040.75</v>
      </c>
      <c r="G10" s="92">
        <f>D10/F10</f>
        <v>1.1267277425142526</v>
      </c>
    </row>
    <row r="11" spans="1:7" s="16" customFormat="1" ht="38.25">
      <c r="A11" s="87" t="s">
        <v>12</v>
      </c>
      <c r="B11" s="70" t="s">
        <v>13</v>
      </c>
      <c r="C11" s="112">
        <v>8153100</v>
      </c>
      <c r="D11" s="112">
        <v>1774341.64</v>
      </c>
      <c r="E11" s="76">
        <f t="shared" si="0"/>
        <v>0.21762785198268142</v>
      </c>
      <c r="F11" s="79">
        <v>1964734.64</v>
      </c>
      <c r="G11" s="92">
        <f aca="true" t="shared" si="1" ref="G11:G25">D11/F11</f>
        <v>0.9030948016471069</v>
      </c>
    </row>
    <row r="12" spans="1:7" s="16" customFormat="1" ht="12.75">
      <c r="A12" s="87" t="s">
        <v>14</v>
      </c>
      <c r="B12" s="70" t="s">
        <v>15</v>
      </c>
      <c r="C12" s="112">
        <v>88289000</v>
      </c>
      <c r="D12" s="112">
        <v>18153446.02</v>
      </c>
      <c r="E12" s="76">
        <f t="shared" si="0"/>
        <v>0.20561390456342238</v>
      </c>
      <c r="F12" s="79">
        <v>19972101.92</v>
      </c>
      <c r="G12" s="92">
        <f t="shared" si="1"/>
        <v>0.9089401853002359</v>
      </c>
    </row>
    <row r="13" spans="1:7" s="16" customFormat="1" ht="12.75">
      <c r="A13" s="87" t="s">
        <v>16</v>
      </c>
      <c r="B13" s="70" t="s">
        <v>17</v>
      </c>
      <c r="C13" s="112">
        <v>13180000</v>
      </c>
      <c r="D13" s="112">
        <v>2815409.97</v>
      </c>
      <c r="E13" s="76">
        <f t="shared" si="0"/>
        <v>0.2136122890743551</v>
      </c>
      <c r="F13" s="79">
        <v>2948309.16</v>
      </c>
      <c r="G13" s="92">
        <f t="shared" si="1"/>
        <v>0.9549235908489325</v>
      </c>
    </row>
    <row r="14" spans="1:7" s="16" customFormat="1" ht="38.25">
      <c r="A14" s="87" t="s">
        <v>18</v>
      </c>
      <c r="B14" s="70" t="s">
        <v>19</v>
      </c>
      <c r="C14" s="112">
        <v>23202000</v>
      </c>
      <c r="D14" s="112">
        <v>6500887.11</v>
      </c>
      <c r="E14" s="76">
        <f t="shared" si="0"/>
        <v>0.28018649728471684</v>
      </c>
      <c r="F14" s="79">
        <v>5621116.84</v>
      </c>
      <c r="G14" s="92">
        <f t="shared" si="1"/>
        <v>1.1565116497382752</v>
      </c>
    </row>
    <row r="15" spans="1:7" s="16" customFormat="1" ht="25.5">
      <c r="A15" s="87" t="s">
        <v>20</v>
      </c>
      <c r="B15" s="70" t="s">
        <v>21</v>
      </c>
      <c r="C15" s="112">
        <v>1006000</v>
      </c>
      <c r="D15" s="112">
        <v>401911.05</v>
      </c>
      <c r="E15" s="76">
        <f t="shared" si="0"/>
        <v>0.3995139662027833</v>
      </c>
      <c r="F15" s="79">
        <v>388971.5</v>
      </c>
      <c r="G15" s="92">
        <f t="shared" si="1"/>
        <v>1.03326606190942</v>
      </c>
    </row>
    <row r="16" spans="1:7" s="16" customFormat="1" ht="38.25">
      <c r="A16" s="87" t="s">
        <v>22</v>
      </c>
      <c r="B16" s="70" t="s">
        <v>23</v>
      </c>
      <c r="C16" s="112">
        <v>485000</v>
      </c>
      <c r="D16" s="112">
        <v>99166.39</v>
      </c>
      <c r="E16" s="76">
        <f t="shared" si="0"/>
        <v>0.20446678350515463</v>
      </c>
      <c r="F16" s="79">
        <v>486560.64</v>
      </c>
      <c r="G16" s="92">
        <f t="shared" si="1"/>
        <v>0.20381095766398202</v>
      </c>
    </row>
    <row r="17" spans="1:7" s="16" customFormat="1" ht="25.5">
      <c r="A17" s="87" t="s">
        <v>24</v>
      </c>
      <c r="B17" s="70" t="s">
        <v>25</v>
      </c>
      <c r="C17" s="112">
        <v>7211000</v>
      </c>
      <c r="D17" s="112">
        <v>993733.27</v>
      </c>
      <c r="E17" s="76">
        <f t="shared" si="0"/>
        <v>0.13780796976840937</v>
      </c>
      <c r="F17" s="79">
        <v>1652401.06</v>
      </c>
      <c r="G17" s="92">
        <f t="shared" si="1"/>
        <v>0.6013874561421547</v>
      </c>
    </row>
    <row r="18" spans="1:7" s="16" customFormat="1" ht="25.5">
      <c r="A18" s="87" t="s">
        <v>26</v>
      </c>
      <c r="B18" s="70" t="s">
        <v>27</v>
      </c>
      <c r="C18" s="112">
        <v>2975000</v>
      </c>
      <c r="D18" s="112">
        <v>6873607.65</v>
      </c>
      <c r="E18" s="76">
        <f t="shared" si="0"/>
        <v>2.3104563529411766</v>
      </c>
      <c r="F18" s="79">
        <v>1882323.4</v>
      </c>
      <c r="G18" s="92">
        <f t="shared" si="1"/>
        <v>3.6516613723231623</v>
      </c>
    </row>
    <row r="19" spans="1:7" s="16" customFormat="1" ht="12.75">
      <c r="A19" s="88" t="s">
        <v>134</v>
      </c>
      <c r="B19" s="93" t="s">
        <v>135</v>
      </c>
      <c r="C19" s="112">
        <v>0</v>
      </c>
      <c r="D19" s="112">
        <v>591095.01</v>
      </c>
      <c r="E19" s="76">
        <v>0</v>
      </c>
      <c r="F19" s="79">
        <v>56.76</v>
      </c>
      <c r="G19" s="92">
        <v>0</v>
      </c>
    </row>
    <row r="20" spans="1:7" s="16" customFormat="1" ht="12.75">
      <c r="A20" s="86" t="s">
        <v>28</v>
      </c>
      <c r="B20" s="69" t="s">
        <v>29</v>
      </c>
      <c r="C20" s="116">
        <v>1188999957.74</v>
      </c>
      <c r="D20" s="116">
        <v>272031385.89</v>
      </c>
      <c r="E20" s="75">
        <f>D20/C20</f>
        <v>0.22879007195851003</v>
      </c>
      <c r="F20" s="83">
        <v>69000392.01</v>
      </c>
      <c r="G20" s="94">
        <f t="shared" si="1"/>
        <v>3.942461455154854</v>
      </c>
    </row>
    <row r="21" spans="1:7" s="16" customFormat="1" ht="38.25">
      <c r="A21" s="87" t="s">
        <v>30</v>
      </c>
      <c r="B21" s="70" t="s">
        <v>31</v>
      </c>
      <c r="C21" s="112">
        <v>1189057890.99</v>
      </c>
      <c r="D21" s="112">
        <v>272016179.22</v>
      </c>
      <c r="E21" s="76">
        <f>D21/C21</f>
        <v>0.2287661360150611</v>
      </c>
      <c r="F21" s="79">
        <v>204947470.22</v>
      </c>
      <c r="G21" s="92">
        <f t="shared" si="1"/>
        <v>1.3272482891738326</v>
      </c>
    </row>
    <row r="22" spans="1:7" s="16" customFormat="1" ht="25.5">
      <c r="A22" s="125" t="s">
        <v>155</v>
      </c>
      <c r="B22" s="111" t="s">
        <v>153</v>
      </c>
      <c r="C22" s="112">
        <v>0</v>
      </c>
      <c r="D22" s="112">
        <v>25000</v>
      </c>
      <c r="E22" s="76">
        <v>0</v>
      </c>
      <c r="F22" s="79">
        <v>0</v>
      </c>
      <c r="G22" s="92">
        <v>0</v>
      </c>
    </row>
    <row r="23" spans="1:7" s="16" customFormat="1" ht="12.75">
      <c r="A23" s="125" t="s">
        <v>32</v>
      </c>
      <c r="B23" s="71" t="s">
        <v>33</v>
      </c>
      <c r="C23" s="112">
        <v>0</v>
      </c>
      <c r="D23" s="112">
        <v>36655</v>
      </c>
      <c r="E23" s="76">
        <v>0</v>
      </c>
      <c r="F23" s="79">
        <v>17800</v>
      </c>
      <c r="G23" s="92">
        <v>0</v>
      </c>
    </row>
    <row r="24" spans="1:7" s="16" customFormat="1" ht="76.5">
      <c r="A24" s="125" t="s">
        <v>156</v>
      </c>
      <c r="B24" s="111" t="s">
        <v>154</v>
      </c>
      <c r="C24" s="112">
        <v>0</v>
      </c>
      <c r="D24" s="112">
        <v>11484.92</v>
      </c>
      <c r="E24" s="76">
        <v>0</v>
      </c>
      <c r="F24" s="123">
        <v>0</v>
      </c>
      <c r="G24" s="124">
        <v>0</v>
      </c>
    </row>
    <row r="25" spans="1:7" s="16" customFormat="1" ht="51.75" thickBot="1">
      <c r="A25" s="87" t="s">
        <v>34</v>
      </c>
      <c r="B25" s="72" t="s">
        <v>35</v>
      </c>
      <c r="C25" s="136">
        <v>-57933.25</v>
      </c>
      <c r="D25" s="136">
        <v>-57933.25</v>
      </c>
      <c r="E25" s="77">
        <f>D25/C25</f>
        <v>1</v>
      </c>
      <c r="F25" s="81">
        <v>-135964878.21</v>
      </c>
      <c r="G25" s="95">
        <f t="shared" si="1"/>
        <v>0.00042608981644892983</v>
      </c>
    </row>
    <row r="26" spans="1:6" ht="12.75">
      <c r="A26" s="12"/>
      <c r="B26" s="46"/>
      <c r="C26" s="45"/>
      <c r="D26" s="45"/>
      <c r="E26" s="45"/>
      <c r="F26" s="45"/>
    </row>
    <row r="27" spans="1:6" ht="12.75">
      <c r="A27" s="12"/>
      <c r="B27" s="12"/>
      <c r="C27" s="13"/>
      <c r="D27" s="13"/>
      <c r="E27" s="13"/>
      <c r="F27" s="13"/>
    </row>
  </sheetData>
  <sheetProtection/>
  <mergeCells count="2">
    <mergeCell ref="A3:G3"/>
    <mergeCell ref="A1:G2"/>
  </mergeCells>
  <printOptions/>
  <pageMargins left="0.3937007874015748" right="0" top="0" bottom="0" header="0" footer="0"/>
  <pageSetup errors="blank" fitToHeight="0" fitToWidth="2" horizontalDpi="600" verticalDpi="600" orientation="landscape" paperSize="9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62" sqref="A62"/>
    </sheetView>
  </sheetViews>
  <sheetFormatPr defaultColWidth="9.140625" defaultRowHeight="15"/>
  <cols>
    <col min="1" max="1" width="42.8515625" style="16" customWidth="1"/>
    <col min="2" max="2" width="23.8515625" style="16" customWidth="1"/>
    <col min="3" max="3" width="15.8515625" style="16" customWidth="1"/>
    <col min="4" max="4" width="15.57421875" style="16" customWidth="1"/>
    <col min="5" max="5" width="10.8515625" style="16" customWidth="1"/>
    <col min="6" max="6" width="15.28125" style="16" customWidth="1"/>
    <col min="7" max="7" width="10.8515625" style="16" customWidth="1"/>
    <col min="8" max="16384" width="9.140625" style="16" customWidth="1"/>
  </cols>
  <sheetData>
    <row r="1" spans="1:7" ht="12.75">
      <c r="A1" s="24"/>
      <c r="B1" s="25"/>
      <c r="C1" s="25"/>
      <c r="D1" s="26"/>
      <c r="E1" s="26"/>
      <c r="F1" s="26"/>
      <c r="G1" s="26"/>
    </row>
    <row r="2" spans="1:7" ht="12.75">
      <c r="A2" s="139" t="s">
        <v>36</v>
      </c>
      <c r="B2" s="139"/>
      <c r="C2" s="27"/>
      <c r="D2" s="26"/>
      <c r="E2" s="26"/>
      <c r="F2" s="26"/>
      <c r="G2" s="26"/>
    </row>
    <row r="3" spans="1:7" ht="12.75">
      <c r="A3" s="28"/>
      <c r="B3" s="28"/>
      <c r="C3" s="29"/>
      <c r="D3" s="30"/>
      <c r="E3" s="30"/>
      <c r="F3" s="30"/>
      <c r="G3" s="30"/>
    </row>
    <row r="4" spans="1:7" ht="51">
      <c r="A4" s="6" t="s">
        <v>1</v>
      </c>
      <c r="B4" s="6" t="s">
        <v>37</v>
      </c>
      <c r="C4" s="7" t="s">
        <v>147</v>
      </c>
      <c r="D4" s="7" t="s">
        <v>148</v>
      </c>
      <c r="E4" s="9" t="s">
        <v>131</v>
      </c>
      <c r="F4" s="7" t="s">
        <v>141</v>
      </c>
      <c r="G4" s="9" t="s">
        <v>133</v>
      </c>
    </row>
    <row r="5" spans="1:7" ht="13.5" thickBot="1">
      <c r="A5" s="10" t="s">
        <v>3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12.75">
      <c r="A6" s="37" t="s">
        <v>38</v>
      </c>
      <c r="B6" s="38" t="s">
        <v>6</v>
      </c>
      <c r="C6" s="110">
        <v>1971019110.32</v>
      </c>
      <c r="D6" s="110">
        <v>446198370.21</v>
      </c>
      <c r="E6" s="47">
        <f>D6/C6</f>
        <v>0.22637952512675463</v>
      </c>
      <c r="F6" s="96">
        <v>386234011.85</v>
      </c>
      <c r="G6" s="53">
        <f>D6/F6</f>
        <v>1.1552539562033393</v>
      </c>
    </row>
    <row r="7" spans="1:7" ht="12.75">
      <c r="A7" s="17" t="s">
        <v>7</v>
      </c>
      <c r="B7" s="18"/>
      <c r="C7" s="111"/>
      <c r="D7" s="111"/>
      <c r="E7" s="8"/>
      <c r="F7" s="97"/>
      <c r="G7" s="49"/>
    </row>
    <row r="8" spans="1:7" ht="12.75">
      <c r="A8" s="132" t="s">
        <v>39</v>
      </c>
      <c r="B8" s="128" t="s">
        <v>40</v>
      </c>
      <c r="C8" s="116">
        <v>231044517.45</v>
      </c>
      <c r="D8" s="116">
        <v>41751669.38</v>
      </c>
      <c r="E8" s="14">
        <f aca="true" t="shared" si="0" ref="E8:E13">D8/C8</f>
        <v>0.18070833206001272</v>
      </c>
      <c r="F8" s="99">
        <v>36573144.45</v>
      </c>
      <c r="G8" s="50">
        <f>D8/F8</f>
        <v>1.1415936476853852</v>
      </c>
    </row>
    <row r="9" spans="1:8" ht="38.25">
      <c r="A9" s="65" t="s">
        <v>138</v>
      </c>
      <c r="B9" s="64" t="s">
        <v>136</v>
      </c>
      <c r="C9" s="112">
        <v>5161671</v>
      </c>
      <c r="D9" s="112">
        <v>963382.44</v>
      </c>
      <c r="E9" s="15">
        <f>D9/C9</f>
        <v>0.1866415817668348</v>
      </c>
      <c r="F9" s="98">
        <v>1025559</v>
      </c>
      <c r="G9" s="51">
        <f>D9/F9</f>
        <v>0.9393730053561034</v>
      </c>
      <c r="H9" s="66"/>
    </row>
    <row r="10" spans="1:7" ht="51">
      <c r="A10" s="31" t="s">
        <v>41</v>
      </c>
      <c r="B10" s="32" t="s">
        <v>42</v>
      </c>
      <c r="C10" s="112">
        <v>327200</v>
      </c>
      <c r="D10" s="112">
        <v>89057</v>
      </c>
      <c r="E10" s="15">
        <f t="shared" si="0"/>
        <v>0.2721790953545232</v>
      </c>
      <c r="F10" s="98">
        <v>10258</v>
      </c>
      <c r="G10" s="51">
        <f>D10/F10</f>
        <v>8.681711834665627</v>
      </c>
    </row>
    <row r="11" spans="1:7" ht="63.75">
      <c r="A11" s="31" t="s">
        <v>43</v>
      </c>
      <c r="B11" s="32" t="s">
        <v>44</v>
      </c>
      <c r="C11" s="112">
        <v>99942575.81</v>
      </c>
      <c r="D11" s="112">
        <v>18945995.75</v>
      </c>
      <c r="E11" s="15">
        <f t="shared" si="0"/>
        <v>0.18956881585699847</v>
      </c>
      <c r="F11" s="98">
        <v>14380271.97</v>
      </c>
      <c r="G11" s="52">
        <f>D11/F11</f>
        <v>1.3174991258527635</v>
      </c>
    </row>
    <row r="12" spans="1:7" ht="38.25">
      <c r="A12" s="31" t="s">
        <v>45</v>
      </c>
      <c r="B12" s="32" t="s">
        <v>46</v>
      </c>
      <c r="C12" s="112">
        <v>26300884</v>
      </c>
      <c r="D12" s="112">
        <v>4670643.65</v>
      </c>
      <c r="E12" s="15">
        <f t="shared" si="0"/>
        <v>0.1775850442897661</v>
      </c>
      <c r="F12" s="98">
        <v>4187664.64</v>
      </c>
      <c r="G12" s="52">
        <f>D12/F12</f>
        <v>1.115333736466538</v>
      </c>
    </row>
    <row r="13" spans="1:7" ht="25.5">
      <c r="A13" s="113" t="s">
        <v>152</v>
      </c>
      <c r="B13" s="114" t="s">
        <v>149</v>
      </c>
      <c r="C13" s="112">
        <v>1699536</v>
      </c>
      <c r="D13" s="112">
        <v>0</v>
      </c>
      <c r="E13" s="15">
        <f t="shared" si="0"/>
        <v>0</v>
      </c>
      <c r="F13" s="98">
        <v>0</v>
      </c>
      <c r="G13" s="52">
        <v>0</v>
      </c>
    </row>
    <row r="14" spans="1:7" ht="12.75">
      <c r="A14" s="31" t="s">
        <v>47</v>
      </c>
      <c r="B14" s="32" t="s">
        <v>48</v>
      </c>
      <c r="C14" s="112">
        <v>20450000</v>
      </c>
      <c r="D14" s="112">
        <v>0</v>
      </c>
      <c r="E14" s="15">
        <f aca="true" t="shared" si="1" ref="E14:E20">D14/C14</f>
        <v>0</v>
      </c>
      <c r="F14" s="98">
        <v>0</v>
      </c>
      <c r="G14" s="52">
        <v>0</v>
      </c>
    </row>
    <row r="15" spans="1:7" ht="12.75">
      <c r="A15" s="31" t="s">
        <v>49</v>
      </c>
      <c r="B15" s="32" t="s">
        <v>50</v>
      </c>
      <c r="C15" s="112">
        <v>77162650.64</v>
      </c>
      <c r="D15" s="112">
        <v>17082590.54</v>
      </c>
      <c r="E15" s="15">
        <f t="shared" si="1"/>
        <v>0.2213841852024797</v>
      </c>
      <c r="F15" s="98">
        <v>16969390.84</v>
      </c>
      <c r="G15" s="52">
        <f>D15/F15</f>
        <v>1.0066708169472511</v>
      </c>
    </row>
    <row r="16" spans="1:7" ht="12.75">
      <c r="A16" s="39" t="s">
        <v>52</v>
      </c>
      <c r="B16" s="40" t="s">
        <v>53</v>
      </c>
      <c r="C16" s="99">
        <v>0</v>
      </c>
      <c r="D16" s="99">
        <v>0</v>
      </c>
      <c r="E16" s="14">
        <v>0</v>
      </c>
      <c r="F16" s="99">
        <v>354225</v>
      </c>
      <c r="G16" s="50">
        <f>D16/F16</f>
        <v>0</v>
      </c>
    </row>
    <row r="17" spans="1:7" ht="12.75">
      <c r="A17" s="31" t="s">
        <v>54</v>
      </c>
      <c r="B17" s="32" t="s">
        <v>55</v>
      </c>
      <c r="C17" s="98">
        <v>0</v>
      </c>
      <c r="D17" s="98">
        <v>0</v>
      </c>
      <c r="E17" s="15">
        <v>0</v>
      </c>
      <c r="F17" s="98">
        <v>354225</v>
      </c>
      <c r="G17" s="52">
        <f>D17/F17</f>
        <v>0</v>
      </c>
    </row>
    <row r="18" spans="1:7" ht="25.5">
      <c r="A18" s="39" t="s">
        <v>56</v>
      </c>
      <c r="B18" s="40" t="s">
        <v>57</v>
      </c>
      <c r="C18" s="116">
        <v>20258392</v>
      </c>
      <c r="D18" s="116">
        <v>3857145.92</v>
      </c>
      <c r="E18" s="14">
        <f t="shared" si="1"/>
        <v>0.19039743726945357</v>
      </c>
      <c r="F18" s="99">
        <v>2948644.63</v>
      </c>
      <c r="G18" s="50">
        <f>D18/F18</f>
        <v>1.3081080984655653</v>
      </c>
    </row>
    <row r="19" spans="1:7" ht="38.25">
      <c r="A19" s="129" t="s">
        <v>58</v>
      </c>
      <c r="B19" s="32" t="s">
        <v>59</v>
      </c>
      <c r="C19" s="112">
        <v>19257892</v>
      </c>
      <c r="D19" s="112">
        <v>3771490.12</v>
      </c>
      <c r="E19" s="15">
        <f t="shared" si="1"/>
        <v>0.19584127483942687</v>
      </c>
      <c r="F19" s="98">
        <v>2926342.63</v>
      </c>
      <c r="G19" s="52">
        <f>D19/F19</f>
        <v>1.2888067450939606</v>
      </c>
    </row>
    <row r="20" spans="1:7" ht="12.75">
      <c r="A20" s="133" t="s">
        <v>157</v>
      </c>
      <c r="B20" s="111" t="s">
        <v>150</v>
      </c>
      <c r="C20" s="112">
        <v>300000</v>
      </c>
      <c r="D20" s="112">
        <v>0</v>
      </c>
      <c r="E20" s="15">
        <f t="shared" si="1"/>
        <v>0</v>
      </c>
      <c r="F20" s="98">
        <v>0</v>
      </c>
      <c r="G20" s="52">
        <v>0</v>
      </c>
    </row>
    <row r="21" spans="1:7" ht="38.25">
      <c r="A21" s="31" t="s">
        <v>60</v>
      </c>
      <c r="B21" s="32" t="s">
        <v>61</v>
      </c>
      <c r="C21" s="112">
        <v>700500</v>
      </c>
      <c r="D21" s="112">
        <v>85655.8</v>
      </c>
      <c r="E21" s="15">
        <f aca="true" t="shared" si="2" ref="E21:E39">D21/C21</f>
        <v>0.12227808708065668</v>
      </c>
      <c r="F21" s="98">
        <v>22302</v>
      </c>
      <c r="G21" s="52">
        <v>0</v>
      </c>
    </row>
    <row r="22" spans="1:7" ht="12.75">
      <c r="A22" s="39" t="s">
        <v>62</v>
      </c>
      <c r="B22" s="40" t="s">
        <v>63</v>
      </c>
      <c r="C22" s="116">
        <v>53752471.25</v>
      </c>
      <c r="D22" s="116">
        <v>7511096.7</v>
      </c>
      <c r="E22" s="14">
        <f t="shared" si="2"/>
        <v>0.13973490939730515</v>
      </c>
      <c r="F22" s="99">
        <v>5722879.99</v>
      </c>
      <c r="G22" s="50">
        <f>D22/F22</f>
        <v>1.312467972965479</v>
      </c>
    </row>
    <row r="23" spans="1:7" ht="12.75">
      <c r="A23" s="31" t="s">
        <v>64</v>
      </c>
      <c r="B23" s="32" t="s">
        <v>65</v>
      </c>
      <c r="C23" s="112">
        <v>2595790</v>
      </c>
      <c r="D23" s="112">
        <v>1300</v>
      </c>
      <c r="E23" s="15">
        <f t="shared" si="2"/>
        <v>0.0005008109284649375</v>
      </c>
      <c r="F23" s="98">
        <v>2000</v>
      </c>
      <c r="G23" s="52">
        <v>0</v>
      </c>
    </row>
    <row r="24" spans="1:7" ht="12.75">
      <c r="A24" s="129" t="s">
        <v>66</v>
      </c>
      <c r="B24" s="32" t="s">
        <v>67</v>
      </c>
      <c r="C24" s="112">
        <v>34213321.91</v>
      </c>
      <c r="D24" s="112">
        <v>5353455.16</v>
      </c>
      <c r="E24" s="15">
        <f t="shared" si="2"/>
        <v>0.15647282582154856</v>
      </c>
      <c r="F24" s="98">
        <v>4431903.99</v>
      </c>
      <c r="G24" s="52">
        <f>D24/F24</f>
        <v>1.2079357251599667</v>
      </c>
    </row>
    <row r="25" spans="1:7" ht="12.75">
      <c r="A25" s="133" t="s">
        <v>158</v>
      </c>
      <c r="B25" s="111" t="s">
        <v>151</v>
      </c>
      <c r="C25" s="112">
        <v>203371.2</v>
      </c>
      <c r="D25" s="112">
        <v>16947.6</v>
      </c>
      <c r="E25" s="15">
        <f t="shared" si="2"/>
        <v>0.08333333333333331</v>
      </c>
      <c r="F25" s="98">
        <v>0</v>
      </c>
      <c r="G25" s="52">
        <v>0</v>
      </c>
    </row>
    <row r="26" spans="1:7" ht="25.5">
      <c r="A26" s="31" t="s">
        <v>68</v>
      </c>
      <c r="B26" s="111" t="s">
        <v>69</v>
      </c>
      <c r="C26" s="112">
        <v>16739988.14</v>
      </c>
      <c r="D26" s="112">
        <v>2139393.94</v>
      </c>
      <c r="E26" s="15">
        <f t="shared" si="2"/>
        <v>0.12780140117829258</v>
      </c>
      <c r="F26" s="98">
        <v>1288976</v>
      </c>
      <c r="G26" s="52">
        <f>D26/F26</f>
        <v>1.6597624315735902</v>
      </c>
    </row>
    <row r="27" spans="1:7" ht="12.75">
      <c r="A27" s="39" t="s">
        <v>70</v>
      </c>
      <c r="B27" s="117" t="s">
        <v>71</v>
      </c>
      <c r="C27" s="116">
        <v>87672329.04</v>
      </c>
      <c r="D27" s="116">
        <v>4486810.35</v>
      </c>
      <c r="E27" s="14">
        <f t="shared" si="2"/>
        <v>0.05117704068239042</v>
      </c>
      <c r="F27" s="99">
        <v>20968649.9</v>
      </c>
      <c r="G27" s="50">
        <f>D27/F27</f>
        <v>0.21397707393645787</v>
      </c>
    </row>
    <row r="28" spans="1:7" ht="12.75">
      <c r="A28" s="31" t="s">
        <v>72</v>
      </c>
      <c r="B28" s="32" t="s">
        <v>73</v>
      </c>
      <c r="C28" s="112">
        <v>45458511.04</v>
      </c>
      <c r="D28" s="112">
        <v>1362342.63</v>
      </c>
      <c r="E28" s="15">
        <f t="shared" si="2"/>
        <v>0.029968923284822133</v>
      </c>
      <c r="F28" s="98">
        <v>19044490.35</v>
      </c>
      <c r="G28" s="52">
        <f>D28/F28</f>
        <v>0.07153473812965543</v>
      </c>
    </row>
    <row r="29" spans="1:7" ht="12.75">
      <c r="A29" s="31" t="s">
        <v>74</v>
      </c>
      <c r="B29" s="32" t="s">
        <v>75</v>
      </c>
      <c r="C29" s="112">
        <v>22469795</v>
      </c>
      <c r="D29" s="112">
        <v>260787.28</v>
      </c>
      <c r="E29" s="15">
        <f t="shared" si="2"/>
        <v>0.011606126357628095</v>
      </c>
      <c r="F29" s="98">
        <v>0</v>
      </c>
      <c r="G29" s="52">
        <v>0</v>
      </c>
    </row>
    <row r="30" spans="1:7" ht="12.75">
      <c r="A30" s="31" t="s">
        <v>76</v>
      </c>
      <c r="B30" s="32" t="s">
        <v>77</v>
      </c>
      <c r="C30" s="112">
        <v>10087423</v>
      </c>
      <c r="D30" s="112">
        <v>1259500</v>
      </c>
      <c r="E30" s="15">
        <f t="shared" si="2"/>
        <v>0.12485844997280277</v>
      </c>
      <c r="F30" s="98">
        <v>0</v>
      </c>
      <c r="G30" s="52">
        <v>0</v>
      </c>
    </row>
    <row r="31" spans="1:7" ht="25.5">
      <c r="A31" s="31" t="s">
        <v>78</v>
      </c>
      <c r="B31" s="32" t="s">
        <v>79</v>
      </c>
      <c r="C31" s="112">
        <v>9656600</v>
      </c>
      <c r="D31" s="112">
        <v>1604180.44</v>
      </c>
      <c r="E31" s="15">
        <f t="shared" si="2"/>
        <v>0.16612269742973718</v>
      </c>
      <c r="F31" s="98">
        <v>1924159.55</v>
      </c>
      <c r="G31" s="52">
        <f>D31/F31</f>
        <v>0.8337044815228549</v>
      </c>
    </row>
    <row r="32" spans="1:7" ht="12.75">
      <c r="A32" s="39" t="s">
        <v>80</v>
      </c>
      <c r="B32" s="40" t="s">
        <v>81</v>
      </c>
      <c r="C32" s="116">
        <v>1281377595.99</v>
      </c>
      <c r="D32" s="116">
        <v>317207398.46</v>
      </c>
      <c r="E32" s="14">
        <f t="shared" si="2"/>
        <v>0.2475518531404661</v>
      </c>
      <c r="F32" s="99">
        <v>267423056.27</v>
      </c>
      <c r="G32" s="50">
        <f>D32/F32</f>
        <v>1.1861632384446907</v>
      </c>
    </row>
    <row r="33" spans="1:7" ht="12.75">
      <c r="A33" s="31" t="s">
        <v>82</v>
      </c>
      <c r="B33" s="32" t="s">
        <v>83</v>
      </c>
      <c r="C33" s="112">
        <v>482971805.18</v>
      </c>
      <c r="D33" s="112">
        <v>127870527.46</v>
      </c>
      <c r="E33" s="15">
        <f t="shared" si="2"/>
        <v>0.26475774794419643</v>
      </c>
      <c r="F33" s="98">
        <v>104347759.77</v>
      </c>
      <c r="G33" s="52">
        <f>D33/F33</f>
        <v>1.2254266669629337</v>
      </c>
    </row>
    <row r="34" spans="1:7" ht="12.75">
      <c r="A34" s="31" t="s">
        <v>84</v>
      </c>
      <c r="B34" s="32" t="s">
        <v>85</v>
      </c>
      <c r="C34" s="112">
        <v>638355972.11</v>
      </c>
      <c r="D34" s="112">
        <v>161817470.4</v>
      </c>
      <c r="E34" s="15">
        <f t="shared" si="2"/>
        <v>0.2534909634590463</v>
      </c>
      <c r="F34" s="98">
        <v>137002442.12</v>
      </c>
      <c r="G34" s="52">
        <f>D34/F34</f>
        <v>1.1811283645459736</v>
      </c>
    </row>
    <row r="35" spans="1:7" ht="12.75">
      <c r="A35" s="31" t="s">
        <v>86</v>
      </c>
      <c r="B35" s="32" t="s">
        <v>87</v>
      </c>
      <c r="C35" s="112">
        <v>75638234.99</v>
      </c>
      <c r="D35" s="112">
        <v>12547946.36</v>
      </c>
      <c r="E35" s="15">
        <f t="shared" si="2"/>
        <v>0.1658942248144598</v>
      </c>
      <c r="F35" s="98">
        <v>14692715</v>
      </c>
      <c r="G35" s="52">
        <v>0</v>
      </c>
    </row>
    <row r="36" spans="1:7" ht="12.75">
      <c r="A36" s="31" t="s">
        <v>88</v>
      </c>
      <c r="B36" s="32" t="s">
        <v>89</v>
      </c>
      <c r="C36" s="112">
        <v>6163900</v>
      </c>
      <c r="D36" s="112">
        <v>91902.1</v>
      </c>
      <c r="E36" s="15">
        <f t="shared" si="2"/>
        <v>0.014909732474569672</v>
      </c>
      <c r="F36" s="98">
        <v>196756</v>
      </c>
      <c r="G36" s="52">
        <f>D36/F36</f>
        <v>0.46708664538819655</v>
      </c>
    </row>
    <row r="37" spans="1:7" ht="12.75">
      <c r="A37" s="31" t="s">
        <v>90</v>
      </c>
      <c r="B37" s="32" t="s">
        <v>91</v>
      </c>
      <c r="C37" s="112">
        <v>78247683.71</v>
      </c>
      <c r="D37" s="112">
        <v>14879552.14</v>
      </c>
      <c r="E37" s="15">
        <f t="shared" si="2"/>
        <v>0.19015964990281758</v>
      </c>
      <c r="F37" s="98">
        <v>11183383.38</v>
      </c>
      <c r="G37" s="52">
        <f>D37/F37</f>
        <v>1.3305054145429824</v>
      </c>
    </row>
    <row r="38" spans="1:7" ht="12.75">
      <c r="A38" s="39" t="s">
        <v>92</v>
      </c>
      <c r="B38" s="40" t="s">
        <v>93</v>
      </c>
      <c r="C38" s="116">
        <v>135336117.15</v>
      </c>
      <c r="D38" s="116">
        <v>38483094.28</v>
      </c>
      <c r="E38" s="14">
        <f t="shared" si="2"/>
        <v>0.2843519903659361</v>
      </c>
      <c r="F38" s="99">
        <v>22768165.18</v>
      </c>
      <c r="G38" s="50">
        <f>D38/F38</f>
        <v>1.6902149986949455</v>
      </c>
    </row>
    <row r="39" spans="1:7" ht="12.75">
      <c r="A39" s="31" t="s">
        <v>94</v>
      </c>
      <c r="B39" s="32" t="s">
        <v>95</v>
      </c>
      <c r="C39" s="112">
        <v>112204417.15</v>
      </c>
      <c r="D39" s="112">
        <v>34757235.43</v>
      </c>
      <c r="E39" s="15">
        <f t="shared" si="2"/>
        <v>0.30976708682987886</v>
      </c>
      <c r="F39" s="98">
        <v>18501041</v>
      </c>
      <c r="G39" s="52">
        <f>D39/F39</f>
        <v>1.87866376978463</v>
      </c>
    </row>
    <row r="40" spans="1:7" ht="12.75">
      <c r="A40" s="65" t="s">
        <v>139</v>
      </c>
      <c r="B40" s="64" t="s">
        <v>137</v>
      </c>
      <c r="C40" s="112">
        <v>3773000</v>
      </c>
      <c r="D40" s="112">
        <v>0</v>
      </c>
      <c r="E40" s="15"/>
      <c r="F40" s="98">
        <v>0</v>
      </c>
      <c r="G40" s="52"/>
    </row>
    <row r="41" spans="1:7" ht="25.5">
      <c r="A41" s="31" t="s">
        <v>96</v>
      </c>
      <c r="B41" s="32" t="s">
        <v>97</v>
      </c>
      <c r="C41" s="112">
        <v>19358700</v>
      </c>
      <c r="D41" s="112">
        <v>3725858.85</v>
      </c>
      <c r="E41" s="15">
        <f aca="true" t="shared" si="3" ref="E41:E47">D41/C41</f>
        <v>0.1924643106200313</v>
      </c>
      <c r="F41" s="98">
        <v>4267124.18</v>
      </c>
      <c r="G41" s="52">
        <f aca="true" t="shared" si="4" ref="G41:G47">D41/F41</f>
        <v>0.8731545398802996</v>
      </c>
    </row>
    <row r="42" spans="1:7" ht="12.75">
      <c r="A42" s="39" t="s">
        <v>98</v>
      </c>
      <c r="B42" s="40" t="s">
        <v>99</v>
      </c>
      <c r="C42" s="116">
        <v>69428932</v>
      </c>
      <c r="D42" s="116">
        <v>3076714.16</v>
      </c>
      <c r="E42" s="14">
        <f t="shared" si="3"/>
        <v>0.04431458286006762</v>
      </c>
      <c r="F42" s="99">
        <v>3707593.77</v>
      </c>
      <c r="G42" s="50">
        <f t="shared" si="4"/>
        <v>0.8298412261060629</v>
      </c>
    </row>
    <row r="43" spans="1:7" ht="12.75">
      <c r="A43" s="31" t="s">
        <v>100</v>
      </c>
      <c r="B43" s="32" t="s">
        <v>101</v>
      </c>
      <c r="C43" s="112">
        <v>9065700</v>
      </c>
      <c r="D43" s="112">
        <v>1620681.84</v>
      </c>
      <c r="E43" s="15">
        <f t="shared" si="3"/>
        <v>0.1787707336443959</v>
      </c>
      <c r="F43" s="98">
        <v>1574257.09</v>
      </c>
      <c r="G43" s="52">
        <f t="shared" si="4"/>
        <v>1.029489941823924</v>
      </c>
    </row>
    <row r="44" spans="1:7" ht="12.75">
      <c r="A44" s="31" t="s">
        <v>102</v>
      </c>
      <c r="B44" s="32" t="s">
        <v>103</v>
      </c>
      <c r="C44" s="112">
        <v>10695724</v>
      </c>
      <c r="D44" s="112">
        <v>1124304.32</v>
      </c>
      <c r="E44" s="15">
        <f t="shared" si="3"/>
        <v>0.10511717766838412</v>
      </c>
      <c r="F44" s="98">
        <v>1005604.7</v>
      </c>
      <c r="G44" s="52">
        <f t="shared" si="4"/>
        <v>1.1180380521292315</v>
      </c>
    </row>
    <row r="45" spans="1:7" ht="25.5">
      <c r="A45" s="31" t="s">
        <v>51</v>
      </c>
      <c r="B45" s="32" t="s">
        <v>104</v>
      </c>
      <c r="C45" s="112">
        <v>49667508</v>
      </c>
      <c r="D45" s="112">
        <v>331728</v>
      </c>
      <c r="E45" s="15">
        <f t="shared" si="3"/>
        <v>0.006678974109190257</v>
      </c>
      <c r="F45" s="98">
        <v>1127731.98</v>
      </c>
      <c r="G45" s="52">
        <f t="shared" si="4"/>
        <v>0.29415499948844226</v>
      </c>
    </row>
    <row r="46" spans="1:7" ht="12.75">
      <c r="A46" s="39" t="s">
        <v>105</v>
      </c>
      <c r="B46" s="40" t="s">
        <v>106</v>
      </c>
      <c r="C46" s="116">
        <v>63473555.44</v>
      </c>
      <c r="D46" s="116">
        <v>22549414.34</v>
      </c>
      <c r="E46" s="14">
        <f t="shared" si="3"/>
        <v>0.35525683386864015</v>
      </c>
      <c r="F46" s="99">
        <v>14229866.45</v>
      </c>
      <c r="G46" s="50">
        <f t="shared" si="4"/>
        <v>1.58465396841444</v>
      </c>
    </row>
    <row r="47" spans="1:7" ht="12.75">
      <c r="A47" s="129" t="s">
        <v>107</v>
      </c>
      <c r="B47" s="32" t="s">
        <v>108</v>
      </c>
      <c r="C47" s="112">
        <v>63473555.44</v>
      </c>
      <c r="D47" s="112">
        <v>22549414.34</v>
      </c>
      <c r="E47" s="15">
        <f t="shared" si="3"/>
        <v>0.35525683386864015</v>
      </c>
      <c r="F47" s="98">
        <v>14229866.45</v>
      </c>
      <c r="G47" s="52">
        <f t="shared" si="4"/>
        <v>1.58465396841444</v>
      </c>
    </row>
    <row r="48" spans="1:7" ht="12.75">
      <c r="A48" s="130" t="s">
        <v>145</v>
      </c>
      <c r="B48" s="126" t="s">
        <v>143</v>
      </c>
      <c r="C48" s="116">
        <v>2790000</v>
      </c>
      <c r="D48" s="116">
        <v>1070000</v>
      </c>
      <c r="E48" s="14">
        <v>0</v>
      </c>
      <c r="F48" s="99">
        <v>3533547.75</v>
      </c>
      <c r="G48" s="50">
        <v>0</v>
      </c>
    </row>
    <row r="49" spans="1:7" ht="12.75">
      <c r="A49" s="131" t="s">
        <v>146</v>
      </c>
      <c r="B49" s="127" t="s">
        <v>144</v>
      </c>
      <c r="C49" s="112">
        <v>2790000</v>
      </c>
      <c r="D49" s="112">
        <v>1070000</v>
      </c>
      <c r="E49" s="15">
        <v>0</v>
      </c>
      <c r="F49" s="98">
        <v>3533547.75</v>
      </c>
      <c r="G49" s="52">
        <v>0</v>
      </c>
    </row>
    <row r="50" spans="1:7" ht="25.5">
      <c r="A50" s="132" t="s">
        <v>109</v>
      </c>
      <c r="B50" s="128" t="s">
        <v>110</v>
      </c>
      <c r="C50" s="116">
        <v>7041400</v>
      </c>
      <c r="D50" s="116">
        <v>501301.62</v>
      </c>
      <c r="E50" s="14">
        <f>D50/C50</f>
        <v>0.07119345868719289</v>
      </c>
      <c r="F50" s="99">
        <v>491538.46</v>
      </c>
      <c r="G50" s="50">
        <v>0</v>
      </c>
    </row>
    <row r="51" spans="1:7" ht="25.5">
      <c r="A51" s="31" t="s">
        <v>111</v>
      </c>
      <c r="B51" s="32" t="s">
        <v>112</v>
      </c>
      <c r="C51" s="112">
        <v>7041400</v>
      </c>
      <c r="D51" s="112">
        <v>501301.62</v>
      </c>
      <c r="E51" s="15">
        <f>D51/C51</f>
        <v>0.07119345868719289</v>
      </c>
      <c r="F51" s="98">
        <v>491538.46</v>
      </c>
      <c r="G51" s="52">
        <v>0</v>
      </c>
    </row>
    <row r="52" spans="1:7" ht="51">
      <c r="A52" s="39" t="s">
        <v>113</v>
      </c>
      <c r="B52" s="40" t="s">
        <v>114</v>
      </c>
      <c r="C52" s="116">
        <v>18843800</v>
      </c>
      <c r="D52" s="116">
        <v>5703725</v>
      </c>
      <c r="E52" s="14">
        <f>D52/C52</f>
        <v>0.30268443732155936</v>
      </c>
      <c r="F52" s="99">
        <v>7512700</v>
      </c>
      <c r="G52" s="50">
        <f>D52/F52</f>
        <v>0.7592110692560597</v>
      </c>
    </row>
    <row r="53" spans="1:7" ht="38.25">
      <c r="A53" s="31" t="s">
        <v>115</v>
      </c>
      <c r="B53" s="32" t="s">
        <v>116</v>
      </c>
      <c r="C53" s="112">
        <v>18843800</v>
      </c>
      <c r="D53" s="112">
        <v>5703725</v>
      </c>
      <c r="E53" s="15">
        <f>D53/C53</f>
        <v>0.30268443732155936</v>
      </c>
      <c r="F53" s="98">
        <v>2428700</v>
      </c>
      <c r="G53" s="52">
        <f>D53/F53</f>
        <v>2.3484683163832503</v>
      </c>
    </row>
    <row r="54" spans="1:7" ht="13.5" thickBot="1">
      <c r="A54" s="31" t="s">
        <v>117</v>
      </c>
      <c r="B54" s="32" t="s">
        <v>118</v>
      </c>
      <c r="C54" s="98">
        <v>0</v>
      </c>
      <c r="D54" s="98">
        <v>0</v>
      </c>
      <c r="E54" s="15">
        <v>0</v>
      </c>
      <c r="F54" s="98">
        <v>5084000</v>
      </c>
      <c r="G54" s="52">
        <f>D54/F54</f>
        <v>0</v>
      </c>
    </row>
    <row r="55" spans="1:7" ht="13.5" thickBot="1">
      <c r="A55" s="33"/>
      <c r="B55" s="34"/>
      <c r="C55" s="34"/>
      <c r="D55" s="34"/>
      <c r="E55" s="34"/>
      <c r="F55" s="34"/>
      <c r="G55" s="34"/>
    </row>
    <row r="56" spans="1:7" ht="26.25" thickBot="1">
      <c r="A56" s="35" t="s">
        <v>119</v>
      </c>
      <c r="B56" s="36" t="s">
        <v>6</v>
      </c>
      <c r="C56" s="118">
        <v>-81264400</v>
      </c>
      <c r="D56" s="119">
        <v>14200172.86</v>
      </c>
      <c r="E56" s="120">
        <f>D56/C56</f>
        <v>-0.17474038890338203</v>
      </c>
      <c r="F56" s="100">
        <v>-149043003.17</v>
      </c>
      <c r="G56" s="121">
        <f>D56/F56</f>
        <v>-0.09527567586519399</v>
      </c>
    </row>
  </sheetData>
  <sheetProtection/>
  <autoFilter ref="A5:E52"/>
  <mergeCells count="1">
    <mergeCell ref="A2:B2"/>
  </mergeCells>
  <printOptions/>
  <pageMargins left="0.3937007874015748" right="0" top="0" bottom="0" header="0" footer="0"/>
  <pageSetup errors="blank" fitToHeight="0" fitToWidth="2" horizontalDpi="600" verticalDpi="600" orientation="landscape" paperSize="9" scale="90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:D10"/>
    </sheetView>
  </sheetViews>
  <sheetFormatPr defaultColWidth="9.140625" defaultRowHeight="15"/>
  <cols>
    <col min="1" max="1" width="42.140625" style="2" customWidth="1"/>
    <col min="2" max="2" width="23.421875" style="2" customWidth="1"/>
    <col min="3" max="3" width="15.57421875" style="2" customWidth="1"/>
    <col min="4" max="4" width="14.57421875" style="2" customWidth="1"/>
    <col min="5" max="5" width="10.28125" style="2" customWidth="1"/>
    <col min="6" max="6" width="14.00390625" style="2" customWidth="1"/>
    <col min="7" max="16384" width="9.140625" style="2" customWidth="1"/>
  </cols>
  <sheetData>
    <row r="1" spans="1:6" ht="10.5" customHeight="1">
      <c r="A1" s="19"/>
      <c r="B1" s="20"/>
      <c r="C1" s="21"/>
      <c r="D1" s="1"/>
      <c r="E1" s="1"/>
      <c r="F1" s="1"/>
    </row>
    <row r="2" spans="1:6" ht="13.5" customHeight="1">
      <c r="A2" s="57" t="s">
        <v>120</v>
      </c>
      <c r="B2" s="58"/>
      <c r="C2" s="5"/>
      <c r="D2" s="1"/>
      <c r="E2" s="1"/>
      <c r="F2" s="1"/>
    </row>
    <row r="3" spans="1:6" ht="13.5" customHeight="1">
      <c r="A3" s="41"/>
      <c r="B3" s="42"/>
      <c r="C3" s="22"/>
      <c r="D3" s="23"/>
      <c r="E3" s="23"/>
      <c r="F3" s="1"/>
    </row>
    <row r="4" spans="1:7" ht="56.25" customHeight="1">
      <c r="A4" s="6" t="s">
        <v>1</v>
      </c>
      <c r="B4" s="6" t="s">
        <v>121</v>
      </c>
      <c r="C4" s="7" t="s">
        <v>140</v>
      </c>
      <c r="D4" s="7" t="s">
        <v>142</v>
      </c>
      <c r="E4" s="9" t="s">
        <v>131</v>
      </c>
      <c r="F4" s="7" t="s">
        <v>142</v>
      </c>
      <c r="G4" s="9" t="s">
        <v>133</v>
      </c>
    </row>
    <row r="5" spans="1:7" ht="11.25" customHeight="1" thickBot="1">
      <c r="A5" s="43" t="s">
        <v>3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38.25" customHeight="1">
      <c r="A6" s="59" t="s">
        <v>122</v>
      </c>
      <c r="B6" s="67" t="s">
        <v>6</v>
      </c>
      <c r="C6" s="115">
        <v>81264400</v>
      </c>
      <c r="D6" s="115">
        <v>-14200172.86</v>
      </c>
      <c r="E6" s="106">
        <f>D6/C6*100</f>
        <v>-17.474038890338203</v>
      </c>
      <c r="F6" s="108">
        <v>149043003.17</v>
      </c>
      <c r="G6" s="48">
        <f>D6/F6</f>
        <v>-0.09527567586519399</v>
      </c>
    </row>
    <row r="7" spans="1:7" ht="19.5" customHeight="1">
      <c r="A7" s="60" t="s">
        <v>123</v>
      </c>
      <c r="B7" s="68"/>
      <c r="C7" s="144">
        <v>49860000</v>
      </c>
      <c r="D7" s="146">
        <v>0</v>
      </c>
      <c r="E7" s="147">
        <f>D7/C7*100</f>
        <v>0</v>
      </c>
      <c r="F7" s="140">
        <v>0</v>
      </c>
      <c r="G7" s="49"/>
    </row>
    <row r="8" spans="1:7" ht="24.75" customHeight="1">
      <c r="A8" s="61" t="s">
        <v>124</v>
      </c>
      <c r="B8" s="101" t="s">
        <v>6</v>
      </c>
      <c r="C8" s="145"/>
      <c r="D8" s="141"/>
      <c r="E8" s="148"/>
      <c r="F8" s="141"/>
      <c r="G8" s="55">
        <v>0</v>
      </c>
    </row>
    <row r="9" spans="1:7" ht="12.75" customHeight="1">
      <c r="A9" s="62" t="s">
        <v>125</v>
      </c>
      <c r="B9" s="68"/>
      <c r="C9" s="151">
        <v>49860000</v>
      </c>
      <c r="D9" s="149">
        <v>0</v>
      </c>
      <c r="E9" s="147">
        <v>0</v>
      </c>
      <c r="F9" s="142">
        <v>0</v>
      </c>
      <c r="G9" s="56"/>
    </row>
    <row r="10" spans="1:7" ht="25.5" customHeight="1">
      <c r="A10" s="63" t="s">
        <v>126</v>
      </c>
      <c r="B10" s="102" t="s">
        <v>127</v>
      </c>
      <c r="C10" s="152"/>
      <c r="D10" s="150"/>
      <c r="E10" s="148"/>
      <c r="F10" s="143"/>
      <c r="G10" s="55">
        <v>0</v>
      </c>
    </row>
    <row r="11" spans="1:7" ht="24.75" customHeight="1">
      <c r="A11" s="61" t="s">
        <v>128</v>
      </c>
      <c r="B11" s="101" t="s">
        <v>6</v>
      </c>
      <c r="C11" s="107"/>
      <c r="D11" s="107"/>
      <c r="E11" s="104"/>
      <c r="F11" s="107">
        <v>149043003.17</v>
      </c>
      <c r="G11" s="52">
        <v>0</v>
      </c>
    </row>
    <row r="12" spans="1:7" ht="25.5" customHeight="1" thickBot="1">
      <c r="A12" s="63" t="s">
        <v>129</v>
      </c>
      <c r="B12" s="103" t="s">
        <v>130</v>
      </c>
      <c r="C12" s="134">
        <v>31404400</v>
      </c>
      <c r="D12" s="134">
        <v>-14200172.86</v>
      </c>
      <c r="E12" s="105">
        <f>D12/C12*100</f>
        <v>-45.21714428551413</v>
      </c>
      <c r="F12" s="109">
        <v>149043003.17</v>
      </c>
      <c r="G12" s="54">
        <v>0</v>
      </c>
    </row>
  </sheetData>
  <sheetProtection/>
  <mergeCells count="8">
    <mergeCell ref="F7:F8"/>
    <mergeCell ref="F9:F10"/>
    <mergeCell ref="C7:C8"/>
    <mergeCell ref="D7:D8"/>
    <mergeCell ref="E9:E10"/>
    <mergeCell ref="E7:E8"/>
    <mergeCell ref="D9:D10"/>
    <mergeCell ref="C9:C10"/>
  </mergeCells>
  <printOptions/>
  <pageMargins left="0.3937007874015748" right="0" top="0" bottom="0" header="0" footer="0"/>
  <pageSetup errors="blank" fitToHeight="0" fitToWidth="2" horizontalDpi="600" verticalDpi="600" orientation="landscape" paperSize="9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Администратор</cp:lastModifiedBy>
  <cp:lastPrinted>2020-04-20T13:59:54Z</cp:lastPrinted>
  <dcterms:created xsi:type="dcterms:W3CDTF">2017-04-11T08:23:58Z</dcterms:created>
  <dcterms:modified xsi:type="dcterms:W3CDTF">2020-04-21T05:58:50Z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C:\Users\Администратор\AppData\Local\Кейсистемс\Свод-СМАРТ\ReportManager\0503317g_20160101__win_11.xls</vt:lpwstr>
  </property>
</Properties>
</file>