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15" windowWidth="28455" windowHeight="11445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Доходы!#REF!</definedName>
    <definedName name="_xlnm.Print_Titles" localSheetId="2">Источники!$1:$5</definedName>
    <definedName name="_xlnm.Print_Titles" localSheetId="1">Расходы!$1:$5</definedName>
    <definedName name="_xlnm.Print_Area" localSheetId="0">Доходы!$A$1:$G$202</definedName>
  </definedNames>
  <calcPr calcId="125725"/>
</workbook>
</file>

<file path=xl/calcChain.xml><?xml version="1.0" encoding="utf-8"?>
<calcChain xmlns="http://schemas.openxmlformats.org/spreadsheetml/2006/main">
  <c r="F12" i="4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G11"/>
  <c r="F11"/>
  <c r="G10"/>
  <c r="F10"/>
  <c r="G8"/>
  <c r="F8"/>
  <c r="G6"/>
  <c r="F6"/>
  <c r="G331" i="3"/>
  <c r="F33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F216"/>
  <c r="G216"/>
  <c r="F217"/>
  <c r="G217"/>
  <c r="F218"/>
  <c r="G218"/>
  <c r="F219"/>
  <c r="G219"/>
  <c r="F220"/>
  <c r="G220"/>
  <c r="F221"/>
  <c r="G221"/>
  <c r="F222"/>
  <c r="G222"/>
  <c r="F223"/>
  <c r="G223"/>
  <c r="F224"/>
  <c r="G224"/>
  <c r="F225"/>
  <c r="G225"/>
  <c r="F226"/>
  <c r="G226"/>
  <c r="F227"/>
  <c r="G227"/>
  <c r="F228"/>
  <c r="G228"/>
  <c r="F229"/>
  <c r="G229"/>
  <c r="F230"/>
  <c r="G230"/>
  <c r="F231"/>
  <c r="G231"/>
  <c r="F232"/>
  <c r="G232"/>
  <c r="F233"/>
  <c r="G233"/>
  <c r="F234"/>
  <c r="G234"/>
  <c r="F235"/>
  <c r="G235"/>
  <c r="F236"/>
  <c r="G236"/>
  <c r="F237"/>
  <c r="G237"/>
  <c r="F238"/>
  <c r="G238"/>
  <c r="F239"/>
  <c r="G239"/>
  <c r="F240"/>
  <c r="G240"/>
  <c r="F241"/>
  <c r="G241"/>
  <c r="F242"/>
  <c r="G242"/>
  <c r="F243"/>
  <c r="G243"/>
  <c r="F244"/>
  <c r="G244"/>
  <c r="F245"/>
  <c r="G245"/>
  <c r="F246"/>
  <c r="G246"/>
  <c r="F247"/>
  <c r="G247"/>
  <c r="F248"/>
  <c r="G248"/>
  <c r="F249"/>
  <c r="G249"/>
  <c r="F250"/>
  <c r="G250"/>
  <c r="F251"/>
  <c r="G251"/>
  <c r="F252"/>
  <c r="G252"/>
  <c r="F253"/>
  <c r="G253"/>
  <c r="F254"/>
  <c r="G254"/>
  <c r="F255"/>
  <c r="G255"/>
  <c r="F256"/>
  <c r="G256"/>
  <c r="F257"/>
  <c r="G257"/>
  <c r="F258"/>
  <c r="G258"/>
  <c r="F259"/>
  <c r="G259"/>
  <c r="F260"/>
  <c r="G260"/>
  <c r="F261"/>
  <c r="G261"/>
  <c r="F262"/>
  <c r="G262"/>
  <c r="F263"/>
  <c r="G263"/>
  <c r="F264"/>
  <c r="G264"/>
  <c r="F265"/>
  <c r="G265"/>
  <c r="F266"/>
  <c r="G266"/>
  <c r="F267"/>
  <c r="G267"/>
  <c r="F268"/>
  <c r="G268"/>
  <c r="F269"/>
  <c r="G269"/>
  <c r="F270"/>
  <c r="G270"/>
  <c r="F271"/>
  <c r="G271"/>
  <c r="F272"/>
  <c r="G272"/>
  <c r="F273"/>
  <c r="G273"/>
  <c r="F274"/>
  <c r="G274"/>
  <c r="F275"/>
  <c r="G275"/>
  <c r="F276"/>
  <c r="G276"/>
  <c r="F277"/>
  <c r="G277"/>
  <c r="F278"/>
  <c r="G278"/>
  <c r="F279"/>
  <c r="G279"/>
  <c r="F280"/>
  <c r="G280"/>
  <c r="F281"/>
  <c r="G281"/>
  <c r="F282"/>
  <c r="G282"/>
  <c r="F283"/>
  <c r="G283"/>
  <c r="F284"/>
  <c r="G284"/>
  <c r="F285"/>
  <c r="G285"/>
  <c r="F286"/>
  <c r="G286"/>
  <c r="F287"/>
  <c r="G287"/>
  <c r="F288"/>
  <c r="G288"/>
  <c r="F289"/>
  <c r="G289"/>
  <c r="F290"/>
  <c r="G290"/>
  <c r="F291"/>
  <c r="G291"/>
  <c r="F292"/>
  <c r="G292"/>
  <c r="F293"/>
  <c r="G293"/>
  <c r="F294"/>
  <c r="G294"/>
  <c r="F295"/>
  <c r="G295"/>
  <c r="F296"/>
  <c r="G296"/>
  <c r="F297"/>
  <c r="G297"/>
  <c r="F298"/>
  <c r="G298"/>
  <c r="F299"/>
  <c r="G299"/>
  <c r="F300"/>
  <c r="G300"/>
  <c r="F301"/>
  <c r="G301"/>
  <c r="F302"/>
  <c r="G302"/>
  <c r="F303"/>
  <c r="G303"/>
  <c r="F304"/>
  <c r="G304"/>
  <c r="F305"/>
  <c r="G305"/>
  <c r="F306"/>
  <c r="G306"/>
  <c r="F307"/>
  <c r="G307"/>
  <c r="F308"/>
  <c r="G308"/>
  <c r="F309"/>
  <c r="G309"/>
  <c r="F310"/>
  <c r="G310"/>
  <c r="F311"/>
  <c r="G311"/>
  <c r="F312"/>
  <c r="G312"/>
  <c r="F313"/>
  <c r="G313"/>
  <c r="F314"/>
  <c r="G314"/>
  <c r="F315"/>
  <c r="G315"/>
  <c r="F316"/>
  <c r="G316"/>
  <c r="F317"/>
  <c r="G317"/>
  <c r="F318"/>
  <c r="G318"/>
  <c r="F319"/>
  <c r="G319"/>
  <c r="F320"/>
  <c r="G320"/>
  <c r="F321"/>
  <c r="G321"/>
  <c r="F322"/>
  <c r="G322"/>
  <c r="F323"/>
  <c r="G323"/>
  <c r="F324"/>
  <c r="G324"/>
  <c r="F325"/>
  <c r="G325"/>
  <c r="F326"/>
  <c r="G326"/>
  <c r="F327"/>
  <c r="G327"/>
  <c r="F328"/>
  <c r="G328"/>
  <c r="F329"/>
  <c r="G329"/>
  <c r="G11"/>
  <c r="F11"/>
  <c r="G10"/>
  <c r="F10"/>
  <c r="G9"/>
  <c r="F9"/>
  <c r="G8"/>
  <c r="F8"/>
  <c r="G6"/>
  <c r="F6"/>
  <c r="F19" i="2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F36"/>
  <c r="G36"/>
  <c r="F37"/>
  <c r="G37"/>
  <c r="F38"/>
  <c r="F39"/>
  <c r="G39"/>
  <c r="F40"/>
  <c r="G40"/>
  <c r="F41"/>
  <c r="F42"/>
  <c r="G42"/>
  <c r="F43"/>
  <c r="G43"/>
  <c r="F44"/>
  <c r="G44"/>
  <c r="F45"/>
  <c r="G45"/>
  <c r="F46"/>
  <c r="G46"/>
  <c r="F47"/>
  <c r="G47"/>
  <c r="F48"/>
  <c r="G48"/>
  <c r="F49"/>
  <c r="G49"/>
  <c r="F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F77"/>
  <c r="F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F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F126"/>
  <c r="G126"/>
  <c r="F127"/>
  <c r="G127"/>
  <c r="F128"/>
  <c r="F129"/>
  <c r="F130"/>
  <c r="F131"/>
  <c r="F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G18"/>
  <c r="F18"/>
  <c r="G17"/>
  <c r="F17"/>
  <c r="G16"/>
  <c r="F16"/>
  <c r="G15"/>
  <c r="F15"/>
  <c r="G13"/>
  <c r="F13"/>
</calcChain>
</file>

<file path=xl/sharedStrings.xml><?xml version="1.0" encoding="utf-8"?>
<sst xmlns="http://schemas.openxmlformats.org/spreadsheetml/2006/main" count="1649" uniqueCount="870">
  <si>
    <t xml:space="preserve">Форма по ОКУД  </t>
  </si>
  <si>
    <t xml:space="preserve">                   Дата  </t>
  </si>
  <si>
    <t xml:space="preserve">Наименование финансового органа </t>
  </si>
  <si>
    <t xml:space="preserve">             по ОКПО  </t>
  </si>
  <si>
    <t xml:space="preserve">Наименование бюджета 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</si>
  <si>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</si>
  <si>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</si>
  <si>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</si>
  <si>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</si>
  <si>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</si>
  <si>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</si>
  <si>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</si>
  <si>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</si>
  <si>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</si>
  <si>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</si>
  <si>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</si>
  <si>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</si>
  <si>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</si>
  <si>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</si>
  <si>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</si>
  <si>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</si>
  <si>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7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</si>
  <si>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</si>
  <si>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</si>
  <si>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</si>
  <si>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</si>
  <si>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</si>
  <si>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</si>
  <si>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</si>
  <si>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</si>
  <si>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</si>
  <si>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</si>
  <si>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</si>
  <si>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</si>
  <si>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</si>
  <si>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</si>
  <si>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</si>
  <si>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</si>
  <si>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</si>
  <si>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</si>
  <si>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</si>
  <si>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</si>
  <si>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</si>
  <si>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</si>
  <si>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</si>
  <si>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</si>
  <si>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</si>
  <si>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</si>
  <si>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</si>
  <si>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</si>
  <si>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</si>
  <si>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</si>
  <si>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</si>
  <si>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</si>
  <si>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</si>
  <si>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</si>
  <si>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</si>
  <si>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</si>
  <si>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</si>
  <si>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</si>
  <si>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</si>
  <si>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</si>
  <si>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</si>
  <si>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</si>
  <si>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</si>
  <si>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</si>
  <si>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</si>
  <si>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</si>
  <si>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</si>
  <si>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</si>
  <si>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</si>
  <si>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</si>
  <si>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</si>
  <si>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</si>
  <si>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</si>
  <si>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</si>
  <si>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</si>
  <si>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</si>
  <si>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</si>
  <si>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</si>
  <si>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</si>
  <si>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</si>
  <si>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</si>
  <si>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</si>
  <si>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</si>
  <si>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</si>
  <si>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</si>
  <si>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</si>
  <si>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</si>
  <si>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</si>
  <si>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</si>
  <si>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</si>
  <si>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</si>
  <si>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</si>
  <si>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</si>
  <si>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</si>
  <si>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</si>
  <si>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</si>
  <si>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000 1080717401 0000 110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</si>
  <si>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</si>
  <si>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</si>
  <si>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</si>
  <si>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</si>
  <si>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</si>
  <si>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</si>
  <si>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</si>
  <si>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</si>
  <si>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</si>
  <si>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</si>
  <si>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</si>
  <si>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</si>
  <si>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</si>
  <si>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</si>
  <si>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</si>
  <si>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</si>
  <si>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</si>
  <si>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</si>
  <si>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</si>
  <si>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</si>
  <si>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</si>
  <si>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</si>
  <si>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</si>
  <si>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</si>
  <si>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</si>
  <si>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</si>
  <si>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</si>
  <si>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</si>
  <si>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</si>
  <si>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</si>
  <si>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</si>
  <si>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</si>
  <si>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</si>
  <si>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</si>
  <si>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</si>
  <si>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</si>
  <si>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</si>
  <si>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</si>
  <si>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</si>
  <si>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</si>
  <si>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</si>
  <si>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</si>
  <si>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</si>
  <si>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</si>
  <si>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</si>
  <si>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</si>
  <si>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</si>
  <si>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</si>
  <si>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</si>
  <si>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</si>
  <si>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</si>
  <si>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</si>
  <si>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</si>
  <si>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</si>
  <si>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</si>
  <si>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</si>
  <si>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</si>
  <si>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</si>
  <si>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</si>
  <si>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</si>
  <si>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</si>
  <si>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</si>
  <si>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</si>
  <si>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</si>
  <si>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</si>
  <si>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</si>
  <si>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</si>
  <si>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</si>
  <si>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</si>
  <si>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</si>
  <si>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</si>
  <si>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</si>
  <si>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</si>
  <si>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</si>
  <si>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</si>
  <si>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</si>
  <si>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</si>
  <si>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</si>
  <si>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</si>
  <si>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</si>
  <si>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</si>
  <si>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</si>
  <si>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</si>
  <si>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</si>
  <si>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</si>
  <si>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</si>
  <si>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</si>
  <si>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</si>
  <si>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</si>
  <si>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</si>
  <si>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</si>
  <si>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</si>
  <si>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</si>
  <si>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</si>
  <si>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</si>
  <si>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</si>
  <si>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</si>
  <si>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</si>
  <si>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</si>
  <si>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</si>
  <si>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</si>
  <si>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</si>
  <si>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</si>
  <si>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</si>
  <si>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</si>
  <si>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 xml:space="preserve"> 000 1160109001 0000 140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</si>
  <si>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</si>
  <si>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 xml:space="preserve"> 000 1160109301 0000 140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</si>
  <si>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</si>
  <si>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000 1160113001 0000 140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</si>
  <si>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</si>
  <si>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000 1160113301 0000 140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</si>
  <si>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</si>
  <si>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</si>
  <si>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</si>
  <si>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</si>
  <si>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</si>
  <si>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</si>
  <si>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</si>
  <si>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</si>
  <si>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</si>
  <si>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</si>
  <si>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</si>
  <si>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</si>
  <si>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</si>
  <si>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</si>
  <si>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</si>
  <si>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</si>
  <si>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</si>
  <si>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</si>
  <si>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</si>
  <si>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</si>
  <si>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</si>
  <si>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</si>
  <si>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</si>
  <si>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</si>
  <si>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</si>
  <si>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000 1160709005 0000 140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</si>
  <si>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</si>
  <si>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</si>
  <si>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</si>
  <si>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</si>
  <si>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</si>
  <si>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</si>
  <si>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</si>
  <si>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</si>
  <si>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</si>
  <si>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</si>
  <si>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</si>
  <si>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</si>
  <si>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</si>
  <si>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</si>
  <si>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</si>
  <si>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</si>
  <si>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</si>
  <si>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</si>
  <si>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</si>
  <si>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</si>
  <si>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</si>
  <si>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</si>
  <si>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</si>
  <si>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</si>
  <si>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</si>
  <si>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</si>
  <si>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</si>
  <si>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</si>
  <si>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</si>
  <si>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</si>
  <si>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</si>
  <si>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000 2021500105 0000 150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</si>
  <si>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</si>
  <si>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</si>
  <si>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</si>
  <si>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</si>
  <si>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Дотации (гранты) бюджетам за достижение показателей деятельности органов местного самоуправления</t>
  </si>
  <si>
    <t xml:space="preserve"> 000 2021654900 0000 150</t>
  </si>
  <si>
    <t xml:space="preserve">  Дотации (гранты) бюджетам муниципальных районов за достижение показателей деятельности органов местного самоуправления</t>
  </si>
  <si>
    <t xml:space="preserve"> 000 2021654905 0000 150</t>
  </si>
  <si>
    <t xml:space="preserve">  Прочие дотации</t>
  </si>
  <si>
    <t xml:space="preserve"> 000 2021999900 0000 150</t>
  </si>
  <si>
    <t xml:space="preserve">  Прочие дотации бюджетам муниципальных районов</t>
  </si>
  <si>
    <t xml:space="preserve"> 000 2021999905 0000 150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</si>
  <si>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</si>
  <si>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</si>
  <si>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</si>
  <si>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000 2022029900 0000 150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</si>
  <si>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</si>
  <si>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000 2022029905 0000 150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</si>
  <si>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</si>
  <si>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000 2022030200 0000 150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</si>
  <si>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</si>
  <si>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000 2022030205 0000 150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</si>
  <si>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</si>
  <si>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000 2022509700 0000 150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</si>
  <si>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</si>
  <si>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000 2022509705 0000 150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</si>
  <si>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</si>
  <si>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</si>
  <si>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</si>
  <si>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</si>
  <si>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</si>
  <si>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</si>
  <si>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</si>
  <si>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</si>
  <si>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 xml:space="preserve">  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</si>
  <si>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000 2022549100 0000 150</t>
  </si>
  <si>
    <t xml:space="preserve">  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</si>
  <si>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000 2022549105 0000 150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</si>
  <si>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</si>
  <si>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</si>
  <si>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</si>
  <si>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</si>
  <si>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</si>
  <si>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</si>
  <si>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муниципальных районов на поддержку отрасли культуры</t>
  </si>
  <si>
    <t xml:space="preserve"> 000 2022551905 0000 150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</si>
  <si>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</si>
  <si>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</si>
  <si>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</si>
  <si>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</si>
  <si>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</si>
  <si>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</si>
  <si>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</si>
  <si>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</si>
  <si>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</si>
  <si>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</si>
  <si>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</si>
  <si>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</si>
  <si>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</si>
  <si>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</si>
  <si>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</si>
  <si>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</si>
  <si>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</si>
  <si>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</si>
  <si>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</si>
  <si>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</si>
  <si>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</si>
  <si>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</si>
  <si>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 5-ФЗ "О ветеранах"</t>
  </si>
  <si>
    <t xml:space="preserve"> 000 2023513500 0000 150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</si>
  <si>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 5-ФЗ "О ветеранах"</t>
  </si>
  <si>
    <t xml:space="preserve"> 000 2023513505 0000 150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</si>
  <si>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 181-ФЗ "О социальной защите инвалидов в Российской Федерации"</t>
  </si>
  <si>
    <t xml:space="preserve"> 000 2023517600 0000 150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</si>
  <si>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 181-ФЗ "О социальной защите инвалидов в Российской Федерации"</t>
  </si>
  <si>
    <t xml:space="preserve"> 000 2023517605 0000 150</t>
  </si>
  <si>
    <t xml:space="preserve">  Субвенции бюджетам на проведение Всероссийской переписи населения 2020 года</t>
  </si>
  <si>
    <t xml:space="preserve"> 000 2023546900 0000 150</t>
  </si>
  <si>
    <t xml:space="preserve">  Субвенции бюджетам муниципальных районов на проведение Всероссийской переписи населения 2020 года</t>
  </si>
  <si>
    <t xml:space="preserve"> 000 2023546905 0000 150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</si>
  <si>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</si>
  <si>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</si>
  <si>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</si>
  <si>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</si>
  <si>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</si>
  <si>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</si>
  <si>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</si>
  <si>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</si>
  <si>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</si>
  <si>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</si>
  <si>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</si>
  <si>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</si>
  <si>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</si>
  <si>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000 2024530305 0000 150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</si>
  <si>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</si>
  <si>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</si>
  <si>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</si>
  <si>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000 2040500005 0000 150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</si>
  <si>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</si>
  <si>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000 2040502005 0000 150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</si>
  <si>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</si>
  <si>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</si>
  <si>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</si>
  <si>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000 2070500005 0000 150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</si>
  <si>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</si>
  <si>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000 2070502005 0000 150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</si>
  <si>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</si>
  <si>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</si>
  <si>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</si>
  <si>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</si>
  <si>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</si>
  <si>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</si>
  <si>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 Доходы бюджетов муниципальных районов от возврата организациями остатков субсидий прошлых лет</t>
  </si>
  <si>
    <t xml:space="preserve"> 000 2180500005 0000 150</t>
  </si>
  <si>
    <t xml:space="preserve">  Доходы бюджетов муниципальных районов от возврата бюджетными учреждениями остатков субсидий прошлых лет</t>
  </si>
  <si>
    <t xml:space="preserve"> 000 2180501005 0000 150</t>
  </si>
  <si>
    <t xml:space="preserve">  Доходы бюджетов муниципальных районов от возврата автономными учреждениями остатков субсидий прошлых лет</t>
  </si>
  <si>
    <t xml:space="preserve"> 000 2180502005 0000 150</t>
  </si>
  <si>
    <t xml:space="preserve">  Доходы бюджетов муниципальных районов от возврата иными организациями остатков субсидий прошлых лет</t>
  </si>
  <si>
    <t xml:space="preserve"> 000 2180503005 0000 150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</si>
  <si>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</si>
  <si>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</si>
  <si>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</si>
  <si>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</si>
  <si>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</si>
  <si>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</si>
  <si>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                                                            2. Расходы бюджета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</si>
  <si>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</si>
  <si>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</si>
  <si>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</si>
  <si>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</si>
  <si>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</si>
  <si>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</si>
  <si>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</si>
  <si>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</si>
  <si>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</si>
  <si>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</si>
  <si>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</si>
  <si>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</si>
  <si>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</si>
  <si>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</si>
  <si>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</si>
  <si>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</si>
  <si>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</si>
  <si>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</si>
  <si>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</si>
  <si>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 Расходы на выплаты персоналу казенных учреждений</t>
  </si>
  <si>
    <t xml:space="preserve"> 000 0103 0000000000 110</t>
  </si>
  <si>
    <t xml:space="preserve">  Иные выплаты персоналу учреждений, за исключением фонда оплаты труда</t>
  </si>
  <si>
    <t xml:space="preserve"> 000 0103 0000000000 112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</si>
  <si>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</si>
  <si>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</si>
  <si>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</si>
  <si>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</si>
  <si>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</si>
  <si>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</si>
  <si>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</si>
  <si>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</si>
  <si>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</si>
  <si>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</si>
  <si>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</si>
  <si>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</si>
  <si>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</si>
  <si>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</si>
  <si>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</si>
  <si>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</si>
  <si>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</si>
  <si>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</si>
  <si>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</si>
  <si>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</si>
  <si>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</si>
  <si>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</si>
  <si>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Социальное обеспечение и иные выплаты населению</t>
  </si>
  <si>
    <t xml:space="preserve"> 000 0104 0000000000 300</t>
  </si>
  <si>
    <t xml:space="preserve">  Социальные выплаты гражданам, кроме публичных нормативных социальных выплат</t>
  </si>
  <si>
    <t xml:space="preserve"> 000 0104 0000000000 320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</si>
  <si>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</si>
  <si>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</si>
  <si>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 xml:space="preserve">  Межбюджетные трансферты</t>
  </si>
  <si>
    <t xml:space="preserve"> 000 0104 0000000000 800</t>
  </si>
  <si>
    <t xml:space="preserve"> 000 0104 0000000000 850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</si>
  <si>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</si>
  <si>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</si>
  <si>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</si>
  <si>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</si>
  <si>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</si>
  <si>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</si>
  <si>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</si>
  <si>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</si>
  <si>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</si>
  <si>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</si>
  <si>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</si>
  <si>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</si>
  <si>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</si>
  <si>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</si>
  <si>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</si>
  <si>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</si>
  <si>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</si>
  <si>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</si>
  <si>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</si>
  <si>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</si>
  <si>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</si>
  <si>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</si>
  <si>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</si>
  <si>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</si>
  <si>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</si>
  <si>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</si>
  <si>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</si>
  <si>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</si>
  <si>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</si>
  <si>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</si>
  <si>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</si>
  <si>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</si>
  <si>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</si>
  <si>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</si>
  <si>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</si>
  <si>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</si>
  <si>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</si>
  <si>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</si>
  <si>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</si>
  <si>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000 0113 0000000000 300</t>
  </si>
  <si>
    <t xml:space="preserve"> 000 0113 0000000000 320</t>
  </si>
  <si>
    <t xml:space="preserve"> 000 0113 0000000000 321</t>
  </si>
  <si>
    <t xml:space="preserve">  Иные выплаты населению</t>
  </si>
  <si>
    <t xml:space="preserve"> 000 0113 0000000000 360</t>
  </si>
  <si>
    <t xml:space="preserve"> 000 0113 0000000000 500</t>
  </si>
  <si>
    <t xml:space="preserve">  Субвенции</t>
  </si>
  <si>
    <t xml:space="preserve"> 000 0113 0000000000 530</t>
  </si>
  <si>
    <t xml:space="preserve"> 000 0113 0000000000 540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</si>
  <si>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</si>
  <si>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</si>
  <si>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</si>
  <si>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</si>
  <si>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 xml:space="preserve">  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</si>
  <si>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</si>
  <si>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</si>
  <si>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</si>
  <si>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</si>
  <si>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</si>
  <si>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</si>
  <si>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</si>
  <si>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</si>
  <si>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</si>
  <si>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</si>
  <si>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</si>
  <si>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</si>
  <si>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</si>
  <si>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</si>
  <si>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</si>
  <si>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</si>
  <si>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</si>
  <si>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</si>
  <si>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</si>
  <si>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</si>
  <si>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</si>
  <si>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</si>
  <si>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</si>
  <si>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</si>
  <si>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</si>
  <si>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</si>
  <si>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</si>
  <si>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000 0309 0000000000 851</t>
  </si>
  <si>
    <t xml:space="preserve"> 000 0309 0000000000 852</t>
  </si>
  <si>
    <t xml:space="preserve">  Обеспечение пожарной безопасности</t>
  </si>
  <si>
    <t xml:space="preserve"> 000 0310 0000000000 000</t>
  </si>
  <si>
    <t xml:space="preserve"> 000 0310 0000000000 500</t>
  </si>
  <si>
    <t xml:space="preserve"> 000 0310 0000000000 540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</si>
  <si>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</si>
  <si>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</si>
  <si>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</si>
  <si>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</si>
  <si>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</si>
  <si>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</si>
  <si>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</si>
  <si>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</si>
  <si>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</si>
  <si>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</si>
  <si>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</si>
  <si>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</si>
  <si>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</si>
  <si>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</si>
  <si>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</si>
  <si>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</si>
  <si>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</si>
  <si>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000 0408 0000000000 500</t>
  </si>
  <si>
    <t xml:space="preserve"> 000 0408 0000000000 540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</si>
  <si>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</si>
  <si>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</si>
  <si>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</si>
  <si>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</si>
  <si>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</si>
  <si>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</si>
  <si>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</si>
  <si>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</si>
  <si>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</si>
  <si>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</si>
  <si>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Связь и информатика</t>
  </si>
  <si>
    <t xml:space="preserve"> 000 0410 0000000000 000</t>
  </si>
  <si>
    <t xml:space="preserve"> 000 0410 0000000000 200</t>
  </si>
  <si>
    <t xml:space="preserve"> 000 0410 0000000000 240</t>
  </si>
  <si>
    <t xml:space="preserve"> 000 0410 0000000000 244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</si>
  <si>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</si>
  <si>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</si>
  <si>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</si>
  <si>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</si>
  <si>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</si>
  <si>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000 0412 0000000000 600</t>
  </si>
  <si>
    <t xml:space="preserve">  Субсидии автономным учреждениям</t>
  </si>
  <si>
    <t xml:space="preserve"> 000 0412 0000000000 620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</si>
  <si>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</si>
  <si>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000 0412 0000000000 621</t>
  </si>
  <si>
    <t xml:space="preserve">  Субсидии автономным учреждениям на иные цели</t>
  </si>
  <si>
    <t xml:space="preserve"> 000 0412 0000000000 622</t>
  </si>
  <si>
    <t xml:space="preserve"> 000 0412 0000000000 800</t>
  </si>
  <si>
    <t xml:space="preserve"> 000 0412 0000000000 810</t>
  </si>
  <si>
    <t xml:space="preserve"> 000 0412 0000000000 811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</si>
  <si>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</si>
  <si>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000 0412 0000000000 813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</si>
  <si>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</si>
  <si>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</si>
  <si>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</si>
  <si>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</si>
  <si>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</si>
  <si>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</si>
  <si>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</si>
  <si>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</si>
  <si>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</si>
  <si>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</si>
  <si>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</si>
  <si>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</si>
  <si>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</si>
  <si>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000 0501 0000000000 800</t>
  </si>
  <si>
    <t xml:space="preserve"> 000 0501 0000000000 850</t>
  </si>
  <si>
    <t xml:space="preserve"> 000 0501 0000000000 853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</si>
  <si>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</si>
  <si>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</si>
  <si>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</si>
  <si>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</si>
  <si>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</si>
  <si>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</si>
  <si>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000 0502 0000000000 500</t>
  </si>
  <si>
    <t xml:space="preserve"> 000 0502 0000000000 540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</si>
  <si>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</si>
  <si>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</si>
  <si>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</si>
  <si>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</si>
  <si>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</si>
  <si>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</si>
  <si>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 Субсидии</t>
  </si>
  <si>
    <t xml:space="preserve"> 000 0503 0000000000 520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</si>
  <si>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</si>
  <si>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 000 0503 0000000000 521</t>
  </si>
  <si>
    <t xml:space="preserve"> 000 0503 0000000000 540</t>
  </si>
  <si>
    <t xml:space="preserve">  Субсидии бюджетным учреждениям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</si>
  <si>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</si>
  <si>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</si>
  <si>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</si>
  <si>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</si>
  <si>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</si>
  <si>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</si>
  <si>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000 0505 0000000000 112</t>
  </si>
  <si>
    <t xml:space="preserve"> 000 0505 0000000000 119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</si>
  <si>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</si>
  <si>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</si>
  <si>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</si>
  <si>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</si>
  <si>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</si>
  <si>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</si>
  <si>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</si>
  <si>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</si>
  <si>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</si>
  <si>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</si>
  <si>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</si>
  <si>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</si>
  <si>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</si>
  <si>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</si>
  <si>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 Субсидии бюджетным учреждениям на иные цели</t>
  </si>
  <si>
    <t xml:space="preserve"> 000 0701 0000000000 612</t>
  </si>
  <si>
    <t xml:space="preserve"> 000 0701 0000000000 620</t>
  </si>
  <si>
    <t xml:space="preserve"> 000 0701 0000000000 621</t>
  </si>
  <si>
    <t xml:space="preserve"> 000 0701 0000000000 622</t>
  </si>
  <si>
    <t xml:space="preserve">  Общее образование</t>
  </si>
  <si>
    <t xml:space="preserve"> 000 0702 0000000000 000</t>
  </si>
  <si>
    <t xml:space="preserve"> 000 0702 0000000000 400</t>
  </si>
  <si>
    <t xml:space="preserve"> 000 0702 0000000000 410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</si>
  <si>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</si>
  <si>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</si>
  <si>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</si>
  <si>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</si>
  <si>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</si>
  <si>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</si>
  <si>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</si>
  <si>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</si>
  <si>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</si>
  <si>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</si>
  <si>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</si>
  <si>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</si>
  <si>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</si>
  <si>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</si>
  <si>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</si>
  <si>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</si>
  <si>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</si>
  <si>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000 0707 0000000000 113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</si>
  <si>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</si>
  <si>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</si>
  <si>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</si>
  <si>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</si>
  <si>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 Премии и гранты</t>
  </si>
  <si>
    <t xml:space="preserve"> 000 0707 0000000000 350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</si>
  <si>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</si>
  <si>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</si>
  <si>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</si>
  <si>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</si>
  <si>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</si>
  <si>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</si>
  <si>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</si>
  <si>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</si>
  <si>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</si>
  <si>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</si>
  <si>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</si>
  <si>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</si>
  <si>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</si>
  <si>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</si>
  <si>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</si>
  <si>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</si>
  <si>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</si>
  <si>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</si>
  <si>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</si>
  <si>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000 0709 0000000000 300</t>
  </si>
  <si>
    <t xml:space="preserve"> 000 0709 0000000000 320</t>
  </si>
  <si>
    <t xml:space="preserve">  Приобретение товаров, работ, услуг в пользу граждан в целях их социального обеспечения</t>
  </si>
  <si>
    <t xml:space="preserve"> 000 0709 0000000000 323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</si>
  <si>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</si>
  <si>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</si>
  <si>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</si>
  <si>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</si>
  <si>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</si>
  <si>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</si>
  <si>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</si>
  <si>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</si>
  <si>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000 0801 0000000000 500</t>
  </si>
  <si>
    <t xml:space="preserve"> 000 0801 0000000000 520</t>
  </si>
  <si>
    <t xml:space="preserve"> 000 0801 0000000000 521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</si>
  <si>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</si>
  <si>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</si>
  <si>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</si>
  <si>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</si>
  <si>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Кинематография</t>
  </si>
  <si>
    <t xml:space="preserve"> 000 0802 0000000000 000</t>
  </si>
  <si>
    <t xml:space="preserve"> 000 0802 0000000000 500</t>
  </si>
  <si>
    <t xml:space="preserve"> 000 0802 0000000000 520</t>
  </si>
  <si>
    <t xml:space="preserve"> 000 0802 0000000000 521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</si>
  <si>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</si>
  <si>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</si>
  <si>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</si>
  <si>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</si>
  <si>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</si>
  <si>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</si>
  <si>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</si>
  <si>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</si>
  <si>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</si>
  <si>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</si>
  <si>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</si>
  <si>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</si>
  <si>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</si>
  <si>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</si>
  <si>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000 0804 0000000000 300</t>
  </si>
  <si>
    <t xml:space="preserve"> 000 0804 0000000000 350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</si>
  <si>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</si>
  <si>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</si>
  <si>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</si>
  <si>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</si>
  <si>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</si>
  <si>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</si>
  <si>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</si>
  <si>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</si>
  <si>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</si>
  <si>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</si>
  <si>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</si>
  <si>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</si>
  <si>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</si>
  <si>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</si>
  <si>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000 1001 0000000000 500</t>
  </si>
  <si>
    <t xml:space="preserve"> 000 1001 0000000000 540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</si>
  <si>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</si>
  <si>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</si>
  <si>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</si>
  <si>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</si>
  <si>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</si>
  <si>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</si>
  <si>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</si>
  <si>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</si>
  <si>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000 1003 0000000000 600</t>
  </si>
  <si>
    <t xml:space="preserve"> 000 1003 0000000000 610</t>
  </si>
  <si>
    <t xml:space="preserve"> 000 1003 0000000000 612</t>
  </si>
  <si>
    <t xml:space="preserve"> 000 1003 0000000000 620</t>
  </si>
  <si>
    <t xml:space="preserve"> 000 1003 0000000000 622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</si>
  <si>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</si>
  <si>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</si>
  <si>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</si>
  <si>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</si>
  <si>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</si>
  <si>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</si>
  <si>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 Субсидии гражданам на приобретение жилья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</si>
  <si>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</si>
  <si>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</si>
  <si>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</si>
  <si>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</si>
  <si>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</si>
  <si>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</si>
  <si>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</si>
  <si>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 xml:space="preserve"> 000 1004 0000000000 620</t>
  </si>
  <si>
    <t xml:space="preserve"> 000 1004 0000000000 622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</si>
  <si>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</si>
  <si>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</si>
  <si>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</si>
  <si>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</si>
  <si>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</si>
  <si>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</si>
  <si>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000 1101 0000000000 113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</si>
  <si>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</si>
  <si>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</si>
  <si>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</si>
  <si>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000 1101 0000000000 500</t>
  </si>
  <si>
    <t xml:space="preserve"> 000 1101 0000000000 540</t>
  </si>
  <si>
    <t xml:space="preserve"> 000 1101 0000000000 600</t>
  </si>
  <si>
    <t xml:space="preserve"> 000 1101 0000000000 620</t>
  </si>
  <si>
    <t xml:space="preserve"> 000 1101 0000000000 621</t>
  </si>
  <si>
    <t xml:space="preserve"> 000 1101 0000000000 622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</si>
  <si>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</si>
  <si>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</si>
  <si>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</si>
  <si>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</si>
  <si>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</si>
  <si>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000 1202 0000000000 620</t>
  </si>
  <si>
    <t xml:space="preserve"> 000 1202 0000000000 621</t>
  </si>
  <si>
    <t xml:space="preserve">  ОБСЛУЖИВАНИЕ ГОСУДАРСТВЕННОГО (МУНИЦИПАЛЬНОГО) ДОЛГА</t>
  </si>
  <si>
    <t xml:space="preserve"> 000 1300 0000000000 000</t>
  </si>
  <si>
    <t xml:space="preserve">  Обслуживание государственного (муниципального) внутреннего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</si>
  <si>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</si>
  <si>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</si>
  <si>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</si>
  <si>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</si>
  <si>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</si>
  <si>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</si>
  <si>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</si>
  <si>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</si>
  <si>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</si>
  <si>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</si>
  <si>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</si>
  <si>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</si>
  <si>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</si>
  <si>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</si>
  <si>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</si>
  <si>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</si>
  <si>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</si>
  <si>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</si>
  <si>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</si>
  <si>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</si>
  <si>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</si>
  <si>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</si>
  <si>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</si>
  <si>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</si>
  <si>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</si>
  <si>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</si>
  <si>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</si>
  <si>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</si>
  <si>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</si>
  <si>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</si>
  <si>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</si>
  <si>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</si>
  <si>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</si>
  <si>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</si>
  <si>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</si>
  <si>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</si>
  <si>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</si>
  <si>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</si>
  <si>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</si>
  <si>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</si>
  <si>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</si>
  <si>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</si>
  <si>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</si>
  <si>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</si>
  <si>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</si>
  <si>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</si>
  <si>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</si>
  <si>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</si>
  <si>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</si>
  <si>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</si>
  <si>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</si>
  <si>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</si>
  <si>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ОТЧЕТ ОБ ИСПОЛНЕНИИ БЮДЖЕТА </t>
  </si>
  <si>
    <t>0503117</t>
  </si>
  <si>
    <t>Управление финансов МР "Печора"</t>
  </si>
  <si>
    <t/>
  </si>
  <si>
    <t>Бюджет МО МР "Печора"</t>
  </si>
  <si>
    <t>Код стро-ки</t>
  </si>
  <si>
    <t>Неисполненные назначения</t>
  </si>
  <si>
    <t>% исполнения</t>
  </si>
  <si>
    <t xml:space="preserve">Код расхода по бюджетной классификации </t>
  </si>
  <si>
    <t>на  1 декабря  2020 г.</t>
  </si>
</sst>
</file>

<file path=xl/styles.xml><?xml version="1.0" encoding="utf-8"?>
<styleSheet xmlns="http://schemas.openxmlformats.org/spreadsheetml/2006/main">
  <numFmts count="1">
    <numFmt numFmtId="164" formatCode="dd\.mm\.yyyy"/>
  </numFmts>
  <fonts count="26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9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  <xf numFmtId="0" fontId="21" fillId="0" borderId="1"/>
    <xf numFmtId="0" fontId="16" fillId="0" borderId="1"/>
    <xf numFmtId="0" fontId="23" fillId="0" borderId="1">
      <alignment horizontal="left"/>
    </xf>
    <xf numFmtId="49" fontId="23" fillId="0" borderId="27">
      <alignment horizontal="center"/>
    </xf>
    <xf numFmtId="49" fontId="23" fillId="0" borderId="9">
      <alignment horizontal="center"/>
    </xf>
    <xf numFmtId="0" fontId="18" fillId="0" borderId="1"/>
    <xf numFmtId="0" fontId="18" fillId="0" borderId="8"/>
    <xf numFmtId="0" fontId="23" fillId="0" borderId="26">
      <alignment horizontal="left" wrapText="1" indent="1"/>
    </xf>
    <xf numFmtId="0" fontId="23" fillId="0" borderId="1"/>
    <xf numFmtId="0" fontId="23" fillId="0" borderId="9">
      <alignment horizontal="center"/>
    </xf>
    <xf numFmtId="4" fontId="23" fillId="0" borderId="20">
      <alignment horizontal="right" shrinkToFit="1"/>
    </xf>
    <xf numFmtId="0" fontId="23" fillId="0" borderId="9">
      <alignment horizontal="left" wrapText="1" indent="2"/>
    </xf>
    <xf numFmtId="0" fontId="23" fillId="2" borderId="15"/>
    <xf numFmtId="0" fontId="25" fillId="0" borderId="1">
      <alignment horizontal="left" wrapText="1"/>
    </xf>
    <xf numFmtId="49" fontId="18" fillId="0" borderId="1"/>
    <xf numFmtId="49" fontId="23" fillId="0" borderId="1"/>
    <xf numFmtId="0" fontId="23" fillId="0" borderId="2">
      <alignment wrapText="1"/>
    </xf>
    <xf numFmtId="0" fontId="23" fillId="0" borderId="1">
      <alignment horizontal="right"/>
    </xf>
    <xf numFmtId="0" fontId="23" fillId="0" borderId="12">
      <alignment wrapText="1"/>
    </xf>
    <xf numFmtId="49" fontId="23" fillId="0" borderId="1">
      <alignment horizontal="right"/>
    </xf>
    <xf numFmtId="49" fontId="23" fillId="0" borderId="16">
      <alignment horizontal="center" vertical="center" wrapText="1"/>
    </xf>
    <xf numFmtId="0" fontId="17" fillId="0" borderId="2"/>
    <xf numFmtId="0" fontId="23" fillId="0" borderId="22">
      <alignment horizontal="left" wrapText="1" indent="1"/>
    </xf>
    <xf numFmtId="0" fontId="16" fillId="0" borderId="1"/>
    <xf numFmtId="0" fontId="16" fillId="0" borderId="1"/>
    <xf numFmtId="0" fontId="16" fillId="0" borderId="1"/>
  </cellStyleXfs>
  <cellXfs count="154">
    <xf numFmtId="0" fontId="0" fillId="0" borderId="0" xfId="0"/>
    <xf numFmtId="0" fontId="18" fillId="0" borderId="1" xfId="5" applyNumberFormat="1" applyFont="1" applyProtection="1"/>
    <xf numFmtId="0" fontId="19" fillId="0" borderId="0" xfId="0" applyFont="1" applyProtection="1">
      <protection locked="0"/>
    </xf>
    <xf numFmtId="0" fontId="18" fillId="0" borderId="1" xfId="18" applyNumberFormat="1" applyFont="1" applyProtection="1"/>
    <xf numFmtId="49" fontId="18" fillId="0" borderId="1" xfId="22" applyNumberFormat="1" applyFont="1" applyProtection="1"/>
    <xf numFmtId="0" fontId="18" fillId="0" borderId="8" xfId="15" applyNumberFormat="1" applyFont="1" applyProtection="1"/>
    <xf numFmtId="49" fontId="18" fillId="0" borderId="23" xfId="44" applyNumberFormat="1" applyFont="1" applyProtection="1">
      <alignment horizontal="center" wrapText="1"/>
    </xf>
    <xf numFmtId="49" fontId="18" fillId="0" borderId="24" xfId="45" applyNumberFormat="1" applyFont="1" applyProtection="1">
      <alignment horizontal="center"/>
    </xf>
    <xf numFmtId="0" fontId="18" fillId="2" borderId="1" xfId="54" applyNumberFormat="1" applyFont="1" applyProtection="1"/>
    <xf numFmtId="0" fontId="17" fillId="0" borderId="1" xfId="1" applyNumberFormat="1" applyFont="1" applyAlignment="1" applyProtection="1">
      <alignment vertical="center"/>
    </xf>
    <xf numFmtId="0" fontId="18" fillId="0" borderId="1" xfId="5" applyNumberFormat="1" applyFont="1" applyAlignment="1" applyProtection="1">
      <alignment vertical="center"/>
    </xf>
    <xf numFmtId="0" fontId="19" fillId="0" borderId="0" xfId="0" applyFont="1" applyAlignment="1" applyProtection="1">
      <alignment vertical="center"/>
      <protection locked="0"/>
    </xf>
    <xf numFmtId="0" fontId="18" fillId="0" borderId="1" xfId="18" applyNumberFormat="1" applyFont="1" applyAlignment="1" applyProtection="1">
      <alignment vertical="center"/>
    </xf>
    <xf numFmtId="49" fontId="18" fillId="0" borderId="1" xfId="22" applyNumberFormat="1" applyFont="1" applyAlignment="1" applyProtection="1">
      <alignment vertical="center"/>
    </xf>
    <xf numFmtId="0" fontId="18" fillId="0" borderId="5" xfId="10" applyNumberFormat="1" applyFont="1" applyAlignment="1" applyProtection="1">
      <alignment vertical="center"/>
    </xf>
    <xf numFmtId="4" fontId="18" fillId="0" borderId="16" xfId="40" applyNumberFormat="1" applyFont="1" applyAlignment="1" applyProtection="1">
      <alignment horizontal="right" vertical="center" shrinkToFit="1"/>
    </xf>
    <xf numFmtId="0" fontId="18" fillId="0" borderId="8" xfId="15" applyNumberFormat="1" applyFont="1" applyAlignment="1" applyProtection="1">
      <alignment vertical="center"/>
    </xf>
    <xf numFmtId="0" fontId="18" fillId="0" borderId="22" xfId="43" applyNumberFormat="1" applyFont="1" applyAlignment="1" applyProtection="1">
      <alignment horizontal="left" vertical="center" wrapText="1"/>
    </xf>
    <xf numFmtId="49" fontId="18" fillId="0" borderId="23" xfId="44" applyNumberFormat="1" applyFont="1" applyAlignment="1" applyProtection="1">
      <alignment horizontal="center" vertical="center" wrapText="1"/>
    </xf>
    <xf numFmtId="49" fontId="18" fillId="0" borderId="24" xfId="45" applyNumberFormat="1" applyFont="1" applyAlignment="1" applyProtection="1">
      <alignment horizontal="center" vertical="center"/>
    </xf>
    <xf numFmtId="0" fontId="18" fillId="0" borderId="20" xfId="48" applyNumberFormat="1" applyFont="1" applyAlignment="1" applyProtection="1">
      <alignment horizontal="left" vertical="center" wrapText="1"/>
    </xf>
    <xf numFmtId="49" fontId="18" fillId="0" borderId="27" xfId="49" applyNumberFormat="1" applyFont="1" applyAlignment="1" applyProtection="1">
      <alignment horizontal="center" vertical="center"/>
    </xf>
    <xf numFmtId="49" fontId="18" fillId="0" borderId="16" xfId="50" applyNumberFormat="1" applyFont="1" applyAlignment="1" applyProtection="1">
      <alignment horizontal="center" vertical="center"/>
    </xf>
    <xf numFmtId="0" fontId="18" fillId="0" borderId="15" xfId="52" applyNumberFormat="1" applyFont="1" applyAlignment="1" applyProtection="1">
      <alignment vertical="center"/>
    </xf>
    <xf numFmtId="0" fontId="18" fillId="2" borderId="1" xfId="54" applyNumberFormat="1" applyFont="1" applyAlignment="1" applyProtection="1">
      <alignment vertical="center"/>
    </xf>
    <xf numFmtId="0" fontId="22" fillId="0" borderId="1" xfId="173" applyNumberFormat="1" applyFont="1" applyBorder="1" applyAlignment="1" applyProtection="1">
      <alignment horizontal="center" vertical="center"/>
    </xf>
    <xf numFmtId="0" fontId="19" fillId="0" borderId="1" xfId="174" applyFont="1" applyAlignment="1">
      <alignment vertical="center"/>
    </xf>
    <xf numFmtId="0" fontId="19" fillId="0" borderId="1" xfId="0" applyFont="1" applyBorder="1" applyAlignment="1" applyProtection="1">
      <alignment vertical="center"/>
      <protection locked="0"/>
    </xf>
    <xf numFmtId="0" fontId="18" fillId="0" borderId="1" xfId="175" applyNumberFormat="1" applyFont="1" applyBorder="1" applyAlignment="1" applyProtection="1">
      <alignment horizontal="left" vertical="center"/>
      <protection locked="0"/>
    </xf>
    <xf numFmtId="0" fontId="18" fillId="0" borderId="1" xfId="176" applyNumberFormat="1" applyFont="1" applyBorder="1" applyAlignment="1" applyProtection="1">
      <alignment horizontal="center" vertical="center"/>
      <protection locked="0"/>
    </xf>
    <xf numFmtId="49" fontId="18" fillId="0" borderId="1" xfId="177" applyNumberFormat="1" applyFont="1" applyBorder="1" applyAlignment="1" applyProtection="1">
      <alignment horizontal="right" vertical="center"/>
      <protection locked="0"/>
    </xf>
    <xf numFmtId="0" fontId="18" fillId="0" borderId="1" xfId="178" applyNumberFormat="1" applyFont="1" applyBorder="1" applyAlignment="1" applyProtection="1">
      <alignment vertical="center"/>
      <protection locked="0"/>
    </xf>
    <xf numFmtId="49" fontId="24" fillId="0" borderId="6" xfId="179" applyNumberFormat="1" applyFont="1" applyBorder="1" applyAlignment="1" applyProtection="1">
      <alignment horizontal="right" vertical="center"/>
    </xf>
    <xf numFmtId="49" fontId="24" fillId="0" borderId="7" xfId="180" applyNumberFormat="1" applyFont="1" applyBorder="1" applyAlignment="1" applyProtection="1">
      <alignment horizontal="center" vertical="center"/>
    </xf>
    <xf numFmtId="0" fontId="18" fillId="0" borderId="1" xfId="181" applyNumberFormat="1" applyFont="1" applyBorder="1" applyAlignment="1" applyProtection="1">
      <alignment vertical="center"/>
      <protection locked="0"/>
    </xf>
    <xf numFmtId="0" fontId="18" fillId="0" borderId="1" xfId="174" applyNumberFormat="1" applyFont="1" applyFill="1" applyBorder="1" applyAlignment="1" applyProtection="1">
      <alignment horizontal="left" vertical="center"/>
    </xf>
    <xf numFmtId="0" fontId="18" fillId="0" borderId="1" xfId="182" applyNumberFormat="1" applyFont="1" applyBorder="1" applyAlignment="1" applyProtection="1">
      <alignment horizontal="right" vertical="center"/>
      <protection locked="0"/>
    </xf>
    <xf numFmtId="0" fontId="24" fillId="0" borderId="6" xfId="183" applyNumberFormat="1" applyFont="1" applyBorder="1" applyAlignment="1" applyProtection="1">
      <alignment horizontal="right" vertical="center"/>
    </xf>
    <xf numFmtId="14" fontId="24" fillId="0" borderId="9" xfId="184" applyNumberFormat="1" applyFont="1" applyBorder="1" applyAlignment="1" applyProtection="1">
      <alignment horizontal="center" vertical="center"/>
    </xf>
    <xf numFmtId="0" fontId="24" fillId="2" borderId="10" xfId="185" applyNumberFormat="1" applyFont="1" applyBorder="1" applyAlignment="1" applyProtection="1">
      <alignment horizontal="center" vertical="center"/>
    </xf>
    <xf numFmtId="0" fontId="24" fillId="0" borderId="1" xfId="175" applyNumberFormat="1" applyFont="1" applyBorder="1" applyAlignment="1" applyProtection="1">
      <alignment horizontal="left" vertical="center"/>
    </xf>
    <xf numFmtId="0" fontId="18" fillId="0" borderId="2" xfId="174" applyFont="1" applyBorder="1" applyAlignment="1">
      <alignment horizontal="left" vertical="center" wrapText="1"/>
    </xf>
    <xf numFmtId="49" fontId="24" fillId="0" borderId="11" xfId="186" applyNumberFormat="1" applyFont="1" applyBorder="1" applyAlignment="1" applyProtection="1">
      <alignment horizontal="center" vertical="center"/>
    </xf>
    <xf numFmtId="0" fontId="17" fillId="0" borderId="12" xfId="174" applyFont="1" applyBorder="1" applyAlignment="1">
      <alignment horizontal="left" vertical="center" wrapText="1"/>
    </xf>
    <xf numFmtId="49" fontId="24" fillId="0" borderId="9" xfId="187" applyNumberFormat="1" applyFont="1" applyBorder="1" applyAlignment="1" applyProtection="1">
      <alignment horizontal="center" vertical="center"/>
    </xf>
    <xf numFmtId="0" fontId="24" fillId="0" borderId="1" xfId="188" applyNumberFormat="1" applyFont="1" applyAlignment="1" applyProtection="1">
      <alignment horizontal="left" vertical="center"/>
    </xf>
    <xf numFmtId="49" fontId="24" fillId="0" borderId="13" xfId="189" applyNumberFormat="1" applyFont="1" applyBorder="1" applyAlignment="1" applyProtection="1">
      <alignment vertical="center"/>
    </xf>
    <xf numFmtId="0" fontId="24" fillId="0" borderId="1" xfId="182" applyNumberFormat="1" applyFont="1" applyBorder="1" applyAlignment="1" applyProtection="1">
      <alignment horizontal="right" vertical="center"/>
    </xf>
    <xf numFmtId="0" fontId="24" fillId="0" borderId="9" xfId="190" applyNumberFormat="1" applyFont="1" applyBorder="1" applyAlignment="1" applyProtection="1">
      <alignment horizontal="center" vertical="center"/>
    </xf>
    <xf numFmtId="49" fontId="24" fillId="0" borderId="1" xfId="191" applyNumberFormat="1" applyFont="1" applyBorder="1" applyAlignment="1" applyProtection="1">
      <alignment vertical="center"/>
    </xf>
    <xf numFmtId="49" fontId="24" fillId="0" borderId="14" xfId="192" applyNumberFormat="1" applyFont="1" applyBorder="1" applyAlignment="1" applyProtection="1">
      <alignment horizontal="center" vertical="center"/>
    </xf>
    <xf numFmtId="0" fontId="17" fillId="0" borderId="1" xfId="173" applyNumberFormat="1" applyFont="1" applyAlignment="1" applyProtection="1">
      <alignment vertical="center"/>
    </xf>
    <xf numFmtId="0" fontId="18" fillId="0" borderId="1" xfId="175" applyNumberFormat="1" applyFont="1" applyAlignment="1" applyProtection="1">
      <alignment horizontal="left" vertical="center"/>
    </xf>
    <xf numFmtId="0" fontId="18" fillId="0" borderId="1" xfId="178" applyNumberFormat="1" applyFont="1" applyAlignment="1" applyProtection="1">
      <alignment vertical="center"/>
    </xf>
    <xf numFmtId="49" fontId="18" fillId="0" borderId="16" xfId="174" applyNumberFormat="1" applyFont="1" applyFill="1" applyBorder="1" applyAlignment="1" applyProtection="1">
      <alignment horizontal="center" vertical="center" wrapText="1"/>
    </xf>
    <xf numFmtId="0" fontId="18" fillId="0" borderId="46" xfId="174" applyFont="1" applyBorder="1" applyAlignment="1">
      <alignment horizontal="center" vertical="center" wrapText="1"/>
    </xf>
    <xf numFmtId="0" fontId="18" fillId="0" borderId="46" xfId="174" applyFont="1" applyBorder="1" applyAlignment="1">
      <alignment horizontal="center" vertical="center"/>
    </xf>
    <xf numFmtId="0" fontId="18" fillId="0" borderId="47" xfId="174" applyFont="1" applyBorder="1" applyAlignment="1">
      <alignment horizontal="center" vertical="center" wrapText="1"/>
    </xf>
    <xf numFmtId="49" fontId="18" fillId="0" borderId="16" xfId="193" applyFont="1" applyAlignment="1" applyProtection="1">
      <alignment horizontal="center" vertical="center" wrapText="1"/>
    </xf>
    <xf numFmtId="49" fontId="18" fillId="0" borderId="24" xfId="193" applyFont="1" applyBorder="1" applyAlignment="1" applyProtection="1">
      <alignment horizontal="center" vertical="center" wrapText="1"/>
    </xf>
    <xf numFmtId="49" fontId="18" fillId="0" borderId="24" xfId="194" applyNumberFormat="1" applyFont="1" applyBorder="1" applyAlignment="1" applyProtection="1">
      <alignment horizontal="center" vertical="center" wrapText="1"/>
    </xf>
    <xf numFmtId="49" fontId="18" fillId="0" borderId="24" xfId="195" applyNumberFormat="1" applyFont="1" applyBorder="1" applyAlignment="1" applyProtection="1">
      <alignment horizontal="center" vertical="center" wrapText="1"/>
    </xf>
    <xf numFmtId="4" fontId="17" fillId="4" borderId="19" xfId="196" applyNumberFormat="1" applyFont="1" applyFill="1" applyBorder="1" applyAlignment="1">
      <alignment vertical="center"/>
    </xf>
    <xf numFmtId="10" fontId="17" fillId="4" borderId="36" xfId="196" applyNumberFormat="1" applyFont="1" applyFill="1" applyBorder="1" applyAlignment="1">
      <alignment vertical="center"/>
    </xf>
    <xf numFmtId="49" fontId="18" fillId="0" borderId="24" xfId="45" applyNumberFormat="1" applyFont="1" applyBorder="1" applyAlignment="1" applyProtection="1">
      <alignment horizontal="center" vertical="center"/>
    </xf>
    <xf numFmtId="49" fontId="18" fillId="0" borderId="25" xfId="45" applyNumberFormat="1" applyFont="1" applyBorder="1" applyAlignment="1" applyProtection="1">
      <alignment horizontal="center" vertical="center"/>
    </xf>
    <xf numFmtId="4" fontId="17" fillId="5" borderId="16" xfId="196" applyNumberFormat="1" applyFont="1" applyFill="1" applyBorder="1" applyAlignment="1">
      <alignment vertical="center"/>
    </xf>
    <xf numFmtId="10" fontId="17" fillId="5" borderId="20" xfId="196" applyNumberFormat="1" applyFont="1" applyFill="1" applyBorder="1" applyAlignment="1">
      <alignment vertical="center"/>
    </xf>
    <xf numFmtId="4" fontId="18" fillId="6" borderId="16" xfId="196" applyNumberFormat="1" applyFont="1" applyFill="1" applyBorder="1" applyAlignment="1">
      <alignment vertical="center"/>
    </xf>
    <xf numFmtId="10" fontId="18" fillId="6" borderId="20" xfId="196" applyNumberFormat="1" applyFont="1" applyFill="1" applyBorder="1" applyAlignment="1">
      <alignment vertical="center"/>
    </xf>
    <xf numFmtId="4" fontId="17" fillId="4" borderId="19" xfId="40" applyNumberFormat="1" applyFont="1" applyFill="1" applyBorder="1" applyAlignment="1" applyProtection="1">
      <alignment horizontal="right" vertical="center" shrinkToFit="1"/>
    </xf>
    <xf numFmtId="0" fontId="17" fillId="5" borderId="20" xfId="48" applyNumberFormat="1" applyFont="1" applyFill="1" applyAlignment="1" applyProtection="1">
      <alignment horizontal="left" vertical="center" wrapText="1"/>
    </xf>
    <xf numFmtId="49" fontId="17" fillId="5" borderId="27" xfId="49" applyNumberFormat="1" applyFont="1" applyFill="1" applyAlignment="1" applyProtection="1">
      <alignment horizontal="center" vertical="center"/>
    </xf>
    <xf numFmtId="49" fontId="17" fillId="5" borderId="16" xfId="50" applyNumberFormat="1" applyFont="1" applyFill="1" applyAlignment="1" applyProtection="1">
      <alignment horizontal="center" vertical="center"/>
    </xf>
    <xf numFmtId="4" fontId="17" fillId="5" borderId="16" xfId="40" applyNumberFormat="1" applyFont="1" applyFill="1" applyAlignment="1" applyProtection="1">
      <alignment horizontal="right" vertical="center" shrinkToFit="1"/>
    </xf>
    <xf numFmtId="0" fontId="18" fillId="4" borderId="17" xfId="37" applyNumberFormat="1" applyFont="1" applyFill="1" applyAlignment="1" applyProtection="1">
      <alignment horizontal="left" vertical="center" wrapText="1"/>
    </xf>
    <xf numFmtId="49" fontId="18" fillId="4" borderId="18" xfId="38" applyNumberFormat="1" applyFont="1" applyFill="1" applyAlignment="1" applyProtection="1">
      <alignment horizontal="center" vertical="center" wrapText="1"/>
    </xf>
    <xf numFmtId="49" fontId="18" fillId="4" borderId="19" xfId="39" applyNumberFormat="1" applyFont="1" applyFill="1" applyBorder="1" applyAlignment="1" applyProtection="1">
      <alignment horizontal="center" vertical="center"/>
    </xf>
    <xf numFmtId="0" fontId="18" fillId="0" borderId="1" xfId="55" applyNumberFormat="1" applyFont="1" applyProtection="1">
      <alignment horizontal="left" wrapText="1"/>
    </xf>
    <xf numFmtId="49" fontId="18" fillId="0" borderId="1" xfId="56" applyNumberFormat="1" applyFont="1" applyProtection="1">
      <alignment horizontal="center" wrapText="1"/>
    </xf>
    <xf numFmtId="49" fontId="18" fillId="0" borderId="1" xfId="57" applyNumberFormat="1" applyFont="1" applyProtection="1">
      <alignment horizontal="center"/>
    </xf>
    <xf numFmtId="49" fontId="18" fillId="0" borderId="2" xfId="59" applyNumberFormat="1" applyFont="1" applyProtection="1"/>
    <xf numFmtId="0" fontId="18" fillId="0" borderId="2" xfId="61" applyNumberFormat="1" applyFont="1" applyProtection="1"/>
    <xf numFmtId="4" fontId="18" fillId="0" borderId="29" xfId="64" applyNumberFormat="1" applyFont="1" applyProtection="1">
      <alignment horizontal="right" shrinkToFit="1"/>
    </xf>
    <xf numFmtId="0" fontId="18" fillId="0" borderId="15" xfId="79" applyNumberFormat="1" applyFont="1" applyProtection="1"/>
    <xf numFmtId="0" fontId="18" fillId="0" borderId="1" xfId="55" applyNumberFormat="1" applyFont="1" applyAlignment="1" applyProtection="1">
      <alignment horizontal="left" vertical="center" wrapText="1"/>
    </xf>
    <xf numFmtId="49" fontId="18" fillId="0" borderId="1" xfId="56" applyNumberFormat="1" applyFont="1" applyAlignment="1" applyProtection="1">
      <alignment horizontal="center" vertical="center" wrapText="1"/>
    </xf>
    <xf numFmtId="49" fontId="18" fillId="0" borderId="1" xfId="57" applyNumberFormat="1" applyFont="1" applyAlignment="1" applyProtection="1">
      <alignment horizontal="center" vertical="center"/>
    </xf>
    <xf numFmtId="0" fontId="18" fillId="0" borderId="2" xfId="58" applyNumberFormat="1" applyFont="1" applyAlignment="1" applyProtection="1">
      <alignment horizontal="left" vertical="center"/>
    </xf>
    <xf numFmtId="49" fontId="18" fillId="0" borderId="2" xfId="59" applyNumberFormat="1" applyFont="1" applyAlignment="1" applyProtection="1">
      <alignment vertical="center"/>
    </xf>
    <xf numFmtId="0" fontId="18" fillId="0" borderId="2" xfId="61" applyNumberFormat="1" applyFont="1" applyAlignment="1" applyProtection="1">
      <alignment vertical="center"/>
    </xf>
    <xf numFmtId="49" fontId="18" fillId="0" borderId="27" xfId="67" applyNumberFormat="1" applyFont="1" applyAlignment="1" applyProtection="1">
      <alignment horizontal="center" vertical="center" wrapText="1"/>
    </xf>
    <xf numFmtId="0" fontId="18" fillId="0" borderId="30" xfId="69" applyNumberFormat="1" applyFont="1" applyAlignment="1" applyProtection="1">
      <alignment horizontal="left" vertical="center" wrapText="1"/>
    </xf>
    <xf numFmtId="0" fontId="18" fillId="0" borderId="12" xfId="71" applyNumberFormat="1" applyFont="1" applyAlignment="1" applyProtection="1">
      <alignment vertical="center"/>
    </xf>
    <xf numFmtId="0" fontId="18" fillId="0" borderId="32" xfId="72" applyNumberFormat="1" applyFont="1" applyAlignment="1" applyProtection="1">
      <alignment vertical="center"/>
    </xf>
    <xf numFmtId="0" fontId="17" fillId="0" borderId="33" xfId="73" applyNumberFormat="1" applyFont="1" applyAlignment="1" applyProtection="1">
      <alignment horizontal="left" vertical="center" wrapText="1"/>
    </xf>
    <xf numFmtId="0" fontId="18" fillId="0" borderId="34" xfId="74" applyNumberFormat="1" applyFont="1" applyAlignment="1" applyProtection="1">
      <alignment horizontal="center" vertical="center" wrapText="1"/>
    </xf>
    <xf numFmtId="49" fontId="18" fillId="0" borderId="35" xfId="75" applyNumberFormat="1" applyFont="1" applyAlignment="1" applyProtection="1">
      <alignment horizontal="center" vertical="center" wrapText="1"/>
    </xf>
    <xf numFmtId="4" fontId="18" fillId="0" borderId="19" xfId="76" applyNumberFormat="1" applyFont="1" applyAlignment="1" applyProtection="1">
      <alignment horizontal="right" vertical="center" shrinkToFit="1"/>
    </xf>
    <xf numFmtId="0" fontId="18" fillId="0" borderId="15" xfId="79" applyNumberFormat="1" applyFont="1" applyAlignment="1" applyProtection="1">
      <alignment vertical="center"/>
    </xf>
    <xf numFmtId="49" fontId="18" fillId="0" borderId="16" xfId="193" applyFont="1" applyAlignment="1">
      <alignment horizontal="center" vertical="center" wrapText="1"/>
    </xf>
    <xf numFmtId="0" fontId="18" fillId="0" borderId="48" xfId="197" applyFont="1" applyBorder="1" applyAlignment="1">
      <alignment horizontal="center" vertical="center" wrapText="1"/>
    </xf>
    <xf numFmtId="0" fontId="18" fillId="0" borderId="46" xfId="197" applyFont="1" applyBorder="1" applyAlignment="1">
      <alignment horizontal="center" vertical="center" wrapText="1"/>
    </xf>
    <xf numFmtId="0" fontId="18" fillId="0" borderId="46" xfId="197" applyFont="1" applyBorder="1" applyAlignment="1">
      <alignment horizontal="center" vertical="center"/>
    </xf>
    <xf numFmtId="49" fontId="18" fillId="0" borderId="16" xfId="193" applyNumberFormat="1" applyFont="1" applyAlignment="1" applyProtection="1">
      <alignment horizontal="center" vertical="center" wrapText="1"/>
    </xf>
    <xf numFmtId="49" fontId="18" fillId="0" borderId="24" xfId="193" applyNumberFormat="1" applyFont="1" applyBorder="1" applyAlignment="1" applyProtection="1">
      <alignment horizontal="center" vertical="center" wrapText="1"/>
    </xf>
    <xf numFmtId="49" fontId="18" fillId="0" borderId="4" xfId="195" applyNumberFormat="1" applyFont="1" applyBorder="1" applyAlignment="1" applyProtection="1">
      <alignment horizontal="center" vertical="center" wrapText="1"/>
      <protection locked="0"/>
    </xf>
    <xf numFmtId="0" fontId="17" fillId="4" borderId="28" xfId="62" applyNumberFormat="1" applyFont="1" applyFill="1" applyAlignment="1" applyProtection="1">
      <alignment horizontal="left" vertical="center" wrapText="1"/>
    </xf>
    <xf numFmtId="49" fontId="17" fillId="4" borderId="18" xfId="38" applyNumberFormat="1" applyFont="1" applyFill="1" applyAlignment="1" applyProtection="1">
      <alignment horizontal="center" vertical="center" wrapText="1"/>
    </xf>
    <xf numFmtId="49" fontId="17" fillId="4" borderId="19" xfId="63" applyNumberFormat="1" applyFont="1" applyFill="1" applyAlignment="1" applyProtection="1">
      <alignment horizontal="center" vertical="center" wrapText="1"/>
    </xf>
    <xf numFmtId="4" fontId="17" fillId="4" borderId="29" xfId="64" applyNumberFormat="1" applyFont="1" applyFill="1" applyAlignment="1" applyProtection="1">
      <alignment horizontal="right" vertical="center" shrinkToFit="1"/>
    </xf>
    <xf numFmtId="0" fontId="17" fillId="5" borderId="30" xfId="69" applyNumberFormat="1" applyFont="1" applyFill="1" applyAlignment="1" applyProtection="1">
      <alignment horizontal="left" vertical="center" wrapText="1"/>
    </xf>
    <xf numFmtId="4" fontId="18" fillId="5" borderId="16" xfId="196" applyNumberFormat="1" applyFont="1" applyFill="1" applyBorder="1" applyAlignment="1">
      <alignment vertical="center"/>
    </xf>
    <xf numFmtId="10" fontId="18" fillId="5" borderId="20" xfId="196" applyNumberFormat="1" applyFont="1" applyFill="1" applyBorder="1" applyAlignment="1">
      <alignment vertical="center"/>
    </xf>
    <xf numFmtId="0" fontId="18" fillId="0" borderId="1" xfId="80" applyNumberFormat="1" applyFont="1" applyProtection="1">
      <alignment horizontal="center" wrapText="1"/>
    </xf>
    <xf numFmtId="0" fontId="17" fillId="0" borderId="1" xfId="81" applyNumberFormat="1" applyFont="1" applyProtection="1">
      <alignment horizontal="center"/>
    </xf>
    <xf numFmtId="0" fontId="17" fillId="0" borderId="1" xfId="81" applyFont="1">
      <alignment horizontal="center"/>
    </xf>
    <xf numFmtId="0" fontId="17" fillId="0" borderId="2" xfId="82" applyNumberFormat="1" applyFont="1" applyProtection="1"/>
    <xf numFmtId="49" fontId="18" fillId="0" borderId="2" xfId="83" applyNumberFormat="1" applyFont="1" applyProtection="1">
      <alignment horizontal="left"/>
    </xf>
    <xf numFmtId="0" fontId="18" fillId="0" borderId="2" xfId="60" applyNumberFormat="1" applyFont="1" applyProtection="1"/>
    <xf numFmtId="0" fontId="18" fillId="0" borderId="22" xfId="84" applyNumberFormat="1" applyFont="1" applyProtection="1">
      <alignment horizontal="left" wrapText="1"/>
    </xf>
    <xf numFmtId="0" fontId="18" fillId="0" borderId="24" xfId="86" applyNumberFormat="1" applyFont="1" applyProtection="1"/>
    <xf numFmtId="0" fontId="18" fillId="0" borderId="28" xfId="88" applyNumberFormat="1" applyFont="1" applyProtection="1">
      <alignment horizontal="left" wrapText="1" indent="1"/>
    </xf>
    <xf numFmtId="49" fontId="18" fillId="0" borderId="37" xfId="89" applyNumberFormat="1" applyFont="1" applyProtection="1">
      <alignment horizontal="center" wrapText="1"/>
    </xf>
    <xf numFmtId="49" fontId="18" fillId="0" borderId="29" xfId="90" applyNumberFormat="1" applyFont="1" applyProtection="1">
      <alignment horizontal="center"/>
    </xf>
    <xf numFmtId="0" fontId="18" fillId="0" borderId="22" xfId="92" applyNumberFormat="1" applyFont="1" applyProtection="1">
      <alignment horizontal="left" wrapText="1" indent="2"/>
    </xf>
    <xf numFmtId="0" fontId="18" fillId="0" borderId="38" xfId="94" applyNumberFormat="1" applyFont="1" applyProtection="1">
      <alignment horizontal="left" wrapText="1" indent="2"/>
    </xf>
    <xf numFmtId="49" fontId="18" fillId="0" borderId="37" xfId="95" applyNumberFormat="1" applyFont="1" applyProtection="1">
      <alignment horizontal="center" shrinkToFit="1"/>
    </xf>
    <xf numFmtId="49" fontId="18" fillId="0" borderId="29" xfId="96" applyNumberFormat="1" applyFont="1" applyProtection="1">
      <alignment horizontal="center" shrinkToFit="1"/>
    </xf>
    <xf numFmtId="0" fontId="18" fillId="0" borderId="13" xfId="98" applyNumberFormat="1" applyFont="1" applyProtection="1"/>
    <xf numFmtId="0" fontId="20" fillId="0" borderId="15" xfId="34" applyNumberFormat="1" applyFont="1" applyProtection="1"/>
    <xf numFmtId="49" fontId="18" fillId="0" borderId="16" xfId="198" applyNumberFormat="1" applyFont="1" applyFill="1" applyBorder="1" applyAlignment="1" applyProtection="1">
      <alignment horizontal="center" vertical="center" wrapText="1"/>
    </xf>
    <xf numFmtId="0" fontId="18" fillId="0" borderId="46" xfId="198" applyFont="1" applyBorder="1" applyAlignment="1">
      <alignment horizontal="center" vertical="center" wrapText="1"/>
    </xf>
    <xf numFmtId="0" fontId="18" fillId="0" borderId="46" xfId="198" applyFont="1" applyBorder="1" applyAlignment="1">
      <alignment horizontal="center" vertical="center"/>
    </xf>
    <xf numFmtId="49" fontId="18" fillId="0" borderId="16" xfId="193" applyNumberFormat="1" applyFont="1" applyBorder="1" applyAlignment="1" applyProtection="1">
      <alignment horizontal="center" vertical="center" wrapText="1"/>
    </xf>
    <xf numFmtId="49" fontId="17" fillId="4" borderId="19" xfId="39" applyNumberFormat="1" applyFont="1" applyFill="1" applyAlignment="1" applyProtection="1">
      <alignment horizontal="center" vertical="center"/>
    </xf>
    <xf numFmtId="4" fontId="17" fillId="4" borderId="16" xfId="40" applyNumberFormat="1" applyFont="1" applyFill="1" applyAlignment="1" applyProtection="1">
      <alignment horizontal="right" vertical="center" shrinkToFit="1"/>
    </xf>
    <xf numFmtId="4" fontId="17" fillId="4" borderId="49" xfId="196" applyNumberFormat="1" applyFont="1" applyFill="1" applyBorder="1" applyAlignment="1">
      <alignment vertical="center"/>
    </xf>
    <xf numFmtId="10" fontId="17" fillId="4" borderId="50" xfId="196" applyNumberFormat="1" applyFont="1" applyFill="1" applyBorder="1" applyAlignment="1">
      <alignment vertical="center"/>
    </xf>
    <xf numFmtId="0" fontId="18" fillId="0" borderId="8" xfId="179" applyNumberFormat="1" applyFont="1" applyAlignment="1" applyProtection="1">
      <alignment vertical="center"/>
    </xf>
    <xf numFmtId="0" fontId="18" fillId="0" borderId="24" xfId="86" applyNumberFormat="1" applyFont="1" applyBorder="1" applyAlignment="1" applyProtection="1">
      <alignment vertical="center"/>
    </xf>
    <xf numFmtId="0" fontId="18" fillId="0" borderId="25" xfId="86" applyNumberFormat="1" applyFont="1" applyBorder="1" applyAlignment="1" applyProtection="1">
      <alignment vertical="center"/>
    </xf>
    <xf numFmtId="4" fontId="17" fillId="5" borderId="29" xfId="196" applyNumberFormat="1" applyFont="1" applyFill="1" applyBorder="1" applyAlignment="1">
      <alignment vertical="center"/>
    </xf>
    <xf numFmtId="10" fontId="17" fillId="5" borderId="30" xfId="196" applyNumberFormat="1" applyFont="1" applyFill="1" applyBorder="1" applyAlignment="1">
      <alignment vertical="center"/>
    </xf>
    <xf numFmtId="4" fontId="18" fillId="6" borderId="29" xfId="196" applyNumberFormat="1" applyFont="1" applyFill="1" applyBorder="1" applyAlignment="1">
      <alignment vertical="center"/>
    </xf>
    <xf numFmtId="10" fontId="18" fillId="6" borderId="30" xfId="196" applyNumberFormat="1" applyFont="1" applyFill="1" applyBorder="1" applyAlignment="1">
      <alignment vertical="center"/>
    </xf>
    <xf numFmtId="0" fontId="18" fillId="5" borderId="28" xfId="88" applyNumberFormat="1" applyFont="1" applyFill="1" applyProtection="1">
      <alignment horizontal="left" wrapText="1" indent="1"/>
    </xf>
    <xf numFmtId="49" fontId="18" fillId="5" borderId="37" xfId="89" applyNumberFormat="1" applyFont="1" applyFill="1" applyProtection="1">
      <alignment horizontal="center" wrapText="1"/>
    </xf>
    <xf numFmtId="49" fontId="18" fillId="5" borderId="29" xfId="90" applyNumberFormat="1" applyFont="1" applyFill="1" applyProtection="1">
      <alignment horizontal="center"/>
    </xf>
    <xf numFmtId="4" fontId="18" fillId="5" borderId="29" xfId="64" applyNumberFormat="1" applyFont="1" applyFill="1" applyProtection="1">
      <alignment horizontal="right" shrinkToFit="1"/>
    </xf>
    <xf numFmtId="0" fontId="17" fillId="5" borderId="28" xfId="88" applyNumberFormat="1" applyFont="1" applyFill="1" applyProtection="1">
      <alignment horizontal="left" wrapText="1" indent="1"/>
    </xf>
    <xf numFmtId="49" fontId="17" fillId="5" borderId="37" xfId="89" applyNumberFormat="1" applyFont="1" applyFill="1" applyProtection="1">
      <alignment horizontal="center" wrapText="1"/>
    </xf>
    <xf numFmtId="49" fontId="17" fillId="5" borderId="29" xfId="90" applyNumberFormat="1" applyFont="1" applyFill="1" applyProtection="1">
      <alignment horizontal="center"/>
    </xf>
    <xf numFmtId="4" fontId="17" fillId="5" borderId="29" xfId="64" applyNumberFormat="1" applyFont="1" applyFill="1" applyProtection="1">
      <alignment horizontal="right" shrinkToFit="1"/>
    </xf>
  </cellXfs>
  <cellStyles count="199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2 2" xfId="173"/>
    <cellStyle name="xl23" xfId="7"/>
    <cellStyle name="xl24" xfId="11"/>
    <cellStyle name="xl24 2" xfId="175"/>
    <cellStyle name="xl25" xfId="18"/>
    <cellStyle name="xl25 2" xfId="181"/>
    <cellStyle name="xl26" xfId="33"/>
    <cellStyle name="xl27" xfId="5"/>
    <cellStyle name="xl27 2" xfId="178"/>
    <cellStyle name="xl28" xfId="35"/>
    <cellStyle name="xl28 2" xfId="193"/>
    <cellStyle name="xl29" xfId="37"/>
    <cellStyle name="xl30" xfId="43"/>
    <cellStyle name="xl30 2" xfId="195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7 2" xfId="176"/>
    <cellStyle name="xl38" xfId="52"/>
    <cellStyle name="xl39" xfId="30"/>
    <cellStyle name="xl40" xfId="22"/>
    <cellStyle name="xl40 2" xfId="188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49 2" xfId="189"/>
    <cellStyle name="xl50" xfId="27"/>
    <cellStyle name="xl50 2" xfId="191"/>
    <cellStyle name="xl51" xfId="8"/>
    <cellStyle name="xl52" xfId="13"/>
    <cellStyle name="xl53" xfId="20"/>
    <cellStyle name="xl54" xfId="3"/>
    <cellStyle name="xl54 2" xfId="194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1 2" xfId="177"/>
    <cellStyle name="xl62" xfId="31"/>
    <cellStyle name="xl62 2" xfId="182"/>
    <cellStyle name="xl63" xfId="32"/>
    <cellStyle name="xl64" xfId="4"/>
    <cellStyle name="xl65" xfId="10"/>
    <cellStyle name="xl66" xfId="15"/>
    <cellStyle name="xl66 2" xfId="179"/>
    <cellStyle name="xl67" xfId="41"/>
    <cellStyle name="xl67 2" xfId="183"/>
    <cellStyle name="xl68" xfId="46"/>
    <cellStyle name="xl69" xfId="42"/>
    <cellStyle name="xl70" xfId="47"/>
    <cellStyle name="xl70 2" xfId="180"/>
    <cellStyle name="xl71" xfId="51"/>
    <cellStyle name="xl71 2" xfId="184"/>
    <cellStyle name="xl72" xfId="53"/>
    <cellStyle name="xl72 2" xfId="185"/>
    <cellStyle name="xl73" xfId="6"/>
    <cellStyle name="xl73 2" xfId="186"/>
    <cellStyle name="xl74" xfId="16"/>
    <cellStyle name="xl74 2" xfId="187"/>
    <cellStyle name="xl75" xfId="23"/>
    <cellStyle name="xl75 2" xfId="190"/>
    <cellStyle name="xl76" xfId="17"/>
    <cellStyle name="xl76 2" xfId="192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  <cellStyle name="Обычный 2" xfId="174"/>
    <cellStyle name="Обычный 3" xfId="196"/>
    <cellStyle name="Обычный 6" xfId="197"/>
    <cellStyle name="Обычный 8" xfId="198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2"/>
  <sheetViews>
    <sheetView tabSelected="1" view="pageBreakPreview" zoomScaleNormal="100" zoomScaleSheetLayoutView="100" workbookViewId="0">
      <selection activeCell="G5" sqref="G5"/>
    </sheetView>
  </sheetViews>
  <sheetFormatPr defaultRowHeight="12.75"/>
  <cols>
    <col min="1" max="1" width="50.85546875" style="11" customWidth="1"/>
    <col min="2" max="2" width="7.42578125" style="11" customWidth="1"/>
    <col min="3" max="3" width="24.140625" style="11" customWidth="1"/>
    <col min="4" max="4" width="16.42578125" style="11" customWidth="1"/>
    <col min="5" max="5" width="15.7109375" style="11" customWidth="1"/>
    <col min="6" max="6" width="14" style="11" customWidth="1"/>
    <col min="7" max="7" width="13.42578125" style="11" customWidth="1"/>
    <col min="8" max="8" width="9.7109375" style="11" customWidth="1"/>
    <col min="9" max="16384" width="9.140625" style="11"/>
  </cols>
  <sheetData>
    <row r="1" spans="1:8" s="27" customFormat="1" ht="17.100000000000001" customHeight="1">
      <c r="A1" s="25" t="s">
        <v>860</v>
      </c>
      <c r="B1" s="25"/>
      <c r="C1" s="25"/>
      <c r="D1" s="25"/>
      <c r="E1" s="25"/>
      <c r="F1" s="25"/>
      <c r="G1" s="25"/>
      <c r="H1" s="26"/>
    </row>
    <row r="2" spans="1:8" s="27" customFormat="1" ht="17.100000000000001" customHeight="1" thickBot="1">
      <c r="A2" s="25"/>
      <c r="B2" s="25"/>
      <c r="C2" s="25"/>
      <c r="D2" s="25"/>
      <c r="E2" s="25"/>
      <c r="F2" s="25"/>
      <c r="G2" s="25"/>
      <c r="H2" s="26"/>
    </row>
    <row r="3" spans="1:8" s="27" customFormat="1" ht="14.1" customHeight="1">
      <c r="A3" s="28"/>
      <c r="B3" s="29"/>
      <c r="C3" s="29"/>
      <c r="D3" s="30"/>
      <c r="E3" s="31"/>
      <c r="F3" s="32" t="s">
        <v>0</v>
      </c>
      <c r="G3" s="33" t="s">
        <v>861</v>
      </c>
      <c r="H3" s="26"/>
    </row>
    <row r="4" spans="1:8" s="27" customFormat="1" ht="14.1" customHeight="1">
      <c r="A4" s="34"/>
      <c r="B4" s="34"/>
      <c r="C4" s="35" t="s">
        <v>869</v>
      </c>
      <c r="D4" s="36"/>
      <c r="E4" s="31"/>
      <c r="F4" s="37" t="s">
        <v>1</v>
      </c>
      <c r="G4" s="38">
        <v>44166</v>
      </c>
      <c r="H4" s="26"/>
    </row>
    <row r="5" spans="1:8" s="27" customFormat="1" ht="14.1" customHeight="1">
      <c r="A5" s="28"/>
      <c r="B5" s="28"/>
      <c r="C5" s="28"/>
      <c r="D5" s="36"/>
      <c r="E5" s="31"/>
      <c r="F5" s="37"/>
      <c r="G5" s="39"/>
      <c r="H5" s="26"/>
    </row>
    <row r="6" spans="1:8" s="27" customFormat="1" ht="15.2" customHeight="1">
      <c r="A6" s="40" t="s">
        <v>2</v>
      </c>
      <c r="B6" s="41" t="s">
        <v>862</v>
      </c>
      <c r="C6" s="41"/>
      <c r="D6" s="41"/>
      <c r="E6" s="31"/>
      <c r="F6" s="37" t="s">
        <v>3</v>
      </c>
      <c r="G6" s="42" t="s">
        <v>863</v>
      </c>
      <c r="H6" s="26"/>
    </row>
    <row r="7" spans="1:8" s="27" customFormat="1" ht="15.2" customHeight="1">
      <c r="A7" s="40" t="s">
        <v>4</v>
      </c>
      <c r="B7" s="43" t="s">
        <v>864</v>
      </c>
      <c r="C7" s="43"/>
      <c r="D7" s="43"/>
      <c r="E7" s="31"/>
      <c r="F7" s="37" t="s">
        <v>5</v>
      </c>
      <c r="G7" s="44" t="s">
        <v>863</v>
      </c>
      <c r="H7" s="26"/>
    </row>
    <row r="8" spans="1:8" s="27" customFormat="1" ht="14.1" customHeight="1">
      <c r="A8" s="40" t="s">
        <v>6</v>
      </c>
      <c r="B8" s="45"/>
      <c r="C8" s="46" t="s">
        <v>863</v>
      </c>
      <c r="D8" s="47"/>
      <c r="E8" s="31"/>
      <c r="F8" s="37"/>
      <c r="G8" s="48"/>
      <c r="H8" s="26"/>
    </row>
    <row r="9" spans="1:8" s="27" customFormat="1" ht="14.1" customHeight="1" thickBot="1">
      <c r="A9" s="40" t="s">
        <v>7</v>
      </c>
      <c r="B9" s="40"/>
      <c r="C9" s="49" t="s">
        <v>863</v>
      </c>
      <c r="D9" s="47"/>
      <c r="E9" s="31"/>
      <c r="F9" s="37" t="s">
        <v>8</v>
      </c>
      <c r="G9" s="50" t="s">
        <v>9</v>
      </c>
      <c r="H9" s="26"/>
    </row>
    <row r="10" spans="1:8" s="27" customFormat="1" ht="15" customHeight="1">
      <c r="A10" s="51" t="s">
        <v>10</v>
      </c>
      <c r="B10" s="51"/>
      <c r="C10" s="52"/>
      <c r="D10" s="52"/>
      <c r="E10" s="53"/>
      <c r="F10" s="53"/>
      <c r="G10" s="53"/>
      <c r="H10" s="26"/>
    </row>
    <row r="11" spans="1:8" s="27" customFormat="1" ht="47.25" customHeight="1">
      <c r="A11" s="54" t="s">
        <v>11</v>
      </c>
      <c r="B11" s="54" t="s">
        <v>865</v>
      </c>
      <c r="C11" s="54" t="s">
        <v>12</v>
      </c>
      <c r="D11" s="55" t="s">
        <v>13</v>
      </c>
      <c r="E11" s="56" t="s">
        <v>14</v>
      </c>
      <c r="F11" s="55" t="s">
        <v>866</v>
      </c>
      <c r="G11" s="57" t="s">
        <v>867</v>
      </c>
      <c r="H11" s="26"/>
    </row>
    <row r="12" spans="1:8" s="27" customFormat="1" ht="13.5" customHeight="1" thickBot="1">
      <c r="A12" s="58" t="s">
        <v>15</v>
      </c>
      <c r="B12" s="59" t="s">
        <v>16</v>
      </c>
      <c r="C12" s="59" t="s">
        <v>17</v>
      </c>
      <c r="D12" s="60" t="s">
        <v>18</v>
      </c>
      <c r="E12" s="61" t="s">
        <v>19</v>
      </c>
      <c r="F12" s="61" t="s">
        <v>20</v>
      </c>
      <c r="G12" s="60" t="s">
        <v>21</v>
      </c>
      <c r="H12" s="26"/>
    </row>
    <row r="13" spans="1:8" ht="21.75" customHeight="1">
      <c r="A13" s="75" t="s">
        <v>22</v>
      </c>
      <c r="B13" s="76" t="s">
        <v>23</v>
      </c>
      <c r="C13" s="77" t="s">
        <v>24</v>
      </c>
      <c r="D13" s="70">
        <v>2056063920.26</v>
      </c>
      <c r="E13" s="70">
        <v>1888965225.8900001</v>
      </c>
      <c r="F13" s="62">
        <f>D13-E13</f>
        <v>167098694.36999989</v>
      </c>
      <c r="G13" s="63">
        <f>E13/D13</f>
        <v>0.91872884265734822</v>
      </c>
      <c r="H13" s="16"/>
    </row>
    <row r="14" spans="1:8" ht="15" customHeight="1">
      <c r="A14" s="17" t="s">
        <v>25</v>
      </c>
      <c r="B14" s="18"/>
      <c r="C14" s="19"/>
      <c r="D14" s="19"/>
      <c r="E14" s="19"/>
      <c r="F14" s="64"/>
      <c r="G14" s="65"/>
      <c r="H14" s="16"/>
    </row>
    <row r="15" spans="1:8">
      <c r="A15" s="71" t="s">
        <v>26</v>
      </c>
      <c r="B15" s="72" t="s">
        <v>23</v>
      </c>
      <c r="C15" s="73" t="s">
        <v>27</v>
      </c>
      <c r="D15" s="74">
        <v>766654100</v>
      </c>
      <c r="E15" s="74">
        <v>698343799.27999997</v>
      </c>
      <c r="F15" s="66">
        <f t="shared" ref="F15:F18" si="0">D15-E15</f>
        <v>68310300.720000029</v>
      </c>
      <c r="G15" s="67">
        <f t="shared" ref="G15:G18" si="1">E15/D15</f>
        <v>0.91089814726093554</v>
      </c>
      <c r="H15" s="16"/>
    </row>
    <row r="16" spans="1:8">
      <c r="A16" s="20" t="s">
        <v>28</v>
      </c>
      <c r="B16" s="21" t="s">
        <v>23</v>
      </c>
      <c r="C16" s="22" t="s">
        <v>29</v>
      </c>
      <c r="D16" s="15">
        <v>608896000</v>
      </c>
      <c r="E16" s="15">
        <v>543885128.70000005</v>
      </c>
      <c r="F16" s="68">
        <f t="shared" si="0"/>
        <v>65010871.299999952</v>
      </c>
      <c r="G16" s="69">
        <f t="shared" si="1"/>
        <v>0.89323156778825952</v>
      </c>
      <c r="H16" s="16"/>
    </row>
    <row r="17" spans="1:8">
      <c r="A17" s="20" t="s">
        <v>30</v>
      </c>
      <c r="B17" s="21" t="s">
        <v>23</v>
      </c>
      <c r="C17" s="22" t="s">
        <v>31</v>
      </c>
      <c r="D17" s="15">
        <v>608896000</v>
      </c>
      <c r="E17" s="15">
        <v>543885128.70000005</v>
      </c>
      <c r="F17" s="68">
        <f t="shared" si="0"/>
        <v>65010871.299999952</v>
      </c>
      <c r="G17" s="69">
        <f t="shared" si="1"/>
        <v>0.89323156778825952</v>
      </c>
      <c r="H17" s="16"/>
    </row>
    <row r="18" spans="1:8" ht="76.5">
      <c r="A18" s="20" t="s">
        <v>32</v>
      </c>
      <c r="B18" s="21" t="s">
        <v>23</v>
      </c>
      <c r="C18" s="22" t="s">
        <v>33</v>
      </c>
      <c r="D18" s="15">
        <v>606173000</v>
      </c>
      <c r="E18" s="15">
        <v>541390363.40999997</v>
      </c>
      <c r="F18" s="68">
        <f t="shared" si="0"/>
        <v>64782636.590000033</v>
      </c>
      <c r="G18" s="69">
        <f t="shared" si="1"/>
        <v>0.89312846895193276</v>
      </c>
      <c r="H18" s="16"/>
    </row>
    <row r="19" spans="1:8" ht="114.75">
      <c r="A19" s="20" t="s">
        <v>34</v>
      </c>
      <c r="B19" s="21" t="s">
        <v>23</v>
      </c>
      <c r="C19" s="22" t="s">
        <v>35</v>
      </c>
      <c r="D19" s="15">
        <v>1193000</v>
      </c>
      <c r="E19" s="15">
        <v>1232843.1200000001</v>
      </c>
      <c r="F19" s="68">
        <f t="shared" ref="F19:F65" si="2">D19-E19</f>
        <v>-39843.120000000112</v>
      </c>
      <c r="G19" s="69">
        <f t="shared" ref="G19:G65" si="3">E19/D19</f>
        <v>1.0333974182732608</v>
      </c>
      <c r="H19" s="16"/>
    </row>
    <row r="20" spans="1:8" ht="51">
      <c r="A20" s="20" t="s">
        <v>36</v>
      </c>
      <c r="B20" s="21" t="s">
        <v>23</v>
      </c>
      <c r="C20" s="22" t="s">
        <v>37</v>
      </c>
      <c r="D20" s="15">
        <v>1530000</v>
      </c>
      <c r="E20" s="15">
        <v>1261922.17</v>
      </c>
      <c r="F20" s="68">
        <f t="shared" si="2"/>
        <v>268077.83000000007</v>
      </c>
      <c r="G20" s="69">
        <f t="shared" si="3"/>
        <v>0.82478573202614369</v>
      </c>
      <c r="H20" s="16"/>
    </row>
    <row r="21" spans="1:8" ht="38.25">
      <c r="A21" s="20" t="s">
        <v>38</v>
      </c>
      <c r="B21" s="21" t="s">
        <v>23</v>
      </c>
      <c r="C21" s="22" t="s">
        <v>39</v>
      </c>
      <c r="D21" s="15">
        <v>8153100</v>
      </c>
      <c r="E21" s="15">
        <v>6686866.5300000003</v>
      </c>
      <c r="F21" s="68">
        <f t="shared" si="2"/>
        <v>1466233.4699999997</v>
      </c>
      <c r="G21" s="69">
        <f t="shared" si="3"/>
        <v>0.82016245722485925</v>
      </c>
      <c r="H21" s="16"/>
    </row>
    <row r="22" spans="1:8" ht="25.5">
      <c r="A22" s="20" t="s">
        <v>40</v>
      </c>
      <c r="B22" s="21" t="s">
        <v>23</v>
      </c>
      <c r="C22" s="22" t="s">
        <v>41</v>
      </c>
      <c r="D22" s="15">
        <v>8153100</v>
      </c>
      <c r="E22" s="15">
        <v>6686866.5300000003</v>
      </c>
      <c r="F22" s="68">
        <f t="shared" si="2"/>
        <v>1466233.4699999997</v>
      </c>
      <c r="G22" s="69">
        <f t="shared" si="3"/>
        <v>0.82016245722485925</v>
      </c>
      <c r="H22" s="16"/>
    </row>
    <row r="23" spans="1:8" ht="76.5">
      <c r="A23" s="20" t="s">
        <v>42</v>
      </c>
      <c r="B23" s="21" t="s">
        <v>23</v>
      </c>
      <c r="C23" s="22" t="s">
        <v>43</v>
      </c>
      <c r="D23" s="15">
        <v>3736000</v>
      </c>
      <c r="E23" s="15">
        <v>3080538.79</v>
      </c>
      <c r="F23" s="68">
        <f t="shared" si="2"/>
        <v>655461.21</v>
      </c>
      <c r="G23" s="69">
        <f t="shared" si="3"/>
        <v>0.82455535064239827</v>
      </c>
      <c r="H23" s="16"/>
    </row>
    <row r="24" spans="1:8" ht="114.75">
      <c r="A24" s="20" t="s">
        <v>44</v>
      </c>
      <c r="B24" s="21" t="s">
        <v>23</v>
      </c>
      <c r="C24" s="22" t="s">
        <v>45</v>
      </c>
      <c r="D24" s="15">
        <v>3736000</v>
      </c>
      <c r="E24" s="15">
        <v>3080538.79</v>
      </c>
      <c r="F24" s="68">
        <f t="shared" si="2"/>
        <v>655461.21</v>
      </c>
      <c r="G24" s="69">
        <f t="shared" si="3"/>
        <v>0.82455535064239827</v>
      </c>
      <c r="H24" s="16"/>
    </row>
    <row r="25" spans="1:8" ht="89.25">
      <c r="A25" s="20" t="s">
        <v>46</v>
      </c>
      <c r="B25" s="21" t="s">
        <v>23</v>
      </c>
      <c r="C25" s="22" t="s">
        <v>47</v>
      </c>
      <c r="D25" s="15">
        <v>19200</v>
      </c>
      <c r="E25" s="15">
        <v>22100.59</v>
      </c>
      <c r="F25" s="68">
        <f t="shared" si="2"/>
        <v>-2900.59</v>
      </c>
      <c r="G25" s="69">
        <f t="shared" si="3"/>
        <v>1.1510723958333333</v>
      </c>
      <c r="H25" s="16"/>
    </row>
    <row r="26" spans="1:8" ht="127.5">
      <c r="A26" s="20" t="s">
        <v>48</v>
      </c>
      <c r="B26" s="21" t="s">
        <v>23</v>
      </c>
      <c r="C26" s="22" t="s">
        <v>49</v>
      </c>
      <c r="D26" s="15">
        <v>19200</v>
      </c>
      <c r="E26" s="15">
        <v>22100.59</v>
      </c>
      <c r="F26" s="68">
        <f t="shared" si="2"/>
        <v>-2900.59</v>
      </c>
      <c r="G26" s="69">
        <f t="shared" si="3"/>
        <v>1.1510723958333333</v>
      </c>
      <c r="H26" s="16"/>
    </row>
    <row r="27" spans="1:8" ht="76.5">
      <c r="A27" s="20" t="s">
        <v>50</v>
      </c>
      <c r="B27" s="21" t="s">
        <v>23</v>
      </c>
      <c r="C27" s="22" t="s">
        <v>51</v>
      </c>
      <c r="D27" s="15">
        <v>4880000</v>
      </c>
      <c r="E27" s="15">
        <v>4139094.82</v>
      </c>
      <c r="F27" s="68">
        <f t="shared" si="2"/>
        <v>740905.18000000017</v>
      </c>
      <c r="G27" s="69">
        <f t="shared" si="3"/>
        <v>0.84817516803278681</v>
      </c>
      <c r="H27" s="16"/>
    </row>
    <row r="28" spans="1:8" ht="114.75">
      <c r="A28" s="20" t="s">
        <v>52</v>
      </c>
      <c r="B28" s="21" t="s">
        <v>23</v>
      </c>
      <c r="C28" s="22" t="s">
        <v>53</v>
      </c>
      <c r="D28" s="15">
        <v>4880000</v>
      </c>
      <c r="E28" s="15">
        <v>4139094.82</v>
      </c>
      <c r="F28" s="68">
        <f t="shared" si="2"/>
        <v>740905.18000000017</v>
      </c>
      <c r="G28" s="69">
        <f t="shared" si="3"/>
        <v>0.84817516803278681</v>
      </c>
      <c r="H28" s="16"/>
    </row>
    <row r="29" spans="1:8" ht="76.5">
      <c r="A29" s="20" t="s">
        <v>54</v>
      </c>
      <c r="B29" s="21" t="s">
        <v>23</v>
      </c>
      <c r="C29" s="22" t="s">
        <v>55</v>
      </c>
      <c r="D29" s="15">
        <v>-482100</v>
      </c>
      <c r="E29" s="15">
        <v>-554867.67000000004</v>
      </c>
      <c r="F29" s="68">
        <f t="shared" si="2"/>
        <v>72767.670000000042</v>
      </c>
      <c r="G29" s="69">
        <f t="shared" si="3"/>
        <v>1.1509389545737401</v>
      </c>
      <c r="H29" s="16"/>
    </row>
    <row r="30" spans="1:8" ht="114.75">
      <c r="A30" s="20" t="s">
        <v>56</v>
      </c>
      <c r="B30" s="21" t="s">
        <v>23</v>
      </c>
      <c r="C30" s="22" t="s">
        <v>57</v>
      </c>
      <c r="D30" s="15">
        <v>-482100</v>
      </c>
      <c r="E30" s="15">
        <v>-554867.67000000004</v>
      </c>
      <c r="F30" s="68">
        <f t="shared" si="2"/>
        <v>72767.670000000042</v>
      </c>
      <c r="G30" s="69">
        <f t="shared" si="3"/>
        <v>1.1509389545737401</v>
      </c>
      <c r="H30" s="16"/>
    </row>
    <row r="31" spans="1:8">
      <c r="A31" s="20" t="s">
        <v>58</v>
      </c>
      <c r="B31" s="21" t="s">
        <v>23</v>
      </c>
      <c r="C31" s="22" t="s">
        <v>59</v>
      </c>
      <c r="D31" s="15">
        <v>73293000</v>
      </c>
      <c r="E31" s="15">
        <v>72496871.5</v>
      </c>
      <c r="F31" s="68">
        <f t="shared" si="2"/>
        <v>796128.5</v>
      </c>
      <c r="G31" s="69">
        <f t="shared" si="3"/>
        <v>0.98913772802314004</v>
      </c>
      <c r="H31" s="16"/>
    </row>
    <row r="32" spans="1:8" ht="25.5">
      <c r="A32" s="20" t="s">
        <v>60</v>
      </c>
      <c r="B32" s="21" t="s">
        <v>23</v>
      </c>
      <c r="C32" s="22" t="s">
        <v>61</v>
      </c>
      <c r="D32" s="15">
        <v>37200000</v>
      </c>
      <c r="E32" s="15">
        <v>37251069.450000003</v>
      </c>
      <c r="F32" s="68">
        <f t="shared" si="2"/>
        <v>-51069.45000000298</v>
      </c>
      <c r="G32" s="69">
        <f t="shared" si="3"/>
        <v>1.0013728346774193</v>
      </c>
      <c r="H32" s="16"/>
    </row>
    <row r="33" spans="1:8" ht="25.5">
      <c r="A33" s="20" t="s">
        <v>62</v>
      </c>
      <c r="B33" s="21" t="s">
        <v>23</v>
      </c>
      <c r="C33" s="22" t="s">
        <v>63</v>
      </c>
      <c r="D33" s="15">
        <v>30000000</v>
      </c>
      <c r="E33" s="15">
        <v>30469261.600000001</v>
      </c>
      <c r="F33" s="68">
        <f t="shared" si="2"/>
        <v>-469261.60000000149</v>
      </c>
      <c r="G33" s="69">
        <f t="shared" si="3"/>
        <v>1.0156420533333335</v>
      </c>
      <c r="H33" s="16"/>
    </row>
    <row r="34" spans="1:8" ht="25.5">
      <c r="A34" s="20" t="s">
        <v>62</v>
      </c>
      <c r="B34" s="21" t="s">
        <v>23</v>
      </c>
      <c r="C34" s="22" t="s">
        <v>64</v>
      </c>
      <c r="D34" s="15">
        <v>30000000</v>
      </c>
      <c r="E34" s="15">
        <v>30469176.25</v>
      </c>
      <c r="F34" s="68">
        <f t="shared" si="2"/>
        <v>-469176.25</v>
      </c>
      <c r="G34" s="69">
        <f t="shared" si="3"/>
        <v>1.0156392083333334</v>
      </c>
      <c r="H34" s="16"/>
    </row>
    <row r="35" spans="1:8" ht="38.25">
      <c r="A35" s="20" t="s">
        <v>65</v>
      </c>
      <c r="B35" s="21" t="s">
        <v>23</v>
      </c>
      <c r="C35" s="22" t="s">
        <v>66</v>
      </c>
      <c r="D35" s="15">
        <v>0</v>
      </c>
      <c r="E35" s="15">
        <v>85.35</v>
      </c>
      <c r="F35" s="68">
        <f t="shared" si="2"/>
        <v>-85.35</v>
      </c>
      <c r="G35" s="69">
        <v>0</v>
      </c>
      <c r="H35" s="16"/>
    </row>
    <row r="36" spans="1:8" ht="38.25">
      <c r="A36" s="20" t="s">
        <v>67</v>
      </c>
      <c r="B36" s="21" t="s">
        <v>23</v>
      </c>
      <c r="C36" s="22" t="s">
        <v>68</v>
      </c>
      <c r="D36" s="15">
        <v>7200000</v>
      </c>
      <c r="E36" s="15">
        <v>6781807.8499999996</v>
      </c>
      <c r="F36" s="68">
        <f t="shared" si="2"/>
        <v>418192.15000000037</v>
      </c>
      <c r="G36" s="69">
        <f t="shared" si="3"/>
        <v>0.94191775694444435</v>
      </c>
      <c r="H36" s="16"/>
    </row>
    <row r="37" spans="1:8" ht="63.75">
      <c r="A37" s="20" t="s">
        <v>69</v>
      </c>
      <c r="B37" s="21" t="s">
        <v>23</v>
      </c>
      <c r="C37" s="22" t="s">
        <v>70</v>
      </c>
      <c r="D37" s="15">
        <v>7200000</v>
      </c>
      <c r="E37" s="15">
        <v>6785270.1500000004</v>
      </c>
      <c r="F37" s="68">
        <f t="shared" si="2"/>
        <v>414729.84999999963</v>
      </c>
      <c r="G37" s="69">
        <f t="shared" si="3"/>
        <v>0.94239863194444451</v>
      </c>
      <c r="H37" s="16"/>
    </row>
    <row r="38" spans="1:8" ht="51">
      <c r="A38" s="20" t="s">
        <v>71</v>
      </c>
      <c r="B38" s="21" t="s">
        <v>23</v>
      </c>
      <c r="C38" s="22" t="s">
        <v>72</v>
      </c>
      <c r="D38" s="15">
        <v>0</v>
      </c>
      <c r="E38" s="15">
        <v>-3462.3</v>
      </c>
      <c r="F38" s="68">
        <f t="shared" si="2"/>
        <v>3462.3</v>
      </c>
      <c r="G38" s="69">
        <v>0</v>
      </c>
      <c r="H38" s="16"/>
    </row>
    <row r="39" spans="1:8" ht="25.5">
      <c r="A39" s="20" t="s">
        <v>73</v>
      </c>
      <c r="B39" s="21" t="s">
        <v>23</v>
      </c>
      <c r="C39" s="22" t="s">
        <v>74</v>
      </c>
      <c r="D39" s="15">
        <v>28000000</v>
      </c>
      <c r="E39" s="15">
        <v>30767163.52</v>
      </c>
      <c r="F39" s="68">
        <f t="shared" si="2"/>
        <v>-2767163.5199999996</v>
      </c>
      <c r="G39" s="69">
        <f t="shared" si="3"/>
        <v>1.0988272685714287</v>
      </c>
      <c r="H39" s="16"/>
    </row>
    <row r="40" spans="1:8" ht="25.5">
      <c r="A40" s="20" t="s">
        <v>73</v>
      </c>
      <c r="B40" s="21" t="s">
        <v>23</v>
      </c>
      <c r="C40" s="22" t="s">
        <v>75</v>
      </c>
      <c r="D40" s="15">
        <v>28000000</v>
      </c>
      <c r="E40" s="15">
        <v>30767130.91</v>
      </c>
      <c r="F40" s="68">
        <f t="shared" si="2"/>
        <v>-2767130.91</v>
      </c>
      <c r="G40" s="69">
        <f t="shared" si="3"/>
        <v>1.0988261039285714</v>
      </c>
      <c r="H40" s="16"/>
    </row>
    <row r="41" spans="1:8" ht="38.25">
      <c r="A41" s="20" t="s">
        <v>76</v>
      </c>
      <c r="B41" s="21" t="s">
        <v>23</v>
      </c>
      <c r="C41" s="22" t="s">
        <v>77</v>
      </c>
      <c r="D41" s="15">
        <v>0</v>
      </c>
      <c r="E41" s="15">
        <v>32.61</v>
      </c>
      <c r="F41" s="68">
        <f t="shared" si="2"/>
        <v>-32.61</v>
      </c>
      <c r="G41" s="69">
        <v>0</v>
      </c>
      <c r="H41" s="16"/>
    </row>
    <row r="42" spans="1:8">
      <c r="A42" s="20" t="s">
        <v>78</v>
      </c>
      <c r="B42" s="21" t="s">
        <v>23</v>
      </c>
      <c r="C42" s="22" t="s">
        <v>79</v>
      </c>
      <c r="D42" s="15">
        <v>108000</v>
      </c>
      <c r="E42" s="15">
        <v>107995.78</v>
      </c>
      <c r="F42" s="68">
        <f t="shared" si="2"/>
        <v>4.2200000000011642</v>
      </c>
      <c r="G42" s="69">
        <f t="shared" si="3"/>
        <v>0.99996092592592589</v>
      </c>
      <c r="H42" s="16"/>
    </row>
    <row r="43" spans="1:8">
      <c r="A43" s="20" t="s">
        <v>78</v>
      </c>
      <c r="B43" s="21" t="s">
        <v>23</v>
      </c>
      <c r="C43" s="22" t="s">
        <v>80</v>
      </c>
      <c r="D43" s="15">
        <v>108000</v>
      </c>
      <c r="E43" s="15">
        <v>107995.78</v>
      </c>
      <c r="F43" s="68">
        <f t="shared" si="2"/>
        <v>4.2200000000011642</v>
      </c>
      <c r="G43" s="69">
        <f t="shared" si="3"/>
        <v>0.99996092592592589</v>
      </c>
      <c r="H43" s="16"/>
    </row>
    <row r="44" spans="1:8" ht="25.5">
      <c r="A44" s="20" t="s">
        <v>81</v>
      </c>
      <c r="B44" s="21" t="s">
        <v>23</v>
      </c>
      <c r="C44" s="22" t="s">
        <v>82</v>
      </c>
      <c r="D44" s="15">
        <v>7985000</v>
      </c>
      <c r="E44" s="15">
        <v>4370642.75</v>
      </c>
      <c r="F44" s="68">
        <f t="shared" si="2"/>
        <v>3614357.25</v>
      </c>
      <c r="G44" s="69">
        <f t="shared" si="3"/>
        <v>0.54735663744520979</v>
      </c>
      <c r="H44" s="16"/>
    </row>
    <row r="45" spans="1:8" ht="38.25">
      <c r="A45" s="20" t="s">
        <v>83</v>
      </c>
      <c r="B45" s="21" t="s">
        <v>23</v>
      </c>
      <c r="C45" s="22" t="s">
        <v>84</v>
      </c>
      <c r="D45" s="15">
        <v>7985000</v>
      </c>
      <c r="E45" s="15">
        <v>4370642.75</v>
      </c>
      <c r="F45" s="68">
        <f t="shared" si="2"/>
        <v>3614357.25</v>
      </c>
      <c r="G45" s="69">
        <f t="shared" si="3"/>
        <v>0.54735663744520979</v>
      </c>
      <c r="H45" s="16"/>
    </row>
    <row r="46" spans="1:8">
      <c r="A46" s="20" t="s">
        <v>85</v>
      </c>
      <c r="B46" s="21" t="s">
        <v>23</v>
      </c>
      <c r="C46" s="22" t="s">
        <v>86</v>
      </c>
      <c r="D46" s="15">
        <v>11280000</v>
      </c>
      <c r="E46" s="15">
        <v>10282386.369999999</v>
      </c>
      <c r="F46" s="68">
        <f t="shared" si="2"/>
        <v>997613.63000000082</v>
      </c>
      <c r="G46" s="69">
        <f t="shared" si="3"/>
        <v>0.91155907535460989</v>
      </c>
      <c r="H46" s="16"/>
    </row>
    <row r="47" spans="1:8" ht="38.25">
      <c r="A47" s="20" t="s">
        <v>87</v>
      </c>
      <c r="B47" s="21" t="s">
        <v>23</v>
      </c>
      <c r="C47" s="22" t="s">
        <v>88</v>
      </c>
      <c r="D47" s="15">
        <v>11100000</v>
      </c>
      <c r="E47" s="15">
        <v>10193686.369999999</v>
      </c>
      <c r="F47" s="68">
        <f t="shared" si="2"/>
        <v>906313.63000000082</v>
      </c>
      <c r="G47" s="69">
        <f t="shared" si="3"/>
        <v>0.91835012342342337</v>
      </c>
      <c r="H47" s="16"/>
    </row>
    <row r="48" spans="1:8" ht="51">
      <c r="A48" s="20" t="s">
        <v>89</v>
      </c>
      <c r="B48" s="21" t="s">
        <v>23</v>
      </c>
      <c r="C48" s="22" t="s">
        <v>90</v>
      </c>
      <c r="D48" s="15">
        <v>11100000</v>
      </c>
      <c r="E48" s="15">
        <v>10193686.369999999</v>
      </c>
      <c r="F48" s="68">
        <f t="shared" si="2"/>
        <v>906313.63000000082</v>
      </c>
      <c r="G48" s="69">
        <f t="shared" si="3"/>
        <v>0.91835012342342337</v>
      </c>
      <c r="H48" s="16"/>
    </row>
    <row r="49" spans="1:8" ht="38.25">
      <c r="A49" s="20" t="s">
        <v>91</v>
      </c>
      <c r="B49" s="21" t="s">
        <v>23</v>
      </c>
      <c r="C49" s="22" t="s">
        <v>92</v>
      </c>
      <c r="D49" s="15">
        <v>180000</v>
      </c>
      <c r="E49" s="15">
        <v>88700</v>
      </c>
      <c r="F49" s="68">
        <f t="shared" si="2"/>
        <v>91300</v>
      </c>
      <c r="G49" s="69">
        <f t="shared" si="3"/>
        <v>0.49277777777777776</v>
      </c>
      <c r="H49" s="16"/>
    </row>
    <row r="50" spans="1:8" ht="25.5">
      <c r="A50" s="20" t="s">
        <v>93</v>
      </c>
      <c r="B50" s="21" t="s">
        <v>23</v>
      </c>
      <c r="C50" s="22" t="s">
        <v>94</v>
      </c>
      <c r="D50" s="15">
        <v>0</v>
      </c>
      <c r="E50" s="15">
        <v>10000</v>
      </c>
      <c r="F50" s="68">
        <f t="shared" si="2"/>
        <v>-10000</v>
      </c>
      <c r="G50" s="69">
        <v>0</v>
      </c>
      <c r="H50" s="16"/>
    </row>
    <row r="51" spans="1:8" ht="63.75">
      <c r="A51" s="20" t="s">
        <v>95</v>
      </c>
      <c r="B51" s="21" t="s">
        <v>23</v>
      </c>
      <c r="C51" s="22" t="s">
        <v>96</v>
      </c>
      <c r="D51" s="15">
        <v>180000</v>
      </c>
      <c r="E51" s="15">
        <v>78700</v>
      </c>
      <c r="F51" s="68">
        <f t="shared" si="2"/>
        <v>101300</v>
      </c>
      <c r="G51" s="69">
        <f t="shared" si="3"/>
        <v>0.43722222222222223</v>
      </c>
      <c r="H51" s="16"/>
    </row>
    <row r="52" spans="1:8" ht="89.25">
      <c r="A52" s="20" t="s">
        <v>97</v>
      </c>
      <c r="B52" s="21" t="s">
        <v>23</v>
      </c>
      <c r="C52" s="22" t="s">
        <v>98</v>
      </c>
      <c r="D52" s="15">
        <v>180000</v>
      </c>
      <c r="E52" s="15">
        <v>78700</v>
      </c>
      <c r="F52" s="68">
        <f t="shared" si="2"/>
        <v>101300</v>
      </c>
      <c r="G52" s="69">
        <f t="shared" si="3"/>
        <v>0.43722222222222223</v>
      </c>
      <c r="H52" s="16"/>
    </row>
    <row r="53" spans="1:8" ht="38.25">
      <c r="A53" s="20" t="s">
        <v>99</v>
      </c>
      <c r="B53" s="21" t="s">
        <v>23</v>
      </c>
      <c r="C53" s="22" t="s">
        <v>100</v>
      </c>
      <c r="D53" s="15">
        <v>23060000</v>
      </c>
      <c r="E53" s="15">
        <v>20834697.25</v>
      </c>
      <c r="F53" s="68">
        <f t="shared" si="2"/>
        <v>2225302.75</v>
      </c>
      <c r="G53" s="69">
        <f t="shared" si="3"/>
        <v>0.903499447094536</v>
      </c>
      <c r="H53" s="16"/>
    </row>
    <row r="54" spans="1:8" ht="76.5">
      <c r="A54" s="20" t="s">
        <v>101</v>
      </c>
      <c r="B54" s="21" t="s">
        <v>23</v>
      </c>
      <c r="C54" s="22" t="s">
        <v>102</v>
      </c>
      <c r="D54" s="15">
        <v>325000</v>
      </c>
      <c r="E54" s="15">
        <v>324831.18</v>
      </c>
      <c r="F54" s="68">
        <f t="shared" si="2"/>
        <v>168.82000000000698</v>
      </c>
      <c r="G54" s="69">
        <f t="shared" si="3"/>
        <v>0.99948055384615386</v>
      </c>
      <c r="H54" s="16"/>
    </row>
    <row r="55" spans="1:8" ht="51">
      <c r="A55" s="20" t="s">
        <v>103</v>
      </c>
      <c r="B55" s="21" t="s">
        <v>23</v>
      </c>
      <c r="C55" s="22" t="s">
        <v>104</v>
      </c>
      <c r="D55" s="15">
        <v>325000</v>
      </c>
      <c r="E55" s="15">
        <v>324831.18</v>
      </c>
      <c r="F55" s="68">
        <f t="shared" si="2"/>
        <v>168.82000000000698</v>
      </c>
      <c r="G55" s="69">
        <f t="shared" si="3"/>
        <v>0.99948055384615386</v>
      </c>
      <c r="H55" s="16"/>
    </row>
    <row r="56" spans="1:8" ht="89.25">
      <c r="A56" s="20" t="s">
        <v>105</v>
      </c>
      <c r="B56" s="21" t="s">
        <v>23</v>
      </c>
      <c r="C56" s="22" t="s">
        <v>106</v>
      </c>
      <c r="D56" s="15">
        <v>18635000</v>
      </c>
      <c r="E56" s="15">
        <v>16606437.039999999</v>
      </c>
      <c r="F56" s="68">
        <f t="shared" si="2"/>
        <v>2028562.9600000009</v>
      </c>
      <c r="G56" s="69">
        <f t="shared" si="3"/>
        <v>0.89114231499865837</v>
      </c>
      <c r="H56" s="16"/>
    </row>
    <row r="57" spans="1:8" ht="63.75">
      <c r="A57" s="20" t="s">
        <v>107</v>
      </c>
      <c r="B57" s="21" t="s">
        <v>23</v>
      </c>
      <c r="C57" s="22" t="s">
        <v>108</v>
      </c>
      <c r="D57" s="15">
        <v>7507000</v>
      </c>
      <c r="E57" s="15">
        <v>5696169.1100000003</v>
      </c>
      <c r="F57" s="68">
        <f t="shared" si="2"/>
        <v>1810830.8899999997</v>
      </c>
      <c r="G57" s="69">
        <f t="shared" si="3"/>
        <v>0.75878101904888773</v>
      </c>
      <c r="H57" s="16"/>
    </row>
    <row r="58" spans="1:8" ht="89.25">
      <c r="A58" s="20" t="s">
        <v>109</v>
      </c>
      <c r="B58" s="21" t="s">
        <v>23</v>
      </c>
      <c r="C58" s="22" t="s">
        <v>110</v>
      </c>
      <c r="D58" s="15">
        <v>2099000</v>
      </c>
      <c r="E58" s="15">
        <v>1560835.96</v>
      </c>
      <c r="F58" s="68">
        <f t="shared" si="2"/>
        <v>538164.04</v>
      </c>
      <c r="G58" s="69">
        <f t="shared" si="3"/>
        <v>0.74360931872320146</v>
      </c>
      <c r="H58" s="16"/>
    </row>
    <row r="59" spans="1:8" ht="76.5">
      <c r="A59" s="20" t="s">
        <v>111</v>
      </c>
      <c r="B59" s="21" t="s">
        <v>23</v>
      </c>
      <c r="C59" s="22" t="s">
        <v>112</v>
      </c>
      <c r="D59" s="15">
        <v>5408000</v>
      </c>
      <c r="E59" s="15">
        <v>4135333.15</v>
      </c>
      <c r="F59" s="68">
        <f t="shared" si="2"/>
        <v>1272666.8500000001</v>
      </c>
      <c r="G59" s="69">
        <f t="shared" si="3"/>
        <v>0.76466959134615387</v>
      </c>
      <c r="H59" s="16"/>
    </row>
    <row r="60" spans="1:8" ht="76.5">
      <c r="A60" s="20" t="s">
        <v>113</v>
      </c>
      <c r="B60" s="21" t="s">
        <v>23</v>
      </c>
      <c r="C60" s="22" t="s">
        <v>114</v>
      </c>
      <c r="D60" s="15">
        <v>128000</v>
      </c>
      <c r="E60" s="15">
        <v>104837.75999999999</v>
      </c>
      <c r="F60" s="68">
        <f t="shared" si="2"/>
        <v>23162.240000000005</v>
      </c>
      <c r="G60" s="69">
        <f t="shared" si="3"/>
        <v>0.81904499999999991</v>
      </c>
      <c r="H60" s="16"/>
    </row>
    <row r="61" spans="1:8" ht="76.5">
      <c r="A61" s="20" t="s">
        <v>115</v>
      </c>
      <c r="B61" s="21" t="s">
        <v>23</v>
      </c>
      <c r="C61" s="22" t="s">
        <v>116</v>
      </c>
      <c r="D61" s="15">
        <v>128000</v>
      </c>
      <c r="E61" s="15">
        <v>104837.75999999999</v>
      </c>
      <c r="F61" s="68">
        <f t="shared" si="2"/>
        <v>23162.240000000005</v>
      </c>
      <c r="G61" s="69">
        <f t="shared" si="3"/>
        <v>0.81904499999999991</v>
      </c>
      <c r="H61" s="16"/>
    </row>
    <row r="62" spans="1:8" ht="76.5">
      <c r="A62" s="20" t="s">
        <v>117</v>
      </c>
      <c r="B62" s="21" t="s">
        <v>23</v>
      </c>
      <c r="C62" s="22" t="s">
        <v>118</v>
      </c>
      <c r="D62" s="15">
        <v>1000000</v>
      </c>
      <c r="E62" s="15">
        <v>1102035.02</v>
      </c>
      <c r="F62" s="68">
        <f t="shared" si="2"/>
        <v>-102035.02000000002</v>
      </c>
      <c r="G62" s="69">
        <f t="shared" si="3"/>
        <v>1.10203502</v>
      </c>
      <c r="H62" s="16"/>
    </row>
    <row r="63" spans="1:8" ht="63.75">
      <c r="A63" s="20" t="s">
        <v>119</v>
      </c>
      <c r="B63" s="21" t="s">
        <v>23</v>
      </c>
      <c r="C63" s="22" t="s">
        <v>120</v>
      </c>
      <c r="D63" s="15">
        <v>1000000</v>
      </c>
      <c r="E63" s="15">
        <v>1102035.02</v>
      </c>
      <c r="F63" s="68">
        <f t="shared" si="2"/>
        <v>-102035.02000000002</v>
      </c>
      <c r="G63" s="69">
        <f t="shared" si="3"/>
        <v>1.10203502</v>
      </c>
      <c r="H63" s="16"/>
    </row>
    <row r="64" spans="1:8" ht="38.25">
      <c r="A64" s="20" t="s">
        <v>121</v>
      </c>
      <c r="B64" s="21" t="s">
        <v>23</v>
      </c>
      <c r="C64" s="22" t="s">
        <v>122</v>
      </c>
      <c r="D64" s="15">
        <v>10000000</v>
      </c>
      <c r="E64" s="15">
        <v>9703395.1500000004</v>
      </c>
      <c r="F64" s="68">
        <f t="shared" si="2"/>
        <v>296604.84999999963</v>
      </c>
      <c r="G64" s="69">
        <f t="shared" si="3"/>
        <v>0.97033951500000004</v>
      </c>
      <c r="H64" s="16"/>
    </row>
    <row r="65" spans="1:8" ht="38.25">
      <c r="A65" s="20" t="s">
        <v>123</v>
      </c>
      <c r="B65" s="21" t="s">
        <v>23</v>
      </c>
      <c r="C65" s="22" t="s">
        <v>124</v>
      </c>
      <c r="D65" s="15">
        <v>10000000</v>
      </c>
      <c r="E65" s="15">
        <v>9703395.1500000004</v>
      </c>
      <c r="F65" s="68">
        <f t="shared" si="2"/>
        <v>296604.84999999963</v>
      </c>
      <c r="G65" s="69">
        <f t="shared" si="3"/>
        <v>0.97033951500000004</v>
      </c>
      <c r="H65" s="16"/>
    </row>
    <row r="66" spans="1:8" ht="25.5">
      <c r="A66" s="20" t="s">
        <v>125</v>
      </c>
      <c r="B66" s="21" t="s">
        <v>23</v>
      </c>
      <c r="C66" s="22" t="s">
        <v>126</v>
      </c>
      <c r="D66" s="15">
        <v>1000000</v>
      </c>
      <c r="E66" s="15">
        <v>1115350.78</v>
      </c>
      <c r="F66" s="68">
        <f t="shared" ref="F66:F117" si="4">D66-E66</f>
        <v>-115350.78000000003</v>
      </c>
      <c r="G66" s="69">
        <f t="shared" ref="G66:G117" si="5">E66/D66</f>
        <v>1.11535078</v>
      </c>
      <c r="H66" s="16"/>
    </row>
    <row r="67" spans="1:8" ht="51">
      <c r="A67" s="20" t="s">
        <v>127</v>
      </c>
      <c r="B67" s="21" t="s">
        <v>23</v>
      </c>
      <c r="C67" s="22" t="s">
        <v>128</v>
      </c>
      <c r="D67" s="15">
        <v>1000000</v>
      </c>
      <c r="E67" s="15">
        <v>1115350.78</v>
      </c>
      <c r="F67" s="68">
        <f t="shared" si="4"/>
        <v>-115350.78000000003</v>
      </c>
      <c r="G67" s="69">
        <f t="shared" si="5"/>
        <v>1.11535078</v>
      </c>
      <c r="H67" s="16"/>
    </row>
    <row r="68" spans="1:8" ht="51">
      <c r="A68" s="20" t="s">
        <v>129</v>
      </c>
      <c r="B68" s="21" t="s">
        <v>23</v>
      </c>
      <c r="C68" s="22" t="s">
        <v>130</v>
      </c>
      <c r="D68" s="15">
        <v>1000000</v>
      </c>
      <c r="E68" s="15">
        <v>1115350.78</v>
      </c>
      <c r="F68" s="68">
        <f t="shared" si="4"/>
        <v>-115350.78000000003</v>
      </c>
      <c r="G68" s="69">
        <f t="shared" si="5"/>
        <v>1.11535078</v>
      </c>
      <c r="H68" s="16"/>
    </row>
    <row r="69" spans="1:8" ht="76.5">
      <c r="A69" s="20" t="s">
        <v>131</v>
      </c>
      <c r="B69" s="21" t="s">
        <v>23</v>
      </c>
      <c r="C69" s="22" t="s">
        <v>132</v>
      </c>
      <c r="D69" s="15">
        <v>3100000</v>
      </c>
      <c r="E69" s="15">
        <v>2788078.25</v>
      </c>
      <c r="F69" s="68">
        <f t="shared" si="4"/>
        <v>311921.75</v>
      </c>
      <c r="G69" s="69">
        <f t="shared" si="5"/>
        <v>0.89938008064516128</v>
      </c>
      <c r="H69" s="16"/>
    </row>
    <row r="70" spans="1:8" ht="76.5">
      <c r="A70" s="20" t="s">
        <v>133</v>
      </c>
      <c r="B70" s="21" t="s">
        <v>23</v>
      </c>
      <c r="C70" s="22" t="s">
        <v>134</v>
      </c>
      <c r="D70" s="15">
        <v>3100000</v>
      </c>
      <c r="E70" s="15">
        <v>2788078.25</v>
      </c>
      <c r="F70" s="68">
        <f t="shared" si="4"/>
        <v>311921.75</v>
      </c>
      <c r="G70" s="69">
        <f t="shared" si="5"/>
        <v>0.89938008064516128</v>
      </c>
      <c r="H70" s="16"/>
    </row>
    <row r="71" spans="1:8" ht="76.5">
      <c r="A71" s="20" t="s">
        <v>135</v>
      </c>
      <c r="B71" s="21" t="s">
        <v>23</v>
      </c>
      <c r="C71" s="22" t="s">
        <v>136</v>
      </c>
      <c r="D71" s="15">
        <v>3100000</v>
      </c>
      <c r="E71" s="15">
        <v>2788078.25</v>
      </c>
      <c r="F71" s="68">
        <f t="shared" si="4"/>
        <v>311921.75</v>
      </c>
      <c r="G71" s="69">
        <f t="shared" si="5"/>
        <v>0.89938008064516128</v>
      </c>
      <c r="H71" s="16"/>
    </row>
    <row r="72" spans="1:8" ht="25.5">
      <c r="A72" s="20" t="s">
        <v>137</v>
      </c>
      <c r="B72" s="21" t="s">
        <v>23</v>
      </c>
      <c r="C72" s="22" t="s">
        <v>138</v>
      </c>
      <c r="D72" s="15">
        <v>1443000</v>
      </c>
      <c r="E72" s="15">
        <v>1521607.03</v>
      </c>
      <c r="F72" s="68">
        <f t="shared" si="4"/>
        <v>-78607.030000000028</v>
      </c>
      <c r="G72" s="69">
        <f t="shared" si="5"/>
        <v>1.0544747262647263</v>
      </c>
      <c r="H72" s="16"/>
    </row>
    <row r="73" spans="1:8" ht="25.5">
      <c r="A73" s="20" t="s">
        <v>139</v>
      </c>
      <c r="B73" s="21" t="s">
        <v>23</v>
      </c>
      <c r="C73" s="22" t="s">
        <v>140</v>
      </c>
      <c r="D73" s="15">
        <v>1443000</v>
      </c>
      <c r="E73" s="15">
        <v>1521607.03</v>
      </c>
      <c r="F73" s="68">
        <f t="shared" si="4"/>
        <v>-78607.030000000028</v>
      </c>
      <c r="G73" s="69">
        <f t="shared" si="5"/>
        <v>1.0544747262647263</v>
      </c>
      <c r="H73" s="16"/>
    </row>
    <row r="74" spans="1:8" ht="25.5">
      <c r="A74" s="20" t="s">
        <v>141</v>
      </c>
      <c r="B74" s="21" t="s">
        <v>23</v>
      </c>
      <c r="C74" s="22" t="s">
        <v>142</v>
      </c>
      <c r="D74" s="15">
        <v>1264000</v>
      </c>
      <c r="E74" s="15">
        <v>1502116.04</v>
      </c>
      <c r="F74" s="68">
        <f t="shared" si="4"/>
        <v>-238116.04000000004</v>
      </c>
      <c r="G74" s="69">
        <f t="shared" si="5"/>
        <v>1.1883829430379746</v>
      </c>
      <c r="H74" s="16"/>
    </row>
    <row r="75" spans="1:8" ht="25.5">
      <c r="A75" s="20" t="s">
        <v>143</v>
      </c>
      <c r="B75" s="21" t="s">
        <v>23</v>
      </c>
      <c r="C75" s="22" t="s">
        <v>144</v>
      </c>
      <c r="D75" s="15">
        <v>179000</v>
      </c>
      <c r="E75" s="15">
        <v>78080.02</v>
      </c>
      <c r="F75" s="68">
        <f t="shared" si="4"/>
        <v>100919.98</v>
      </c>
      <c r="G75" s="69">
        <f t="shared" si="5"/>
        <v>0.43620122905027936</v>
      </c>
      <c r="H75" s="16"/>
    </row>
    <row r="76" spans="1:8" ht="25.5">
      <c r="A76" s="20" t="s">
        <v>145</v>
      </c>
      <c r="B76" s="21" t="s">
        <v>23</v>
      </c>
      <c r="C76" s="22" t="s">
        <v>146</v>
      </c>
      <c r="D76" s="15">
        <v>0</v>
      </c>
      <c r="E76" s="15">
        <v>-58589.03</v>
      </c>
      <c r="F76" s="68">
        <f t="shared" si="4"/>
        <v>58589.03</v>
      </c>
      <c r="G76" s="69">
        <v>0</v>
      </c>
      <c r="H76" s="16"/>
    </row>
    <row r="77" spans="1:8">
      <c r="A77" s="20" t="s">
        <v>147</v>
      </c>
      <c r="B77" s="21" t="s">
        <v>23</v>
      </c>
      <c r="C77" s="22" t="s">
        <v>148</v>
      </c>
      <c r="D77" s="15">
        <v>0</v>
      </c>
      <c r="E77" s="15">
        <v>-64331.34</v>
      </c>
      <c r="F77" s="68">
        <f t="shared" si="4"/>
        <v>64331.34</v>
      </c>
      <c r="G77" s="69">
        <v>0</v>
      </c>
      <c r="H77" s="16"/>
    </row>
    <row r="78" spans="1:8">
      <c r="A78" s="20" t="s">
        <v>149</v>
      </c>
      <c r="B78" s="21" t="s">
        <v>23</v>
      </c>
      <c r="C78" s="22" t="s">
        <v>150</v>
      </c>
      <c r="D78" s="15">
        <v>0</v>
      </c>
      <c r="E78" s="15">
        <v>5742.31</v>
      </c>
      <c r="F78" s="68">
        <f t="shared" si="4"/>
        <v>-5742.31</v>
      </c>
      <c r="G78" s="69">
        <v>0</v>
      </c>
      <c r="H78" s="16"/>
    </row>
    <row r="79" spans="1:8" ht="25.5">
      <c r="A79" s="20" t="s">
        <v>151</v>
      </c>
      <c r="B79" s="21" t="s">
        <v>23</v>
      </c>
      <c r="C79" s="22" t="s">
        <v>152</v>
      </c>
      <c r="D79" s="15">
        <v>19650000</v>
      </c>
      <c r="E79" s="15">
        <v>19618057.789999999</v>
      </c>
      <c r="F79" s="68">
        <f t="shared" si="4"/>
        <v>31942.210000000894</v>
      </c>
      <c r="G79" s="69">
        <f t="shared" si="5"/>
        <v>0.9983744422391857</v>
      </c>
      <c r="H79" s="16"/>
    </row>
    <row r="80" spans="1:8">
      <c r="A80" s="20" t="s">
        <v>153</v>
      </c>
      <c r="B80" s="21" t="s">
        <v>23</v>
      </c>
      <c r="C80" s="22" t="s">
        <v>154</v>
      </c>
      <c r="D80" s="15">
        <v>19650000</v>
      </c>
      <c r="E80" s="15">
        <v>19618057.789999999</v>
      </c>
      <c r="F80" s="68">
        <f t="shared" si="4"/>
        <v>31942.210000000894</v>
      </c>
      <c r="G80" s="69">
        <f t="shared" si="5"/>
        <v>0.9983744422391857</v>
      </c>
      <c r="H80" s="16"/>
    </row>
    <row r="81" spans="1:8" ht="38.25">
      <c r="A81" s="20" t="s">
        <v>155</v>
      </c>
      <c r="B81" s="21" t="s">
        <v>23</v>
      </c>
      <c r="C81" s="22" t="s">
        <v>156</v>
      </c>
      <c r="D81" s="15">
        <v>485000</v>
      </c>
      <c r="E81" s="15">
        <v>456650.86</v>
      </c>
      <c r="F81" s="68">
        <f t="shared" si="4"/>
        <v>28349.140000000014</v>
      </c>
      <c r="G81" s="69">
        <f t="shared" si="5"/>
        <v>0.94154816494845361</v>
      </c>
      <c r="H81" s="16"/>
    </row>
    <row r="82" spans="1:8" ht="38.25">
      <c r="A82" s="20" t="s">
        <v>157</v>
      </c>
      <c r="B82" s="21" t="s">
        <v>23</v>
      </c>
      <c r="C82" s="22" t="s">
        <v>158</v>
      </c>
      <c r="D82" s="15">
        <v>485000</v>
      </c>
      <c r="E82" s="15">
        <v>456650.86</v>
      </c>
      <c r="F82" s="68">
        <f t="shared" si="4"/>
        <v>28349.140000000014</v>
      </c>
      <c r="G82" s="69">
        <f t="shared" si="5"/>
        <v>0.94154816494845361</v>
      </c>
      <c r="H82" s="16"/>
    </row>
    <row r="83" spans="1:8">
      <c r="A83" s="20" t="s">
        <v>159</v>
      </c>
      <c r="B83" s="21" t="s">
        <v>23</v>
      </c>
      <c r="C83" s="22" t="s">
        <v>160</v>
      </c>
      <c r="D83" s="15">
        <v>19165000</v>
      </c>
      <c r="E83" s="15">
        <v>19161406.93</v>
      </c>
      <c r="F83" s="68">
        <f t="shared" si="4"/>
        <v>3593.070000000298</v>
      </c>
      <c r="G83" s="69">
        <f t="shared" si="5"/>
        <v>0.99981251917558045</v>
      </c>
      <c r="H83" s="16"/>
    </row>
    <row r="84" spans="1:8" ht="25.5">
      <c r="A84" s="20" t="s">
        <v>161</v>
      </c>
      <c r="B84" s="21" t="s">
        <v>23</v>
      </c>
      <c r="C84" s="22" t="s">
        <v>162</v>
      </c>
      <c r="D84" s="15">
        <v>19165000</v>
      </c>
      <c r="E84" s="15">
        <v>19161406.93</v>
      </c>
      <c r="F84" s="68">
        <f t="shared" si="4"/>
        <v>3593.070000000298</v>
      </c>
      <c r="G84" s="69">
        <f t="shared" si="5"/>
        <v>0.99981251917558045</v>
      </c>
      <c r="H84" s="16"/>
    </row>
    <row r="85" spans="1:8" ht="25.5">
      <c r="A85" s="20" t="s">
        <v>163</v>
      </c>
      <c r="B85" s="21" t="s">
        <v>23</v>
      </c>
      <c r="C85" s="22" t="s">
        <v>164</v>
      </c>
      <c r="D85" s="15">
        <v>9246000</v>
      </c>
      <c r="E85" s="15">
        <v>10053329.810000001</v>
      </c>
      <c r="F85" s="68">
        <f t="shared" si="4"/>
        <v>-807329.81000000052</v>
      </c>
      <c r="G85" s="69">
        <f t="shared" si="5"/>
        <v>1.0873166569327277</v>
      </c>
      <c r="H85" s="16"/>
    </row>
    <row r="86" spans="1:8" ht="76.5">
      <c r="A86" s="20" t="s">
        <v>165</v>
      </c>
      <c r="B86" s="21" t="s">
        <v>23</v>
      </c>
      <c r="C86" s="22" t="s">
        <v>166</v>
      </c>
      <c r="D86" s="15">
        <v>7400000</v>
      </c>
      <c r="E86" s="15">
        <v>7569159.1799999997</v>
      </c>
      <c r="F86" s="68">
        <f t="shared" si="4"/>
        <v>-169159.1799999997</v>
      </c>
      <c r="G86" s="69">
        <f t="shared" si="5"/>
        <v>1.0228593486486486</v>
      </c>
      <c r="H86" s="16"/>
    </row>
    <row r="87" spans="1:8" ht="89.25">
      <c r="A87" s="20" t="s">
        <v>167</v>
      </c>
      <c r="B87" s="21" t="s">
        <v>23</v>
      </c>
      <c r="C87" s="22" t="s">
        <v>168</v>
      </c>
      <c r="D87" s="15">
        <v>7400000</v>
      </c>
      <c r="E87" s="15">
        <v>7569159.1799999997</v>
      </c>
      <c r="F87" s="68">
        <f t="shared" si="4"/>
        <v>-169159.1799999997</v>
      </c>
      <c r="G87" s="69">
        <f t="shared" si="5"/>
        <v>1.0228593486486486</v>
      </c>
      <c r="H87" s="16"/>
    </row>
    <row r="88" spans="1:8" ht="89.25">
      <c r="A88" s="20" t="s">
        <v>169</v>
      </c>
      <c r="B88" s="21" t="s">
        <v>23</v>
      </c>
      <c r="C88" s="22" t="s">
        <v>170</v>
      </c>
      <c r="D88" s="15">
        <v>7400000</v>
      </c>
      <c r="E88" s="15">
        <v>7569159.1799999997</v>
      </c>
      <c r="F88" s="68">
        <f t="shared" si="4"/>
        <v>-169159.1799999997</v>
      </c>
      <c r="G88" s="69">
        <f t="shared" si="5"/>
        <v>1.0228593486486486</v>
      </c>
      <c r="H88" s="16"/>
    </row>
    <row r="89" spans="1:8" ht="38.25">
      <c r="A89" s="20" t="s">
        <v>171</v>
      </c>
      <c r="B89" s="21" t="s">
        <v>23</v>
      </c>
      <c r="C89" s="22" t="s">
        <v>172</v>
      </c>
      <c r="D89" s="15">
        <v>1846000</v>
      </c>
      <c r="E89" s="15">
        <v>2484170.63</v>
      </c>
      <c r="F89" s="68">
        <f t="shared" si="4"/>
        <v>-638170.62999999989</v>
      </c>
      <c r="G89" s="69">
        <f t="shared" si="5"/>
        <v>1.3457045666305525</v>
      </c>
      <c r="H89" s="16"/>
    </row>
    <row r="90" spans="1:8" ht="38.25">
      <c r="A90" s="20" t="s">
        <v>173</v>
      </c>
      <c r="B90" s="21" t="s">
        <v>23</v>
      </c>
      <c r="C90" s="22" t="s">
        <v>174</v>
      </c>
      <c r="D90" s="15">
        <v>1036000</v>
      </c>
      <c r="E90" s="15">
        <v>1114170.6299999999</v>
      </c>
      <c r="F90" s="68">
        <f t="shared" si="4"/>
        <v>-78170.629999999888</v>
      </c>
      <c r="G90" s="69">
        <f t="shared" si="5"/>
        <v>1.075454276061776</v>
      </c>
      <c r="H90" s="16"/>
    </row>
    <row r="91" spans="1:8" ht="63.75">
      <c r="A91" s="20" t="s">
        <v>175</v>
      </c>
      <c r="B91" s="21" t="s">
        <v>23</v>
      </c>
      <c r="C91" s="22" t="s">
        <v>176</v>
      </c>
      <c r="D91" s="15">
        <v>56000</v>
      </c>
      <c r="E91" s="15">
        <v>7235.52</v>
      </c>
      <c r="F91" s="68">
        <f t="shared" si="4"/>
        <v>48764.479999999996</v>
      </c>
      <c r="G91" s="69">
        <f t="shared" si="5"/>
        <v>0.12920571428571428</v>
      </c>
      <c r="H91" s="16"/>
    </row>
    <row r="92" spans="1:8" ht="51">
      <c r="A92" s="20" t="s">
        <v>177</v>
      </c>
      <c r="B92" s="21" t="s">
        <v>23</v>
      </c>
      <c r="C92" s="22" t="s">
        <v>178</v>
      </c>
      <c r="D92" s="15">
        <v>980000</v>
      </c>
      <c r="E92" s="15">
        <v>1106935.1100000001</v>
      </c>
      <c r="F92" s="68">
        <f t="shared" si="4"/>
        <v>-126935.1100000001</v>
      </c>
      <c r="G92" s="69">
        <f t="shared" si="5"/>
        <v>1.1295256224489798</v>
      </c>
      <c r="H92" s="16"/>
    </row>
    <row r="93" spans="1:8" ht="51">
      <c r="A93" s="20" t="s">
        <v>179</v>
      </c>
      <c r="B93" s="21" t="s">
        <v>23</v>
      </c>
      <c r="C93" s="22" t="s">
        <v>180</v>
      </c>
      <c r="D93" s="15">
        <v>810000</v>
      </c>
      <c r="E93" s="15">
        <v>1370000</v>
      </c>
      <c r="F93" s="68">
        <f t="shared" si="4"/>
        <v>-560000</v>
      </c>
      <c r="G93" s="69">
        <f t="shared" si="5"/>
        <v>1.691358024691358</v>
      </c>
      <c r="H93" s="16"/>
    </row>
    <row r="94" spans="1:8" ht="51">
      <c r="A94" s="20" t="s">
        <v>181</v>
      </c>
      <c r="B94" s="21" t="s">
        <v>23</v>
      </c>
      <c r="C94" s="22" t="s">
        <v>182</v>
      </c>
      <c r="D94" s="15">
        <v>810000</v>
      </c>
      <c r="E94" s="15">
        <v>1370000</v>
      </c>
      <c r="F94" s="68">
        <f t="shared" si="4"/>
        <v>-560000</v>
      </c>
      <c r="G94" s="69">
        <f t="shared" si="5"/>
        <v>1.691358024691358</v>
      </c>
      <c r="H94" s="16"/>
    </row>
    <row r="95" spans="1:8">
      <c r="A95" s="20" t="s">
        <v>183</v>
      </c>
      <c r="B95" s="21" t="s">
        <v>23</v>
      </c>
      <c r="C95" s="22" t="s">
        <v>184</v>
      </c>
      <c r="D95" s="15">
        <v>11633000</v>
      </c>
      <c r="E95" s="15">
        <v>12352638.99</v>
      </c>
      <c r="F95" s="68">
        <f t="shared" si="4"/>
        <v>-719638.99000000022</v>
      </c>
      <c r="G95" s="69">
        <f t="shared" si="5"/>
        <v>1.061861857646351</v>
      </c>
      <c r="H95" s="16"/>
    </row>
    <row r="96" spans="1:8" ht="38.25">
      <c r="A96" s="20" t="s">
        <v>185</v>
      </c>
      <c r="B96" s="21" t="s">
        <v>23</v>
      </c>
      <c r="C96" s="22" t="s">
        <v>186</v>
      </c>
      <c r="D96" s="15">
        <v>1304000</v>
      </c>
      <c r="E96" s="15">
        <v>1743576.04</v>
      </c>
      <c r="F96" s="68">
        <f t="shared" si="4"/>
        <v>-439576.04000000004</v>
      </c>
      <c r="G96" s="69">
        <f t="shared" si="5"/>
        <v>1.3370981901840491</v>
      </c>
      <c r="H96" s="16"/>
    </row>
    <row r="97" spans="1:8" ht="51">
      <c r="A97" s="20" t="s">
        <v>187</v>
      </c>
      <c r="B97" s="21" t="s">
        <v>23</v>
      </c>
      <c r="C97" s="22" t="s">
        <v>188</v>
      </c>
      <c r="D97" s="15">
        <v>3000</v>
      </c>
      <c r="E97" s="15">
        <v>6450</v>
      </c>
      <c r="F97" s="68">
        <f t="shared" si="4"/>
        <v>-3450</v>
      </c>
      <c r="G97" s="69">
        <f t="shared" si="5"/>
        <v>2.15</v>
      </c>
      <c r="H97" s="16"/>
    </row>
    <row r="98" spans="1:8" ht="76.5">
      <c r="A98" s="20" t="s">
        <v>189</v>
      </c>
      <c r="B98" s="21" t="s">
        <v>23</v>
      </c>
      <c r="C98" s="22" t="s">
        <v>190</v>
      </c>
      <c r="D98" s="15">
        <v>3000</v>
      </c>
      <c r="E98" s="15">
        <v>6450</v>
      </c>
      <c r="F98" s="68">
        <f t="shared" si="4"/>
        <v>-3450</v>
      </c>
      <c r="G98" s="69">
        <f t="shared" si="5"/>
        <v>2.15</v>
      </c>
      <c r="H98" s="16"/>
    </row>
    <row r="99" spans="1:8" ht="76.5">
      <c r="A99" s="20" t="s">
        <v>191</v>
      </c>
      <c r="B99" s="21" t="s">
        <v>23</v>
      </c>
      <c r="C99" s="22" t="s">
        <v>192</v>
      </c>
      <c r="D99" s="15">
        <v>139000</v>
      </c>
      <c r="E99" s="15">
        <v>242749.52</v>
      </c>
      <c r="F99" s="68">
        <f t="shared" si="4"/>
        <v>-103749.51999999999</v>
      </c>
      <c r="G99" s="69">
        <f t="shared" si="5"/>
        <v>1.7463994244604315</v>
      </c>
      <c r="H99" s="16"/>
    </row>
    <row r="100" spans="1:8" ht="102">
      <c r="A100" s="20" t="s">
        <v>193</v>
      </c>
      <c r="B100" s="21" t="s">
        <v>23</v>
      </c>
      <c r="C100" s="22" t="s">
        <v>194</v>
      </c>
      <c r="D100" s="15">
        <v>139000</v>
      </c>
      <c r="E100" s="15">
        <v>242749.52</v>
      </c>
      <c r="F100" s="68">
        <f t="shared" si="4"/>
        <v>-103749.51999999999</v>
      </c>
      <c r="G100" s="69">
        <f t="shared" si="5"/>
        <v>1.7463994244604315</v>
      </c>
      <c r="H100" s="16"/>
    </row>
    <row r="101" spans="1:8" ht="51">
      <c r="A101" s="20" t="s">
        <v>195</v>
      </c>
      <c r="B101" s="21" t="s">
        <v>23</v>
      </c>
      <c r="C101" s="22" t="s">
        <v>196</v>
      </c>
      <c r="D101" s="15">
        <v>19000</v>
      </c>
      <c r="E101" s="15">
        <v>46236.86</v>
      </c>
      <c r="F101" s="68">
        <f t="shared" si="4"/>
        <v>-27236.86</v>
      </c>
      <c r="G101" s="69">
        <f t="shared" si="5"/>
        <v>2.4335189473684209</v>
      </c>
      <c r="H101" s="16"/>
    </row>
    <row r="102" spans="1:8" ht="76.5">
      <c r="A102" s="20" t="s">
        <v>197</v>
      </c>
      <c r="B102" s="21" t="s">
        <v>23</v>
      </c>
      <c r="C102" s="22" t="s">
        <v>198</v>
      </c>
      <c r="D102" s="15">
        <v>19000</v>
      </c>
      <c r="E102" s="15">
        <v>46236.86</v>
      </c>
      <c r="F102" s="68">
        <f t="shared" si="4"/>
        <v>-27236.86</v>
      </c>
      <c r="G102" s="69">
        <f t="shared" si="5"/>
        <v>2.4335189473684209</v>
      </c>
      <c r="H102" s="16"/>
    </row>
    <row r="103" spans="1:8" ht="63.75">
      <c r="A103" s="20" t="s">
        <v>199</v>
      </c>
      <c r="B103" s="21" t="s">
        <v>23</v>
      </c>
      <c r="C103" s="22" t="s">
        <v>200</v>
      </c>
      <c r="D103" s="15">
        <v>24000</v>
      </c>
      <c r="E103" s="15">
        <v>30562.5</v>
      </c>
      <c r="F103" s="68">
        <f t="shared" si="4"/>
        <v>-6562.5</v>
      </c>
      <c r="G103" s="69">
        <f t="shared" si="5"/>
        <v>1.2734375</v>
      </c>
      <c r="H103" s="16"/>
    </row>
    <row r="104" spans="1:8" ht="89.25">
      <c r="A104" s="20" t="s">
        <v>201</v>
      </c>
      <c r="B104" s="21" t="s">
        <v>23</v>
      </c>
      <c r="C104" s="22" t="s">
        <v>202</v>
      </c>
      <c r="D104" s="15">
        <v>24000</v>
      </c>
      <c r="E104" s="15">
        <v>30562.5</v>
      </c>
      <c r="F104" s="68">
        <f t="shared" si="4"/>
        <v>-6562.5</v>
      </c>
      <c r="G104" s="69">
        <f t="shared" si="5"/>
        <v>1.2734375</v>
      </c>
      <c r="H104" s="16"/>
    </row>
    <row r="105" spans="1:8" ht="63.75">
      <c r="A105" s="20" t="s">
        <v>203</v>
      </c>
      <c r="B105" s="21" t="s">
        <v>23</v>
      </c>
      <c r="C105" s="22" t="s">
        <v>204</v>
      </c>
      <c r="D105" s="15">
        <v>110000</v>
      </c>
      <c r="E105" s="15">
        <v>115250</v>
      </c>
      <c r="F105" s="68">
        <f t="shared" si="4"/>
        <v>-5250</v>
      </c>
      <c r="G105" s="69">
        <f t="shared" si="5"/>
        <v>1.0477272727272726</v>
      </c>
      <c r="H105" s="16"/>
    </row>
    <row r="106" spans="1:8" ht="89.25">
      <c r="A106" s="20" t="s">
        <v>205</v>
      </c>
      <c r="B106" s="21" t="s">
        <v>23</v>
      </c>
      <c r="C106" s="22" t="s">
        <v>206</v>
      </c>
      <c r="D106" s="15">
        <v>110000</v>
      </c>
      <c r="E106" s="15">
        <v>115250</v>
      </c>
      <c r="F106" s="68">
        <f t="shared" si="4"/>
        <v>-5250</v>
      </c>
      <c r="G106" s="69">
        <f t="shared" si="5"/>
        <v>1.0477272727272726</v>
      </c>
      <c r="H106" s="16"/>
    </row>
    <row r="107" spans="1:8" ht="51">
      <c r="A107" s="20" t="s">
        <v>207</v>
      </c>
      <c r="B107" s="21" t="s">
        <v>23</v>
      </c>
      <c r="C107" s="22" t="s">
        <v>208</v>
      </c>
      <c r="D107" s="15">
        <v>8000</v>
      </c>
      <c r="E107" s="15">
        <v>6750</v>
      </c>
      <c r="F107" s="68">
        <f t="shared" si="4"/>
        <v>1250</v>
      </c>
      <c r="G107" s="69">
        <f t="shared" si="5"/>
        <v>0.84375</v>
      </c>
      <c r="H107" s="16"/>
    </row>
    <row r="108" spans="1:8" ht="76.5">
      <c r="A108" s="20" t="s">
        <v>209</v>
      </c>
      <c r="B108" s="21" t="s">
        <v>23</v>
      </c>
      <c r="C108" s="22" t="s">
        <v>210</v>
      </c>
      <c r="D108" s="15">
        <v>8000</v>
      </c>
      <c r="E108" s="15">
        <v>6750</v>
      </c>
      <c r="F108" s="68">
        <f t="shared" si="4"/>
        <v>1250</v>
      </c>
      <c r="G108" s="69">
        <f t="shared" si="5"/>
        <v>0.84375</v>
      </c>
      <c r="H108" s="16"/>
    </row>
    <row r="109" spans="1:8" ht="76.5">
      <c r="A109" s="20" t="s">
        <v>211</v>
      </c>
      <c r="B109" s="21" t="s">
        <v>23</v>
      </c>
      <c r="C109" s="22" t="s">
        <v>212</v>
      </c>
      <c r="D109" s="15">
        <v>62000</v>
      </c>
      <c r="E109" s="15">
        <v>108606</v>
      </c>
      <c r="F109" s="68">
        <f t="shared" si="4"/>
        <v>-46606</v>
      </c>
      <c r="G109" s="69">
        <f t="shared" si="5"/>
        <v>1.7517096774193548</v>
      </c>
      <c r="H109" s="16"/>
    </row>
    <row r="110" spans="1:8" ht="102">
      <c r="A110" s="20" t="s">
        <v>213</v>
      </c>
      <c r="B110" s="21" t="s">
        <v>23</v>
      </c>
      <c r="C110" s="22" t="s">
        <v>214</v>
      </c>
      <c r="D110" s="15">
        <v>62000</v>
      </c>
      <c r="E110" s="15">
        <v>108606</v>
      </c>
      <c r="F110" s="68">
        <f t="shared" si="4"/>
        <v>-46606</v>
      </c>
      <c r="G110" s="69">
        <f t="shared" si="5"/>
        <v>1.7517096774193548</v>
      </c>
      <c r="H110" s="16"/>
    </row>
    <row r="111" spans="1:8" ht="63.75">
      <c r="A111" s="20" t="s">
        <v>215</v>
      </c>
      <c r="B111" s="21" t="s">
        <v>23</v>
      </c>
      <c r="C111" s="22" t="s">
        <v>216</v>
      </c>
      <c r="D111" s="15">
        <v>3000</v>
      </c>
      <c r="E111" s="15">
        <v>5108.34</v>
      </c>
      <c r="F111" s="68">
        <f t="shared" si="4"/>
        <v>-2108.34</v>
      </c>
      <c r="G111" s="69">
        <f t="shared" si="5"/>
        <v>1.70278</v>
      </c>
      <c r="H111" s="16"/>
    </row>
    <row r="112" spans="1:8" ht="114.75">
      <c r="A112" s="20" t="s">
        <v>217</v>
      </c>
      <c r="B112" s="21" t="s">
        <v>23</v>
      </c>
      <c r="C112" s="22" t="s">
        <v>218</v>
      </c>
      <c r="D112" s="15">
        <v>3000</v>
      </c>
      <c r="E112" s="15">
        <v>5108.34</v>
      </c>
      <c r="F112" s="68">
        <f t="shared" si="4"/>
        <v>-2108.34</v>
      </c>
      <c r="G112" s="69">
        <f t="shared" si="5"/>
        <v>1.70278</v>
      </c>
      <c r="H112" s="16"/>
    </row>
    <row r="113" spans="1:8" ht="63.75">
      <c r="A113" s="20" t="s">
        <v>219</v>
      </c>
      <c r="B113" s="21" t="s">
        <v>23</v>
      </c>
      <c r="C113" s="22" t="s">
        <v>220</v>
      </c>
      <c r="D113" s="15">
        <v>0</v>
      </c>
      <c r="E113" s="15">
        <v>2250.8000000000002</v>
      </c>
      <c r="F113" s="68">
        <f t="shared" si="4"/>
        <v>-2250.8000000000002</v>
      </c>
      <c r="G113" s="69">
        <v>0</v>
      </c>
      <c r="H113" s="16"/>
    </row>
    <row r="114" spans="1:8" ht="89.25">
      <c r="A114" s="20" t="s">
        <v>221</v>
      </c>
      <c r="B114" s="21" t="s">
        <v>23</v>
      </c>
      <c r="C114" s="22" t="s">
        <v>222</v>
      </c>
      <c r="D114" s="15">
        <v>0</v>
      </c>
      <c r="E114" s="15">
        <v>2250.8000000000002</v>
      </c>
      <c r="F114" s="68">
        <f t="shared" si="4"/>
        <v>-2250.8000000000002</v>
      </c>
      <c r="G114" s="69">
        <v>0</v>
      </c>
      <c r="H114" s="16"/>
    </row>
    <row r="115" spans="1:8" ht="51">
      <c r="A115" s="20" t="s">
        <v>223</v>
      </c>
      <c r="B115" s="21" t="s">
        <v>23</v>
      </c>
      <c r="C115" s="22" t="s">
        <v>224</v>
      </c>
      <c r="D115" s="15">
        <v>106000</v>
      </c>
      <c r="E115" s="15">
        <v>315500</v>
      </c>
      <c r="F115" s="68">
        <f t="shared" si="4"/>
        <v>-209500</v>
      </c>
      <c r="G115" s="69">
        <f t="shared" si="5"/>
        <v>2.9764150943396226</v>
      </c>
      <c r="H115" s="16"/>
    </row>
    <row r="116" spans="1:8" ht="76.5">
      <c r="A116" s="20" t="s">
        <v>225</v>
      </c>
      <c r="B116" s="21" t="s">
        <v>23</v>
      </c>
      <c r="C116" s="22" t="s">
        <v>226</v>
      </c>
      <c r="D116" s="15">
        <v>106000</v>
      </c>
      <c r="E116" s="15">
        <v>315500</v>
      </c>
      <c r="F116" s="68">
        <f t="shared" si="4"/>
        <v>-209500</v>
      </c>
      <c r="G116" s="69">
        <f t="shared" si="5"/>
        <v>2.9764150943396226</v>
      </c>
      <c r="H116" s="16"/>
    </row>
    <row r="117" spans="1:8" ht="63.75">
      <c r="A117" s="20" t="s">
        <v>227</v>
      </c>
      <c r="B117" s="21" t="s">
        <v>23</v>
      </c>
      <c r="C117" s="22" t="s">
        <v>228</v>
      </c>
      <c r="D117" s="15">
        <v>830000</v>
      </c>
      <c r="E117" s="15">
        <v>864112.02</v>
      </c>
      <c r="F117" s="68">
        <f t="shared" si="4"/>
        <v>-34112.020000000019</v>
      </c>
      <c r="G117" s="69">
        <f t="shared" si="5"/>
        <v>1.0410988192771085</v>
      </c>
      <c r="H117" s="16"/>
    </row>
    <row r="118" spans="1:8" ht="89.25">
      <c r="A118" s="20" t="s">
        <v>229</v>
      </c>
      <c r="B118" s="21" t="s">
        <v>23</v>
      </c>
      <c r="C118" s="22" t="s">
        <v>230</v>
      </c>
      <c r="D118" s="15">
        <v>830000</v>
      </c>
      <c r="E118" s="15">
        <v>864112.02</v>
      </c>
      <c r="F118" s="68">
        <f t="shared" ref="F118:F162" si="6">D118-E118</f>
        <v>-34112.020000000019</v>
      </c>
      <c r="G118" s="69">
        <f t="shared" ref="G118:G162" si="7">E118/D118</f>
        <v>1.0410988192771085</v>
      </c>
      <c r="H118" s="16"/>
    </row>
    <row r="119" spans="1:8" ht="102">
      <c r="A119" s="20" t="s">
        <v>231</v>
      </c>
      <c r="B119" s="21" t="s">
        <v>23</v>
      </c>
      <c r="C119" s="22" t="s">
        <v>232</v>
      </c>
      <c r="D119" s="15">
        <v>25000</v>
      </c>
      <c r="E119" s="15">
        <v>24590.79</v>
      </c>
      <c r="F119" s="68">
        <f t="shared" si="6"/>
        <v>409.20999999999913</v>
      </c>
      <c r="G119" s="69">
        <f t="shared" si="7"/>
        <v>0.98363160000000005</v>
      </c>
      <c r="H119" s="16"/>
    </row>
    <row r="120" spans="1:8" ht="76.5">
      <c r="A120" s="20" t="s">
        <v>233</v>
      </c>
      <c r="B120" s="21" t="s">
        <v>23</v>
      </c>
      <c r="C120" s="22" t="s">
        <v>234</v>
      </c>
      <c r="D120" s="15">
        <v>25000</v>
      </c>
      <c r="E120" s="15">
        <v>24590.79</v>
      </c>
      <c r="F120" s="68">
        <f t="shared" si="6"/>
        <v>409.20999999999913</v>
      </c>
      <c r="G120" s="69">
        <f t="shared" si="7"/>
        <v>0.98363160000000005</v>
      </c>
      <c r="H120" s="16"/>
    </row>
    <row r="121" spans="1:8" ht="76.5">
      <c r="A121" s="20" t="s">
        <v>235</v>
      </c>
      <c r="B121" s="21" t="s">
        <v>23</v>
      </c>
      <c r="C121" s="22" t="s">
        <v>236</v>
      </c>
      <c r="D121" s="15">
        <v>25000</v>
      </c>
      <c r="E121" s="15">
        <v>24590.79</v>
      </c>
      <c r="F121" s="68">
        <f t="shared" si="6"/>
        <v>409.20999999999913</v>
      </c>
      <c r="G121" s="69">
        <f t="shared" si="7"/>
        <v>0.98363160000000005</v>
      </c>
      <c r="H121" s="16"/>
    </row>
    <row r="122" spans="1:8" ht="25.5">
      <c r="A122" s="20" t="s">
        <v>237</v>
      </c>
      <c r="B122" s="21" t="s">
        <v>23</v>
      </c>
      <c r="C122" s="22" t="s">
        <v>238</v>
      </c>
      <c r="D122" s="15">
        <v>9889000</v>
      </c>
      <c r="E122" s="15">
        <v>10168976.85</v>
      </c>
      <c r="F122" s="68">
        <f t="shared" si="6"/>
        <v>-279976.84999999963</v>
      </c>
      <c r="G122" s="69">
        <f t="shared" si="7"/>
        <v>1.028311947618566</v>
      </c>
      <c r="H122" s="16"/>
    </row>
    <row r="123" spans="1:8" ht="76.5">
      <c r="A123" s="20" t="s">
        <v>239</v>
      </c>
      <c r="B123" s="21" t="s">
        <v>23</v>
      </c>
      <c r="C123" s="22" t="s">
        <v>240</v>
      </c>
      <c r="D123" s="15">
        <v>9889000</v>
      </c>
      <c r="E123" s="15">
        <v>10168976.85</v>
      </c>
      <c r="F123" s="68">
        <f t="shared" si="6"/>
        <v>-279976.84999999963</v>
      </c>
      <c r="G123" s="69">
        <f t="shared" si="7"/>
        <v>1.028311947618566</v>
      </c>
      <c r="H123" s="16"/>
    </row>
    <row r="124" spans="1:8" ht="63.75">
      <c r="A124" s="20" t="s">
        <v>241</v>
      </c>
      <c r="B124" s="21" t="s">
        <v>23</v>
      </c>
      <c r="C124" s="22" t="s">
        <v>242</v>
      </c>
      <c r="D124" s="15">
        <v>9889000</v>
      </c>
      <c r="E124" s="15">
        <v>10137672.050000001</v>
      </c>
      <c r="F124" s="68">
        <f t="shared" si="6"/>
        <v>-248672.05000000075</v>
      </c>
      <c r="G124" s="69">
        <f t="shared" si="7"/>
        <v>1.0251463292547276</v>
      </c>
      <c r="H124" s="16"/>
    </row>
    <row r="125" spans="1:8" ht="76.5">
      <c r="A125" s="20" t="s">
        <v>243</v>
      </c>
      <c r="B125" s="21" t="s">
        <v>23</v>
      </c>
      <c r="C125" s="22" t="s">
        <v>244</v>
      </c>
      <c r="D125" s="15">
        <v>0</v>
      </c>
      <c r="E125" s="15">
        <v>31304.799999999999</v>
      </c>
      <c r="F125" s="68">
        <f t="shared" si="6"/>
        <v>-31304.799999999999</v>
      </c>
      <c r="G125" s="69">
        <v>0</v>
      </c>
      <c r="H125" s="16"/>
    </row>
    <row r="126" spans="1:8">
      <c r="A126" s="20" t="s">
        <v>245</v>
      </c>
      <c r="B126" s="21" t="s">
        <v>23</v>
      </c>
      <c r="C126" s="22" t="s">
        <v>246</v>
      </c>
      <c r="D126" s="15">
        <v>415000</v>
      </c>
      <c r="E126" s="15">
        <v>415495.31</v>
      </c>
      <c r="F126" s="68">
        <f t="shared" si="6"/>
        <v>-495.30999999999767</v>
      </c>
      <c r="G126" s="69">
        <f t="shared" si="7"/>
        <v>1.0011935180722891</v>
      </c>
      <c r="H126" s="16"/>
    </row>
    <row r="127" spans="1:8" ht="102">
      <c r="A127" s="20" t="s">
        <v>247</v>
      </c>
      <c r="B127" s="21" t="s">
        <v>23</v>
      </c>
      <c r="C127" s="22" t="s">
        <v>248</v>
      </c>
      <c r="D127" s="15">
        <v>415000</v>
      </c>
      <c r="E127" s="15">
        <v>415495.31</v>
      </c>
      <c r="F127" s="68">
        <f t="shared" si="6"/>
        <v>-495.30999999999767</v>
      </c>
      <c r="G127" s="69">
        <f t="shared" si="7"/>
        <v>1.0011935180722891</v>
      </c>
      <c r="H127" s="16"/>
    </row>
    <row r="128" spans="1:8">
      <c r="A128" s="20" t="s">
        <v>249</v>
      </c>
      <c r="B128" s="21" t="s">
        <v>23</v>
      </c>
      <c r="C128" s="22" t="s">
        <v>250</v>
      </c>
      <c r="D128" s="15">
        <v>0</v>
      </c>
      <c r="E128" s="15">
        <v>612215.31000000006</v>
      </c>
      <c r="F128" s="68">
        <f t="shared" si="6"/>
        <v>-612215.31000000006</v>
      </c>
      <c r="G128" s="69">
        <v>0</v>
      </c>
      <c r="H128" s="16"/>
    </row>
    <row r="129" spans="1:8">
      <c r="A129" s="20" t="s">
        <v>251</v>
      </c>
      <c r="B129" s="21" t="s">
        <v>23</v>
      </c>
      <c r="C129" s="22" t="s">
        <v>252</v>
      </c>
      <c r="D129" s="15">
        <v>0</v>
      </c>
      <c r="E129" s="15">
        <v>125261.91</v>
      </c>
      <c r="F129" s="68">
        <f t="shared" si="6"/>
        <v>-125261.91</v>
      </c>
      <c r="G129" s="69">
        <v>0</v>
      </c>
      <c r="H129" s="16"/>
    </row>
    <row r="130" spans="1:8" ht="25.5">
      <c r="A130" s="20" t="s">
        <v>253</v>
      </c>
      <c r="B130" s="21" t="s">
        <v>23</v>
      </c>
      <c r="C130" s="22" t="s">
        <v>254</v>
      </c>
      <c r="D130" s="15">
        <v>0</v>
      </c>
      <c r="E130" s="15">
        <v>125261.91</v>
      </c>
      <c r="F130" s="68">
        <f t="shared" si="6"/>
        <v>-125261.91</v>
      </c>
      <c r="G130" s="69">
        <v>0</v>
      </c>
      <c r="H130" s="16"/>
    </row>
    <row r="131" spans="1:8">
      <c r="A131" s="20" t="s">
        <v>255</v>
      </c>
      <c r="B131" s="21" t="s">
        <v>23</v>
      </c>
      <c r="C131" s="22" t="s">
        <v>256</v>
      </c>
      <c r="D131" s="15">
        <v>0</v>
      </c>
      <c r="E131" s="15">
        <v>486953.4</v>
      </c>
      <c r="F131" s="68">
        <f t="shared" si="6"/>
        <v>-486953.4</v>
      </c>
      <c r="G131" s="69">
        <v>0</v>
      </c>
      <c r="H131" s="16"/>
    </row>
    <row r="132" spans="1:8" ht="25.5">
      <c r="A132" s="20" t="s">
        <v>257</v>
      </c>
      <c r="B132" s="21" t="s">
        <v>23</v>
      </c>
      <c r="C132" s="22" t="s">
        <v>258</v>
      </c>
      <c r="D132" s="15">
        <v>0</v>
      </c>
      <c r="E132" s="15">
        <v>486953.4</v>
      </c>
      <c r="F132" s="68">
        <f t="shared" si="6"/>
        <v>-486953.4</v>
      </c>
      <c r="G132" s="69">
        <v>0</v>
      </c>
      <c r="H132" s="16"/>
    </row>
    <row r="133" spans="1:8">
      <c r="A133" s="20" t="s">
        <v>259</v>
      </c>
      <c r="B133" s="21" t="s">
        <v>23</v>
      </c>
      <c r="C133" s="22" t="s">
        <v>260</v>
      </c>
      <c r="D133" s="15">
        <v>1289409820.26</v>
      </c>
      <c r="E133" s="15">
        <v>1190621426.6099999</v>
      </c>
      <c r="F133" s="68">
        <f t="shared" si="6"/>
        <v>98788393.650000095</v>
      </c>
      <c r="G133" s="69">
        <f t="shared" si="7"/>
        <v>0.92338479814735697</v>
      </c>
      <c r="H133" s="16"/>
    </row>
    <row r="134" spans="1:8" ht="38.25">
      <c r="A134" s="20" t="s">
        <v>261</v>
      </c>
      <c r="B134" s="21" t="s">
        <v>23</v>
      </c>
      <c r="C134" s="22" t="s">
        <v>262</v>
      </c>
      <c r="D134" s="15">
        <v>1289101496.45</v>
      </c>
      <c r="E134" s="15">
        <v>1190313102.8</v>
      </c>
      <c r="F134" s="68">
        <f t="shared" si="6"/>
        <v>98788393.650000095</v>
      </c>
      <c r="G134" s="69">
        <f t="shared" si="7"/>
        <v>0.92336647353055668</v>
      </c>
      <c r="H134" s="16"/>
    </row>
    <row r="135" spans="1:8" ht="25.5">
      <c r="A135" s="20" t="s">
        <v>263</v>
      </c>
      <c r="B135" s="21" t="s">
        <v>23</v>
      </c>
      <c r="C135" s="22" t="s">
        <v>264</v>
      </c>
      <c r="D135" s="15">
        <v>78925700</v>
      </c>
      <c r="E135" s="15">
        <v>74516962</v>
      </c>
      <c r="F135" s="68">
        <f t="shared" si="6"/>
        <v>4408738</v>
      </c>
      <c r="G135" s="69">
        <f t="shared" si="7"/>
        <v>0.94414065380478096</v>
      </c>
      <c r="H135" s="16"/>
    </row>
    <row r="136" spans="1:8">
      <c r="A136" s="20" t="s">
        <v>265</v>
      </c>
      <c r="B136" s="21" t="s">
        <v>23</v>
      </c>
      <c r="C136" s="22" t="s">
        <v>266</v>
      </c>
      <c r="D136" s="15">
        <v>11554000</v>
      </c>
      <c r="E136" s="15">
        <v>10582000</v>
      </c>
      <c r="F136" s="68">
        <f t="shared" si="6"/>
        <v>972000</v>
      </c>
      <c r="G136" s="69">
        <f t="shared" si="7"/>
        <v>0.91587329063527778</v>
      </c>
      <c r="H136" s="16"/>
    </row>
    <row r="137" spans="1:8" ht="38.25">
      <c r="A137" s="20" t="s">
        <v>267</v>
      </c>
      <c r="B137" s="21" t="s">
        <v>23</v>
      </c>
      <c r="C137" s="22" t="s">
        <v>268</v>
      </c>
      <c r="D137" s="15">
        <v>11554000</v>
      </c>
      <c r="E137" s="15">
        <v>10582000</v>
      </c>
      <c r="F137" s="68">
        <f t="shared" si="6"/>
        <v>972000</v>
      </c>
      <c r="G137" s="69">
        <f t="shared" si="7"/>
        <v>0.91587329063527778</v>
      </c>
      <c r="H137" s="16"/>
    </row>
    <row r="138" spans="1:8" ht="25.5">
      <c r="A138" s="20" t="s">
        <v>269</v>
      </c>
      <c r="B138" s="21" t="s">
        <v>23</v>
      </c>
      <c r="C138" s="22" t="s">
        <v>270</v>
      </c>
      <c r="D138" s="15">
        <v>41240900</v>
      </c>
      <c r="E138" s="15">
        <v>37804162</v>
      </c>
      <c r="F138" s="68">
        <f t="shared" si="6"/>
        <v>3436738</v>
      </c>
      <c r="G138" s="69">
        <f t="shared" si="7"/>
        <v>0.9166667555751693</v>
      </c>
      <c r="H138" s="16"/>
    </row>
    <row r="139" spans="1:8" ht="38.25">
      <c r="A139" s="20" t="s">
        <v>271</v>
      </c>
      <c r="B139" s="21" t="s">
        <v>23</v>
      </c>
      <c r="C139" s="22" t="s">
        <v>272</v>
      </c>
      <c r="D139" s="15">
        <v>41240900</v>
      </c>
      <c r="E139" s="15">
        <v>37804162</v>
      </c>
      <c r="F139" s="68">
        <f t="shared" si="6"/>
        <v>3436738</v>
      </c>
      <c r="G139" s="69">
        <f t="shared" si="7"/>
        <v>0.9166667555751693</v>
      </c>
      <c r="H139" s="16"/>
    </row>
    <row r="140" spans="1:8" ht="38.25">
      <c r="A140" s="20" t="s">
        <v>273</v>
      </c>
      <c r="B140" s="21" t="s">
        <v>23</v>
      </c>
      <c r="C140" s="22" t="s">
        <v>274</v>
      </c>
      <c r="D140" s="15">
        <v>15000000</v>
      </c>
      <c r="E140" s="15">
        <v>15000000</v>
      </c>
      <c r="F140" s="68">
        <f t="shared" si="6"/>
        <v>0</v>
      </c>
      <c r="G140" s="69">
        <f t="shared" si="7"/>
        <v>1</v>
      </c>
      <c r="H140" s="16"/>
    </row>
    <row r="141" spans="1:8" ht="38.25">
      <c r="A141" s="20" t="s">
        <v>275</v>
      </c>
      <c r="B141" s="21" t="s">
        <v>23</v>
      </c>
      <c r="C141" s="22" t="s">
        <v>276</v>
      </c>
      <c r="D141" s="15">
        <v>15000000</v>
      </c>
      <c r="E141" s="15">
        <v>15000000</v>
      </c>
      <c r="F141" s="68">
        <f t="shared" si="6"/>
        <v>0</v>
      </c>
      <c r="G141" s="69">
        <f t="shared" si="7"/>
        <v>1</v>
      </c>
      <c r="H141" s="16"/>
    </row>
    <row r="142" spans="1:8">
      <c r="A142" s="20" t="s">
        <v>277</v>
      </c>
      <c r="B142" s="21" t="s">
        <v>23</v>
      </c>
      <c r="C142" s="22" t="s">
        <v>278</v>
      </c>
      <c r="D142" s="15">
        <v>11130800</v>
      </c>
      <c r="E142" s="15">
        <v>11130800</v>
      </c>
      <c r="F142" s="68">
        <f t="shared" si="6"/>
        <v>0</v>
      </c>
      <c r="G142" s="69">
        <f t="shared" si="7"/>
        <v>1</v>
      </c>
      <c r="H142" s="16"/>
    </row>
    <row r="143" spans="1:8">
      <c r="A143" s="20" t="s">
        <v>279</v>
      </c>
      <c r="B143" s="21" t="s">
        <v>23</v>
      </c>
      <c r="C143" s="22" t="s">
        <v>280</v>
      </c>
      <c r="D143" s="15">
        <v>11130800</v>
      </c>
      <c r="E143" s="15">
        <v>11130800</v>
      </c>
      <c r="F143" s="68">
        <f t="shared" si="6"/>
        <v>0</v>
      </c>
      <c r="G143" s="69">
        <f t="shared" si="7"/>
        <v>1</v>
      </c>
      <c r="H143" s="16"/>
    </row>
    <row r="144" spans="1:8" ht="25.5">
      <c r="A144" s="20" t="s">
        <v>281</v>
      </c>
      <c r="B144" s="21" t="s">
        <v>23</v>
      </c>
      <c r="C144" s="22" t="s">
        <v>282</v>
      </c>
      <c r="D144" s="15">
        <v>258267790.75</v>
      </c>
      <c r="E144" s="15">
        <v>219366450.37</v>
      </c>
      <c r="F144" s="68">
        <f t="shared" si="6"/>
        <v>38901340.379999995</v>
      </c>
      <c r="G144" s="69">
        <f t="shared" si="7"/>
        <v>0.84937595095760121</v>
      </c>
      <c r="H144" s="16"/>
    </row>
    <row r="145" spans="1:8" ht="114.75">
      <c r="A145" s="20" t="s">
        <v>283</v>
      </c>
      <c r="B145" s="21" t="s">
        <v>23</v>
      </c>
      <c r="C145" s="22" t="s">
        <v>284</v>
      </c>
      <c r="D145" s="15">
        <v>29605455.050000001</v>
      </c>
      <c r="E145" s="15">
        <v>19369338.16</v>
      </c>
      <c r="F145" s="68">
        <f t="shared" si="6"/>
        <v>10236116.890000001</v>
      </c>
      <c r="G145" s="69">
        <f t="shared" si="7"/>
        <v>0.65424895943290018</v>
      </c>
      <c r="H145" s="16"/>
    </row>
    <row r="146" spans="1:8" ht="114.75">
      <c r="A146" s="20" t="s">
        <v>285</v>
      </c>
      <c r="B146" s="21" t="s">
        <v>23</v>
      </c>
      <c r="C146" s="22" t="s">
        <v>286</v>
      </c>
      <c r="D146" s="15">
        <v>29605455.050000001</v>
      </c>
      <c r="E146" s="15">
        <v>19369338.16</v>
      </c>
      <c r="F146" s="68">
        <f t="shared" si="6"/>
        <v>10236116.890000001</v>
      </c>
      <c r="G146" s="69">
        <f t="shared" si="7"/>
        <v>0.65424895943290018</v>
      </c>
      <c r="H146" s="16"/>
    </row>
    <row r="147" spans="1:8" ht="76.5">
      <c r="A147" s="20" t="s">
        <v>287</v>
      </c>
      <c r="B147" s="21" t="s">
        <v>23</v>
      </c>
      <c r="C147" s="22" t="s">
        <v>288</v>
      </c>
      <c r="D147" s="15">
        <v>810302</v>
      </c>
      <c r="E147" s="15">
        <v>505329.3</v>
      </c>
      <c r="F147" s="68">
        <f t="shared" si="6"/>
        <v>304972.7</v>
      </c>
      <c r="G147" s="69">
        <f t="shared" si="7"/>
        <v>0.62363081912669593</v>
      </c>
      <c r="H147" s="16"/>
    </row>
    <row r="148" spans="1:8" ht="76.5">
      <c r="A148" s="20" t="s">
        <v>289</v>
      </c>
      <c r="B148" s="21" t="s">
        <v>23</v>
      </c>
      <c r="C148" s="22" t="s">
        <v>290</v>
      </c>
      <c r="D148" s="15">
        <v>810302</v>
      </c>
      <c r="E148" s="15">
        <v>505329.3</v>
      </c>
      <c r="F148" s="68">
        <f t="shared" si="6"/>
        <v>304972.7</v>
      </c>
      <c r="G148" s="69">
        <f t="shared" si="7"/>
        <v>0.62363081912669593</v>
      </c>
      <c r="H148" s="16"/>
    </row>
    <row r="149" spans="1:8" ht="51">
      <c r="A149" s="20" t="s">
        <v>291</v>
      </c>
      <c r="B149" s="21" t="s">
        <v>23</v>
      </c>
      <c r="C149" s="22" t="s">
        <v>292</v>
      </c>
      <c r="D149" s="15">
        <v>1639600</v>
      </c>
      <c r="E149" s="15">
        <v>1639600</v>
      </c>
      <c r="F149" s="68">
        <f t="shared" si="6"/>
        <v>0</v>
      </c>
      <c r="G149" s="69">
        <f t="shared" si="7"/>
        <v>1</v>
      </c>
      <c r="H149" s="16"/>
    </row>
    <row r="150" spans="1:8" ht="63.75">
      <c r="A150" s="20" t="s">
        <v>293</v>
      </c>
      <c r="B150" s="21" t="s">
        <v>23</v>
      </c>
      <c r="C150" s="22" t="s">
        <v>294</v>
      </c>
      <c r="D150" s="15">
        <v>1639600</v>
      </c>
      <c r="E150" s="15">
        <v>1639600</v>
      </c>
      <c r="F150" s="68">
        <f t="shared" si="6"/>
        <v>0</v>
      </c>
      <c r="G150" s="69">
        <f t="shared" si="7"/>
        <v>1</v>
      </c>
      <c r="H150" s="16"/>
    </row>
    <row r="151" spans="1:8" ht="51">
      <c r="A151" s="20" t="s">
        <v>295</v>
      </c>
      <c r="B151" s="21" t="s">
        <v>23</v>
      </c>
      <c r="C151" s="22" t="s">
        <v>296</v>
      </c>
      <c r="D151" s="15">
        <v>11833900</v>
      </c>
      <c r="E151" s="15">
        <v>8620996.1500000004</v>
      </c>
      <c r="F151" s="68">
        <f t="shared" si="6"/>
        <v>3212903.8499999996</v>
      </c>
      <c r="G151" s="69">
        <f t="shared" si="7"/>
        <v>0.72850000000000004</v>
      </c>
      <c r="H151" s="16"/>
    </row>
    <row r="152" spans="1:8" ht="63.75">
      <c r="A152" s="20" t="s">
        <v>297</v>
      </c>
      <c r="B152" s="21" t="s">
        <v>23</v>
      </c>
      <c r="C152" s="22" t="s">
        <v>298</v>
      </c>
      <c r="D152" s="15">
        <v>11833900</v>
      </c>
      <c r="E152" s="15">
        <v>8620996.1500000004</v>
      </c>
      <c r="F152" s="68">
        <f t="shared" si="6"/>
        <v>3212903.8499999996</v>
      </c>
      <c r="G152" s="69">
        <f t="shared" si="7"/>
        <v>0.72850000000000004</v>
      </c>
      <c r="H152" s="16"/>
    </row>
    <row r="153" spans="1:8" ht="51">
      <c r="A153" s="20" t="s">
        <v>299</v>
      </c>
      <c r="B153" s="21" t="s">
        <v>23</v>
      </c>
      <c r="C153" s="22" t="s">
        <v>300</v>
      </c>
      <c r="D153" s="15">
        <v>1141550.48</v>
      </c>
      <c r="E153" s="15">
        <v>1141550.48</v>
      </c>
      <c r="F153" s="68">
        <f t="shared" si="6"/>
        <v>0</v>
      </c>
      <c r="G153" s="69">
        <f t="shared" si="7"/>
        <v>1</v>
      </c>
      <c r="H153" s="16"/>
    </row>
    <row r="154" spans="1:8" ht="51">
      <c r="A154" s="20" t="s">
        <v>301</v>
      </c>
      <c r="B154" s="21" t="s">
        <v>23</v>
      </c>
      <c r="C154" s="22" t="s">
        <v>302</v>
      </c>
      <c r="D154" s="15">
        <v>1141550.48</v>
      </c>
      <c r="E154" s="15">
        <v>1141550.48</v>
      </c>
      <c r="F154" s="68">
        <f t="shared" si="6"/>
        <v>0</v>
      </c>
      <c r="G154" s="69">
        <f t="shared" si="7"/>
        <v>1</v>
      </c>
      <c r="H154" s="16"/>
    </row>
    <row r="155" spans="1:8" ht="51">
      <c r="A155" s="20" t="s">
        <v>303</v>
      </c>
      <c r="B155" s="21" t="s">
        <v>23</v>
      </c>
      <c r="C155" s="22" t="s">
        <v>304</v>
      </c>
      <c r="D155" s="15">
        <v>1019800</v>
      </c>
      <c r="E155" s="15">
        <v>1019800</v>
      </c>
      <c r="F155" s="68">
        <f t="shared" si="6"/>
        <v>0</v>
      </c>
      <c r="G155" s="69">
        <f t="shared" si="7"/>
        <v>1</v>
      </c>
      <c r="H155" s="16"/>
    </row>
    <row r="156" spans="1:8" ht="51">
      <c r="A156" s="20" t="s">
        <v>305</v>
      </c>
      <c r="B156" s="21" t="s">
        <v>23</v>
      </c>
      <c r="C156" s="22" t="s">
        <v>306</v>
      </c>
      <c r="D156" s="15">
        <v>1019800</v>
      </c>
      <c r="E156" s="15">
        <v>1019800</v>
      </c>
      <c r="F156" s="68">
        <f t="shared" si="6"/>
        <v>0</v>
      </c>
      <c r="G156" s="69">
        <f t="shared" si="7"/>
        <v>1</v>
      </c>
      <c r="H156" s="16"/>
    </row>
    <row r="157" spans="1:8" ht="25.5">
      <c r="A157" s="20" t="s">
        <v>307</v>
      </c>
      <c r="B157" s="21" t="s">
        <v>23</v>
      </c>
      <c r="C157" s="22" t="s">
        <v>308</v>
      </c>
      <c r="D157" s="15">
        <v>4235824.37</v>
      </c>
      <c r="E157" s="15">
        <v>4235824.37</v>
      </c>
      <c r="F157" s="68">
        <f t="shared" si="6"/>
        <v>0</v>
      </c>
      <c r="G157" s="69">
        <f t="shared" si="7"/>
        <v>1</v>
      </c>
      <c r="H157" s="16"/>
    </row>
    <row r="158" spans="1:8" ht="38.25">
      <c r="A158" s="20" t="s">
        <v>309</v>
      </c>
      <c r="B158" s="21" t="s">
        <v>23</v>
      </c>
      <c r="C158" s="22" t="s">
        <v>310</v>
      </c>
      <c r="D158" s="15">
        <v>4235824.37</v>
      </c>
      <c r="E158" s="15">
        <v>4235824.37</v>
      </c>
      <c r="F158" s="68">
        <f t="shared" si="6"/>
        <v>0</v>
      </c>
      <c r="G158" s="69">
        <f t="shared" si="7"/>
        <v>1</v>
      </c>
      <c r="H158" s="16"/>
    </row>
    <row r="159" spans="1:8">
      <c r="A159" s="20" t="s">
        <v>311</v>
      </c>
      <c r="B159" s="21" t="s">
        <v>23</v>
      </c>
      <c r="C159" s="22" t="s">
        <v>312</v>
      </c>
      <c r="D159" s="15">
        <v>18046.669999999998</v>
      </c>
      <c r="E159" s="15">
        <v>18046.669999999998</v>
      </c>
      <c r="F159" s="68">
        <f t="shared" si="6"/>
        <v>0</v>
      </c>
      <c r="G159" s="69">
        <f t="shared" si="7"/>
        <v>1</v>
      </c>
      <c r="H159" s="16"/>
    </row>
    <row r="160" spans="1:8" ht="25.5">
      <c r="A160" s="20" t="s">
        <v>313</v>
      </c>
      <c r="B160" s="21" t="s">
        <v>23</v>
      </c>
      <c r="C160" s="22" t="s">
        <v>314</v>
      </c>
      <c r="D160" s="15">
        <v>18046.669999999998</v>
      </c>
      <c r="E160" s="15">
        <v>18046.669999999998</v>
      </c>
      <c r="F160" s="68">
        <f t="shared" si="6"/>
        <v>0</v>
      </c>
      <c r="G160" s="69">
        <f t="shared" si="7"/>
        <v>1</v>
      </c>
      <c r="H160" s="16"/>
    </row>
    <row r="161" spans="1:8">
      <c r="A161" s="20" t="s">
        <v>315</v>
      </c>
      <c r="B161" s="21" t="s">
        <v>23</v>
      </c>
      <c r="C161" s="22" t="s">
        <v>316</v>
      </c>
      <c r="D161" s="15">
        <v>207963312.18000001</v>
      </c>
      <c r="E161" s="15">
        <v>182815965.24000001</v>
      </c>
      <c r="F161" s="68">
        <f t="shared" si="6"/>
        <v>25147346.939999998</v>
      </c>
      <c r="G161" s="69">
        <f t="shared" si="7"/>
        <v>0.87907796487567946</v>
      </c>
      <c r="H161" s="16"/>
    </row>
    <row r="162" spans="1:8">
      <c r="A162" s="20" t="s">
        <v>317</v>
      </c>
      <c r="B162" s="21" t="s">
        <v>23</v>
      </c>
      <c r="C162" s="22" t="s">
        <v>318</v>
      </c>
      <c r="D162" s="15">
        <v>207963312.18000001</v>
      </c>
      <c r="E162" s="15">
        <v>182815965.24000001</v>
      </c>
      <c r="F162" s="68">
        <f t="shared" si="6"/>
        <v>25147346.939999998</v>
      </c>
      <c r="G162" s="69">
        <f t="shared" si="7"/>
        <v>0.87907796487567946</v>
      </c>
      <c r="H162" s="16"/>
    </row>
    <row r="163" spans="1:8" ht="25.5">
      <c r="A163" s="20" t="s">
        <v>319</v>
      </c>
      <c r="B163" s="21" t="s">
        <v>23</v>
      </c>
      <c r="C163" s="22" t="s">
        <v>320</v>
      </c>
      <c r="D163" s="15">
        <v>942784556.70000005</v>
      </c>
      <c r="E163" s="15">
        <v>887338576.84000003</v>
      </c>
      <c r="F163" s="68">
        <f t="shared" ref="F163:F200" si="8">D163-E163</f>
        <v>55445979.860000014</v>
      </c>
      <c r="G163" s="69">
        <f t="shared" ref="G163:G200" si="9">E163/D163</f>
        <v>0.94118913015071448</v>
      </c>
      <c r="H163" s="16"/>
    </row>
    <row r="164" spans="1:8" ht="38.25">
      <c r="A164" s="20" t="s">
        <v>321</v>
      </c>
      <c r="B164" s="21" t="s">
        <v>23</v>
      </c>
      <c r="C164" s="22" t="s">
        <v>322</v>
      </c>
      <c r="D164" s="15">
        <v>29115712</v>
      </c>
      <c r="E164" s="15">
        <v>18730397.84</v>
      </c>
      <c r="F164" s="68">
        <f t="shared" si="8"/>
        <v>10385314.16</v>
      </c>
      <c r="G164" s="69">
        <f t="shared" si="9"/>
        <v>0.64330894054728938</v>
      </c>
      <c r="H164" s="16"/>
    </row>
    <row r="165" spans="1:8" ht="38.25">
      <c r="A165" s="20" t="s">
        <v>323</v>
      </c>
      <c r="B165" s="21" t="s">
        <v>23</v>
      </c>
      <c r="C165" s="22" t="s">
        <v>324</v>
      </c>
      <c r="D165" s="15">
        <v>29115712</v>
      </c>
      <c r="E165" s="15">
        <v>18730397.84</v>
      </c>
      <c r="F165" s="68">
        <f t="shared" si="8"/>
        <v>10385314.16</v>
      </c>
      <c r="G165" s="69">
        <f t="shared" si="9"/>
        <v>0.64330894054728938</v>
      </c>
      <c r="H165" s="16"/>
    </row>
    <row r="166" spans="1:8" ht="63.75">
      <c r="A166" s="20" t="s">
        <v>325</v>
      </c>
      <c r="B166" s="21" t="s">
        <v>23</v>
      </c>
      <c r="C166" s="22" t="s">
        <v>326</v>
      </c>
      <c r="D166" s="15">
        <v>828000</v>
      </c>
      <c r="E166" s="15">
        <v>828000</v>
      </c>
      <c r="F166" s="68">
        <f t="shared" si="8"/>
        <v>0</v>
      </c>
      <c r="G166" s="69">
        <f t="shared" si="9"/>
        <v>1</v>
      </c>
      <c r="H166" s="16"/>
    </row>
    <row r="167" spans="1:8" ht="76.5">
      <c r="A167" s="20" t="s">
        <v>327</v>
      </c>
      <c r="B167" s="21" t="s">
        <v>23</v>
      </c>
      <c r="C167" s="22" t="s">
        <v>328</v>
      </c>
      <c r="D167" s="15">
        <v>828000</v>
      </c>
      <c r="E167" s="15">
        <v>828000</v>
      </c>
      <c r="F167" s="68">
        <f t="shared" si="8"/>
        <v>0</v>
      </c>
      <c r="G167" s="69">
        <f t="shared" si="9"/>
        <v>1</v>
      </c>
      <c r="H167" s="16"/>
    </row>
    <row r="168" spans="1:8" ht="63.75">
      <c r="A168" s="20" t="s">
        <v>329</v>
      </c>
      <c r="B168" s="21" t="s">
        <v>23</v>
      </c>
      <c r="C168" s="22" t="s">
        <v>330</v>
      </c>
      <c r="D168" s="15">
        <v>13241691</v>
      </c>
      <c r="E168" s="15">
        <v>13241691</v>
      </c>
      <c r="F168" s="68">
        <f t="shared" si="8"/>
        <v>0</v>
      </c>
      <c r="G168" s="69">
        <f t="shared" si="9"/>
        <v>1</v>
      </c>
      <c r="H168" s="16"/>
    </row>
    <row r="169" spans="1:8" ht="63.75">
      <c r="A169" s="20" t="s">
        <v>331</v>
      </c>
      <c r="B169" s="21" t="s">
        <v>23</v>
      </c>
      <c r="C169" s="22" t="s">
        <v>332</v>
      </c>
      <c r="D169" s="15">
        <v>13241691</v>
      </c>
      <c r="E169" s="15">
        <v>13241691</v>
      </c>
      <c r="F169" s="68">
        <f t="shared" si="8"/>
        <v>0</v>
      </c>
      <c r="G169" s="69">
        <f t="shared" si="9"/>
        <v>1</v>
      </c>
      <c r="H169" s="16"/>
    </row>
    <row r="170" spans="1:8" ht="51">
      <c r="A170" s="20" t="s">
        <v>333</v>
      </c>
      <c r="B170" s="21" t="s">
        <v>23</v>
      </c>
      <c r="C170" s="22" t="s">
        <v>334</v>
      </c>
      <c r="D170" s="15">
        <v>48200</v>
      </c>
      <c r="E170" s="15">
        <v>17306</v>
      </c>
      <c r="F170" s="68">
        <f t="shared" si="8"/>
        <v>30894</v>
      </c>
      <c r="G170" s="69">
        <f t="shared" si="9"/>
        <v>0.35904564315352699</v>
      </c>
      <c r="H170" s="16"/>
    </row>
    <row r="171" spans="1:8" ht="63.75">
      <c r="A171" s="20" t="s">
        <v>335</v>
      </c>
      <c r="B171" s="21" t="s">
        <v>23</v>
      </c>
      <c r="C171" s="22" t="s">
        <v>336</v>
      </c>
      <c r="D171" s="15">
        <v>48200</v>
      </c>
      <c r="E171" s="15">
        <v>17306</v>
      </c>
      <c r="F171" s="68">
        <f t="shared" si="8"/>
        <v>30894</v>
      </c>
      <c r="G171" s="69">
        <f t="shared" si="9"/>
        <v>0.35904564315352699</v>
      </c>
      <c r="H171" s="16"/>
    </row>
    <row r="172" spans="1:8" ht="51">
      <c r="A172" s="20" t="s">
        <v>337</v>
      </c>
      <c r="B172" s="21" t="s">
        <v>23</v>
      </c>
      <c r="C172" s="22" t="s">
        <v>338</v>
      </c>
      <c r="D172" s="15">
        <v>1668996</v>
      </c>
      <c r="E172" s="15">
        <v>1668996</v>
      </c>
      <c r="F172" s="68">
        <f t="shared" si="8"/>
        <v>0</v>
      </c>
      <c r="G172" s="69">
        <f t="shared" si="9"/>
        <v>1</v>
      </c>
      <c r="H172" s="16"/>
    </row>
    <row r="173" spans="1:8" ht="63.75">
      <c r="A173" s="20" t="s">
        <v>339</v>
      </c>
      <c r="B173" s="21" t="s">
        <v>23</v>
      </c>
      <c r="C173" s="22" t="s">
        <v>340</v>
      </c>
      <c r="D173" s="15">
        <v>1668996</v>
      </c>
      <c r="E173" s="15">
        <v>1668996</v>
      </c>
      <c r="F173" s="68">
        <f t="shared" si="8"/>
        <v>0</v>
      </c>
      <c r="G173" s="69">
        <f t="shared" si="9"/>
        <v>1</v>
      </c>
      <c r="H173" s="16"/>
    </row>
    <row r="174" spans="1:8" ht="63.75">
      <c r="A174" s="20" t="s">
        <v>341</v>
      </c>
      <c r="B174" s="21" t="s">
        <v>23</v>
      </c>
      <c r="C174" s="22" t="s">
        <v>342</v>
      </c>
      <c r="D174" s="15">
        <v>1668996</v>
      </c>
      <c r="E174" s="15">
        <v>1668996</v>
      </c>
      <c r="F174" s="68">
        <f t="shared" si="8"/>
        <v>0</v>
      </c>
      <c r="G174" s="69">
        <f t="shared" si="9"/>
        <v>1</v>
      </c>
      <c r="H174" s="16"/>
    </row>
    <row r="175" spans="1:8" ht="76.5">
      <c r="A175" s="20" t="s">
        <v>343</v>
      </c>
      <c r="B175" s="21" t="s">
        <v>23</v>
      </c>
      <c r="C175" s="22" t="s">
        <v>344</v>
      </c>
      <c r="D175" s="15">
        <v>1668996</v>
      </c>
      <c r="E175" s="15">
        <v>1668996</v>
      </c>
      <c r="F175" s="68">
        <f t="shared" si="8"/>
        <v>0</v>
      </c>
      <c r="G175" s="69">
        <f t="shared" si="9"/>
        <v>1</v>
      </c>
      <c r="H175" s="16"/>
    </row>
    <row r="176" spans="1:8" ht="25.5">
      <c r="A176" s="20" t="s">
        <v>345</v>
      </c>
      <c r="B176" s="21" t="s">
        <v>23</v>
      </c>
      <c r="C176" s="22" t="s">
        <v>346</v>
      </c>
      <c r="D176" s="15">
        <v>858561.7</v>
      </c>
      <c r="E176" s="15">
        <v>0</v>
      </c>
      <c r="F176" s="68">
        <f t="shared" si="8"/>
        <v>858561.7</v>
      </c>
      <c r="G176" s="69">
        <f t="shared" si="9"/>
        <v>0</v>
      </c>
      <c r="H176" s="16"/>
    </row>
    <row r="177" spans="1:8" ht="38.25">
      <c r="A177" s="20" t="s">
        <v>347</v>
      </c>
      <c r="B177" s="21" t="s">
        <v>23</v>
      </c>
      <c r="C177" s="22" t="s">
        <v>348</v>
      </c>
      <c r="D177" s="15">
        <v>858561.7</v>
      </c>
      <c r="E177" s="15">
        <v>0</v>
      </c>
      <c r="F177" s="68">
        <f t="shared" si="8"/>
        <v>858561.7</v>
      </c>
      <c r="G177" s="69">
        <f t="shared" si="9"/>
        <v>0</v>
      </c>
      <c r="H177" s="16"/>
    </row>
    <row r="178" spans="1:8">
      <c r="A178" s="20" t="s">
        <v>349</v>
      </c>
      <c r="B178" s="21" t="s">
        <v>23</v>
      </c>
      <c r="C178" s="22" t="s">
        <v>350</v>
      </c>
      <c r="D178" s="15">
        <v>895354400</v>
      </c>
      <c r="E178" s="15">
        <v>851183190</v>
      </c>
      <c r="F178" s="68">
        <f t="shared" si="8"/>
        <v>44171210</v>
      </c>
      <c r="G178" s="69">
        <f t="shared" si="9"/>
        <v>0.95066622780878718</v>
      </c>
      <c r="H178" s="16"/>
    </row>
    <row r="179" spans="1:8">
      <c r="A179" s="20" t="s">
        <v>351</v>
      </c>
      <c r="B179" s="21" t="s">
        <v>23</v>
      </c>
      <c r="C179" s="22" t="s">
        <v>352</v>
      </c>
      <c r="D179" s="15">
        <v>895354400</v>
      </c>
      <c r="E179" s="15">
        <v>851183190</v>
      </c>
      <c r="F179" s="68">
        <f t="shared" si="8"/>
        <v>44171210</v>
      </c>
      <c r="G179" s="69">
        <f t="shared" si="9"/>
        <v>0.95066622780878718</v>
      </c>
      <c r="H179" s="16"/>
    </row>
    <row r="180" spans="1:8">
      <c r="A180" s="20" t="s">
        <v>353</v>
      </c>
      <c r="B180" s="21" t="s">
        <v>23</v>
      </c>
      <c r="C180" s="22" t="s">
        <v>354</v>
      </c>
      <c r="D180" s="15">
        <v>9123449</v>
      </c>
      <c r="E180" s="15">
        <v>9091113.5899999999</v>
      </c>
      <c r="F180" s="68">
        <f t="shared" si="8"/>
        <v>32335.410000000149</v>
      </c>
      <c r="G180" s="69">
        <f t="shared" si="9"/>
        <v>0.99645579100623016</v>
      </c>
      <c r="H180" s="16"/>
    </row>
    <row r="181" spans="1:8" ht="63.75">
      <c r="A181" s="20" t="s">
        <v>355</v>
      </c>
      <c r="B181" s="21" t="s">
        <v>23</v>
      </c>
      <c r="C181" s="22" t="s">
        <v>356</v>
      </c>
      <c r="D181" s="15">
        <v>288049</v>
      </c>
      <c r="E181" s="15">
        <v>255713.59</v>
      </c>
      <c r="F181" s="68">
        <f t="shared" si="8"/>
        <v>32335.410000000003</v>
      </c>
      <c r="G181" s="69">
        <f t="shared" si="9"/>
        <v>0.88774337005162318</v>
      </c>
      <c r="H181" s="16"/>
    </row>
    <row r="182" spans="1:8" ht="63.75">
      <c r="A182" s="20" t="s">
        <v>357</v>
      </c>
      <c r="B182" s="21" t="s">
        <v>23</v>
      </c>
      <c r="C182" s="22" t="s">
        <v>358</v>
      </c>
      <c r="D182" s="15">
        <v>288049</v>
      </c>
      <c r="E182" s="15">
        <v>255713.59</v>
      </c>
      <c r="F182" s="68">
        <f t="shared" si="8"/>
        <v>32335.410000000003</v>
      </c>
      <c r="G182" s="69">
        <f t="shared" si="9"/>
        <v>0.88774337005162318</v>
      </c>
      <c r="H182" s="16"/>
    </row>
    <row r="183" spans="1:8" ht="63.75">
      <c r="A183" s="20" t="s">
        <v>359</v>
      </c>
      <c r="B183" s="21" t="s">
        <v>23</v>
      </c>
      <c r="C183" s="22" t="s">
        <v>360</v>
      </c>
      <c r="D183" s="15">
        <v>8835400</v>
      </c>
      <c r="E183" s="15">
        <v>8835400</v>
      </c>
      <c r="F183" s="68">
        <f t="shared" si="8"/>
        <v>0</v>
      </c>
      <c r="G183" s="69">
        <f t="shared" si="9"/>
        <v>1</v>
      </c>
      <c r="H183" s="16"/>
    </row>
    <row r="184" spans="1:8" ht="63.75">
      <c r="A184" s="20" t="s">
        <v>361</v>
      </c>
      <c r="B184" s="21" t="s">
        <v>23</v>
      </c>
      <c r="C184" s="22" t="s">
        <v>362</v>
      </c>
      <c r="D184" s="15">
        <v>8835400</v>
      </c>
      <c r="E184" s="15">
        <v>8835400</v>
      </c>
      <c r="F184" s="68">
        <f t="shared" si="8"/>
        <v>0</v>
      </c>
      <c r="G184" s="69">
        <f t="shared" si="9"/>
        <v>1</v>
      </c>
      <c r="H184" s="16"/>
    </row>
    <row r="185" spans="1:8" ht="25.5">
      <c r="A185" s="20" t="s">
        <v>363</v>
      </c>
      <c r="B185" s="21" t="s">
        <v>23</v>
      </c>
      <c r="C185" s="22" t="s">
        <v>364</v>
      </c>
      <c r="D185" s="15">
        <v>105000</v>
      </c>
      <c r="E185" s="15">
        <v>105000</v>
      </c>
      <c r="F185" s="68">
        <f t="shared" si="8"/>
        <v>0</v>
      </c>
      <c r="G185" s="69">
        <f t="shared" si="9"/>
        <v>1</v>
      </c>
      <c r="H185" s="16"/>
    </row>
    <row r="186" spans="1:8" ht="25.5">
      <c r="A186" s="20" t="s">
        <v>365</v>
      </c>
      <c r="B186" s="21" t="s">
        <v>23</v>
      </c>
      <c r="C186" s="22" t="s">
        <v>366</v>
      </c>
      <c r="D186" s="15">
        <v>105000</v>
      </c>
      <c r="E186" s="15">
        <v>105000</v>
      </c>
      <c r="F186" s="68">
        <f t="shared" si="8"/>
        <v>0</v>
      </c>
      <c r="G186" s="69">
        <f t="shared" si="9"/>
        <v>1</v>
      </c>
      <c r="H186" s="16"/>
    </row>
    <row r="187" spans="1:8" ht="51">
      <c r="A187" s="20" t="s">
        <v>367</v>
      </c>
      <c r="B187" s="21" t="s">
        <v>23</v>
      </c>
      <c r="C187" s="22" t="s">
        <v>368</v>
      </c>
      <c r="D187" s="15">
        <v>105000</v>
      </c>
      <c r="E187" s="15">
        <v>105000</v>
      </c>
      <c r="F187" s="68">
        <f t="shared" si="8"/>
        <v>0</v>
      </c>
      <c r="G187" s="69">
        <f t="shared" si="9"/>
        <v>1</v>
      </c>
      <c r="H187" s="16"/>
    </row>
    <row r="188" spans="1:8">
      <c r="A188" s="20" t="s">
        <v>369</v>
      </c>
      <c r="B188" s="21" t="s">
        <v>23</v>
      </c>
      <c r="C188" s="22" t="s">
        <v>370</v>
      </c>
      <c r="D188" s="15">
        <v>157005</v>
      </c>
      <c r="E188" s="15">
        <v>157005</v>
      </c>
      <c r="F188" s="68">
        <f t="shared" si="8"/>
        <v>0</v>
      </c>
      <c r="G188" s="69">
        <f t="shared" si="9"/>
        <v>1</v>
      </c>
      <c r="H188" s="16"/>
    </row>
    <row r="189" spans="1:8" ht="25.5">
      <c r="A189" s="20" t="s">
        <v>371</v>
      </c>
      <c r="B189" s="21" t="s">
        <v>23</v>
      </c>
      <c r="C189" s="22" t="s">
        <v>372</v>
      </c>
      <c r="D189" s="15">
        <v>157005</v>
      </c>
      <c r="E189" s="15">
        <v>157005</v>
      </c>
      <c r="F189" s="68">
        <f t="shared" si="8"/>
        <v>0</v>
      </c>
      <c r="G189" s="69">
        <f t="shared" si="9"/>
        <v>1</v>
      </c>
      <c r="H189" s="16"/>
    </row>
    <row r="190" spans="1:8" ht="38.25">
      <c r="A190" s="20" t="s">
        <v>373</v>
      </c>
      <c r="B190" s="21" t="s">
        <v>23</v>
      </c>
      <c r="C190" s="22" t="s">
        <v>374</v>
      </c>
      <c r="D190" s="15">
        <v>157005</v>
      </c>
      <c r="E190" s="15">
        <v>157005</v>
      </c>
      <c r="F190" s="68">
        <f t="shared" si="8"/>
        <v>0</v>
      </c>
      <c r="G190" s="69">
        <f t="shared" si="9"/>
        <v>1</v>
      </c>
      <c r="H190" s="16"/>
    </row>
    <row r="191" spans="1:8" ht="63.75">
      <c r="A191" s="20" t="s">
        <v>375</v>
      </c>
      <c r="B191" s="21" t="s">
        <v>23</v>
      </c>
      <c r="C191" s="22" t="s">
        <v>376</v>
      </c>
      <c r="D191" s="15">
        <v>125399.92</v>
      </c>
      <c r="E191" s="15">
        <v>125399.92</v>
      </c>
      <c r="F191" s="68">
        <f t="shared" si="8"/>
        <v>0</v>
      </c>
      <c r="G191" s="69">
        <f t="shared" si="9"/>
        <v>1</v>
      </c>
      <c r="H191" s="16"/>
    </row>
    <row r="192" spans="1:8" ht="89.25">
      <c r="A192" s="20" t="s">
        <v>377</v>
      </c>
      <c r="B192" s="21" t="s">
        <v>23</v>
      </c>
      <c r="C192" s="22" t="s">
        <v>378</v>
      </c>
      <c r="D192" s="15">
        <v>125399.92</v>
      </c>
      <c r="E192" s="15">
        <v>125399.92</v>
      </c>
      <c r="F192" s="68">
        <f t="shared" si="8"/>
        <v>0</v>
      </c>
      <c r="G192" s="69">
        <f t="shared" si="9"/>
        <v>1</v>
      </c>
      <c r="H192" s="16"/>
    </row>
    <row r="193" spans="1:8" ht="76.5">
      <c r="A193" s="20" t="s">
        <v>379</v>
      </c>
      <c r="B193" s="21" t="s">
        <v>23</v>
      </c>
      <c r="C193" s="22" t="s">
        <v>380</v>
      </c>
      <c r="D193" s="15">
        <v>125399.92</v>
      </c>
      <c r="E193" s="15">
        <v>125399.92</v>
      </c>
      <c r="F193" s="68">
        <f t="shared" si="8"/>
        <v>0</v>
      </c>
      <c r="G193" s="69">
        <f t="shared" si="9"/>
        <v>1</v>
      </c>
      <c r="H193" s="16"/>
    </row>
    <row r="194" spans="1:8" ht="38.25">
      <c r="A194" s="20" t="s">
        <v>381</v>
      </c>
      <c r="B194" s="21" t="s">
        <v>23</v>
      </c>
      <c r="C194" s="22" t="s">
        <v>382</v>
      </c>
      <c r="D194" s="15">
        <v>125399.92</v>
      </c>
      <c r="E194" s="15">
        <v>125399.92</v>
      </c>
      <c r="F194" s="68">
        <f t="shared" si="8"/>
        <v>0</v>
      </c>
      <c r="G194" s="69">
        <f t="shared" si="9"/>
        <v>1</v>
      </c>
      <c r="H194" s="16"/>
    </row>
    <row r="195" spans="1:8" ht="38.25">
      <c r="A195" s="20" t="s">
        <v>383</v>
      </c>
      <c r="B195" s="21" t="s">
        <v>23</v>
      </c>
      <c r="C195" s="22" t="s">
        <v>384</v>
      </c>
      <c r="D195" s="15">
        <v>11484.92</v>
      </c>
      <c r="E195" s="15">
        <v>11484.92</v>
      </c>
      <c r="F195" s="68">
        <f t="shared" si="8"/>
        <v>0</v>
      </c>
      <c r="G195" s="69">
        <f t="shared" si="9"/>
        <v>1</v>
      </c>
      <c r="H195" s="16"/>
    </row>
    <row r="196" spans="1:8" ht="38.25">
      <c r="A196" s="20" t="s">
        <v>385</v>
      </c>
      <c r="B196" s="21" t="s">
        <v>23</v>
      </c>
      <c r="C196" s="22" t="s">
        <v>386</v>
      </c>
      <c r="D196" s="15">
        <v>100000</v>
      </c>
      <c r="E196" s="15">
        <v>100000</v>
      </c>
      <c r="F196" s="68">
        <f t="shared" si="8"/>
        <v>0</v>
      </c>
      <c r="G196" s="69">
        <f t="shared" si="9"/>
        <v>1</v>
      </c>
      <c r="H196" s="16"/>
    </row>
    <row r="197" spans="1:8" ht="38.25">
      <c r="A197" s="20" t="s">
        <v>387</v>
      </c>
      <c r="B197" s="21" t="s">
        <v>23</v>
      </c>
      <c r="C197" s="22" t="s">
        <v>388</v>
      </c>
      <c r="D197" s="15">
        <v>13915</v>
      </c>
      <c r="E197" s="15">
        <v>13915</v>
      </c>
      <c r="F197" s="68">
        <f t="shared" si="8"/>
        <v>0</v>
      </c>
      <c r="G197" s="69">
        <f t="shared" si="9"/>
        <v>1</v>
      </c>
      <c r="H197" s="16"/>
    </row>
    <row r="198" spans="1:8" ht="38.25">
      <c r="A198" s="20" t="s">
        <v>389</v>
      </c>
      <c r="B198" s="21" t="s">
        <v>23</v>
      </c>
      <c r="C198" s="22" t="s">
        <v>390</v>
      </c>
      <c r="D198" s="15">
        <v>-79081.11</v>
      </c>
      <c r="E198" s="15">
        <v>-79081.11</v>
      </c>
      <c r="F198" s="68">
        <f t="shared" si="8"/>
        <v>0</v>
      </c>
      <c r="G198" s="69">
        <f t="shared" si="9"/>
        <v>1</v>
      </c>
      <c r="H198" s="16"/>
    </row>
    <row r="199" spans="1:8" ht="51">
      <c r="A199" s="20" t="s">
        <v>391</v>
      </c>
      <c r="B199" s="21" t="s">
        <v>23</v>
      </c>
      <c r="C199" s="22" t="s">
        <v>392</v>
      </c>
      <c r="D199" s="15">
        <v>-79081.11</v>
      </c>
      <c r="E199" s="15">
        <v>-79081.11</v>
      </c>
      <c r="F199" s="68">
        <f t="shared" si="8"/>
        <v>0</v>
      </c>
      <c r="G199" s="69">
        <f t="shared" si="9"/>
        <v>1</v>
      </c>
      <c r="H199" s="16"/>
    </row>
    <row r="200" spans="1:8" ht="51.75" thickBot="1">
      <c r="A200" s="20" t="s">
        <v>393</v>
      </c>
      <c r="B200" s="21" t="s">
        <v>23</v>
      </c>
      <c r="C200" s="22" t="s">
        <v>394</v>
      </c>
      <c r="D200" s="15">
        <v>-79081.11</v>
      </c>
      <c r="E200" s="15">
        <v>-79081.11</v>
      </c>
      <c r="F200" s="68">
        <f t="shared" si="8"/>
        <v>0</v>
      </c>
      <c r="G200" s="69">
        <f t="shared" si="9"/>
        <v>1</v>
      </c>
      <c r="H200" s="16"/>
    </row>
    <row r="201" spans="1:8" ht="12.95" customHeight="1">
      <c r="A201" s="12"/>
      <c r="B201" s="23"/>
      <c r="C201" s="23"/>
      <c r="D201" s="23"/>
      <c r="E201" s="23"/>
      <c r="F201" s="23"/>
      <c r="G201" s="23"/>
      <c r="H201" s="10"/>
    </row>
    <row r="202" spans="1:8" ht="12.95" customHeight="1">
      <c r="A202" s="12"/>
      <c r="B202" s="12"/>
      <c r="C202" s="12"/>
      <c r="D202" s="24"/>
      <c r="E202" s="24"/>
      <c r="F202" s="24"/>
      <c r="G202" s="24"/>
      <c r="H202" s="10"/>
    </row>
  </sheetData>
  <mergeCells count="3">
    <mergeCell ref="B6:D6"/>
    <mergeCell ref="B7:D7"/>
    <mergeCell ref="A1:G2"/>
  </mergeCells>
  <pageMargins left="0" right="0" top="0" bottom="0" header="0" footer="0"/>
  <pageSetup paperSize="9" scale="71" fitToWidth="2" fitToHeight="0" orientation="portrait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3"/>
  <sheetViews>
    <sheetView zoomScaleNormal="100" zoomScaleSheetLayoutView="100" workbookViewId="0">
      <selection activeCell="A4" sqref="A4"/>
    </sheetView>
  </sheetViews>
  <sheetFormatPr defaultRowHeight="12.75"/>
  <cols>
    <col min="1" max="1" width="53.85546875" style="11" customWidth="1"/>
    <col min="2" max="2" width="5" style="11" customWidth="1"/>
    <col min="3" max="3" width="25.5703125" style="11" customWidth="1"/>
    <col min="4" max="4" width="17.28515625" style="11" customWidth="1"/>
    <col min="5" max="5" width="16.42578125" style="11" customWidth="1"/>
    <col min="6" max="6" width="14.85546875" style="11" customWidth="1"/>
    <col min="7" max="7" width="9.42578125" style="11" customWidth="1"/>
    <col min="8" max="8" width="9.7109375" style="11" customWidth="1"/>
    <col min="9" max="16384" width="9.140625" style="11"/>
  </cols>
  <sheetData>
    <row r="1" spans="1:8" ht="7.5" customHeight="1">
      <c r="A1" s="85"/>
      <c r="B1" s="86"/>
      <c r="C1" s="87"/>
      <c r="D1" s="87"/>
      <c r="E1" s="10"/>
      <c r="F1" s="10"/>
      <c r="G1" s="10"/>
      <c r="H1" s="10"/>
    </row>
    <row r="2" spans="1:8" ht="14.1" customHeight="1">
      <c r="A2" s="9" t="s">
        <v>395</v>
      </c>
      <c r="B2" s="9"/>
      <c r="C2" s="9"/>
      <c r="D2" s="13"/>
      <c r="E2" s="10"/>
      <c r="F2" s="10"/>
      <c r="G2" s="10"/>
      <c r="H2" s="10"/>
    </row>
    <row r="3" spans="1:8" ht="12.95" customHeight="1">
      <c r="A3" s="88"/>
      <c r="B3" s="88"/>
      <c r="C3" s="88"/>
      <c r="D3" s="89"/>
      <c r="E3" s="90"/>
      <c r="F3" s="90"/>
      <c r="G3" s="90"/>
      <c r="H3" s="10"/>
    </row>
    <row r="4" spans="1:8" ht="60" customHeight="1">
      <c r="A4" s="54" t="s">
        <v>11</v>
      </c>
      <c r="B4" s="100"/>
      <c r="C4" s="101" t="s">
        <v>868</v>
      </c>
      <c r="D4" s="102" t="s">
        <v>13</v>
      </c>
      <c r="E4" s="103" t="s">
        <v>14</v>
      </c>
      <c r="F4" s="102" t="s">
        <v>866</v>
      </c>
      <c r="G4" s="102" t="s">
        <v>867</v>
      </c>
      <c r="H4" s="14"/>
    </row>
    <row r="5" spans="1:8" ht="11.45" customHeight="1" thickBot="1">
      <c r="A5" s="104" t="s">
        <v>15</v>
      </c>
      <c r="B5" s="105" t="s">
        <v>16</v>
      </c>
      <c r="C5" s="106" t="s">
        <v>17</v>
      </c>
      <c r="D5" s="106" t="s">
        <v>18</v>
      </c>
      <c r="E5" s="106" t="s">
        <v>19</v>
      </c>
      <c r="F5" s="106" t="s">
        <v>20</v>
      </c>
      <c r="G5" s="106" t="s">
        <v>21</v>
      </c>
      <c r="H5" s="14"/>
    </row>
    <row r="6" spans="1:8" ht="30" customHeight="1">
      <c r="A6" s="107" t="s">
        <v>396</v>
      </c>
      <c r="B6" s="108" t="s">
        <v>397</v>
      </c>
      <c r="C6" s="109" t="s">
        <v>24</v>
      </c>
      <c r="D6" s="110">
        <v>2137202620.26</v>
      </c>
      <c r="E6" s="110">
        <v>1841511949.01</v>
      </c>
      <c r="F6" s="62">
        <f>D6-E6</f>
        <v>295690671.25</v>
      </c>
      <c r="G6" s="63">
        <f>E6/D6</f>
        <v>0.86164593452817873</v>
      </c>
      <c r="H6" s="16"/>
    </row>
    <row r="7" spans="1:8" ht="14.25" customHeight="1">
      <c r="A7" s="17" t="s">
        <v>25</v>
      </c>
      <c r="B7" s="91"/>
      <c r="C7" s="22"/>
      <c r="D7" s="22"/>
      <c r="E7" s="22"/>
      <c r="F7" s="64"/>
      <c r="G7" s="65"/>
      <c r="H7" s="16"/>
    </row>
    <row r="8" spans="1:8">
      <c r="A8" s="111" t="s">
        <v>398</v>
      </c>
      <c r="B8" s="72" t="s">
        <v>397</v>
      </c>
      <c r="C8" s="73" t="s">
        <v>399</v>
      </c>
      <c r="D8" s="74">
        <v>252010678.11000001</v>
      </c>
      <c r="E8" s="74">
        <v>191631698.84</v>
      </c>
      <c r="F8" s="66">
        <f t="shared" ref="F8:F11" si="0">D8-E8</f>
        <v>60378979.270000011</v>
      </c>
      <c r="G8" s="67">
        <f t="shared" ref="G8:G11" si="1">E8/D8</f>
        <v>0.76041102812458916</v>
      </c>
      <c r="H8" s="16"/>
    </row>
    <row r="9" spans="1:8" ht="25.5">
      <c r="A9" s="92" t="s">
        <v>400</v>
      </c>
      <c r="B9" s="21" t="s">
        <v>397</v>
      </c>
      <c r="C9" s="22" t="s">
        <v>401</v>
      </c>
      <c r="D9" s="15">
        <v>3803347</v>
      </c>
      <c r="E9" s="15">
        <v>3277811.23</v>
      </c>
      <c r="F9" s="68">
        <f t="shared" si="0"/>
        <v>525535.77</v>
      </c>
      <c r="G9" s="69">
        <f t="shared" si="1"/>
        <v>0.86182281816515816</v>
      </c>
      <c r="H9" s="16"/>
    </row>
    <row r="10" spans="1:8" ht="51">
      <c r="A10" s="92" t="s">
        <v>402</v>
      </c>
      <c r="B10" s="21" t="s">
        <v>397</v>
      </c>
      <c r="C10" s="22" t="s">
        <v>403</v>
      </c>
      <c r="D10" s="15">
        <v>3803347</v>
      </c>
      <c r="E10" s="15">
        <v>3277811.23</v>
      </c>
      <c r="F10" s="68">
        <f t="shared" si="0"/>
        <v>525535.77</v>
      </c>
      <c r="G10" s="69">
        <f t="shared" si="1"/>
        <v>0.86182281816515816</v>
      </c>
      <c r="H10" s="16"/>
    </row>
    <row r="11" spans="1:8" ht="25.5">
      <c r="A11" s="92" t="s">
        <v>404</v>
      </c>
      <c r="B11" s="21" t="s">
        <v>397</v>
      </c>
      <c r="C11" s="22" t="s">
        <v>405</v>
      </c>
      <c r="D11" s="15">
        <v>3803347</v>
      </c>
      <c r="E11" s="15">
        <v>3277811.23</v>
      </c>
      <c r="F11" s="68">
        <f t="shared" si="0"/>
        <v>525535.77</v>
      </c>
      <c r="G11" s="69">
        <f t="shared" si="1"/>
        <v>0.86182281816515816</v>
      </c>
      <c r="H11" s="16"/>
    </row>
    <row r="12" spans="1:8" ht="25.5">
      <c r="A12" s="92" t="s">
        <v>406</v>
      </c>
      <c r="B12" s="21" t="s">
        <v>397</v>
      </c>
      <c r="C12" s="22" t="s">
        <v>407</v>
      </c>
      <c r="D12" s="15">
        <v>2878915</v>
      </c>
      <c r="E12" s="15">
        <v>2655707.23</v>
      </c>
      <c r="F12" s="68">
        <f t="shared" ref="F12:F71" si="2">D12-E12</f>
        <v>223207.77000000002</v>
      </c>
      <c r="G12" s="69">
        <f t="shared" ref="G12:G71" si="3">E12/D12</f>
        <v>0.92246809301420851</v>
      </c>
      <c r="H12" s="16"/>
    </row>
    <row r="13" spans="1:8" ht="38.25">
      <c r="A13" s="92" t="s">
        <v>408</v>
      </c>
      <c r="B13" s="21" t="s">
        <v>397</v>
      </c>
      <c r="C13" s="22" t="s">
        <v>409</v>
      </c>
      <c r="D13" s="15">
        <v>55000</v>
      </c>
      <c r="E13" s="15">
        <v>34292.800000000003</v>
      </c>
      <c r="F13" s="68">
        <f t="shared" si="2"/>
        <v>20707.199999999997</v>
      </c>
      <c r="G13" s="69">
        <f t="shared" si="3"/>
        <v>0.62350545454545458</v>
      </c>
      <c r="H13" s="16"/>
    </row>
    <row r="14" spans="1:8" ht="38.25">
      <c r="A14" s="92" t="s">
        <v>410</v>
      </c>
      <c r="B14" s="21" t="s">
        <v>397</v>
      </c>
      <c r="C14" s="22" t="s">
        <v>411</v>
      </c>
      <c r="D14" s="15">
        <v>869432</v>
      </c>
      <c r="E14" s="15">
        <v>587811.19999999995</v>
      </c>
      <c r="F14" s="68">
        <f t="shared" si="2"/>
        <v>281620.80000000005</v>
      </c>
      <c r="G14" s="69">
        <f t="shared" si="3"/>
        <v>0.67608645644512733</v>
      </c>
      <c r="H14" s="16"/>
    </row>
    <row r="15" spans="1:8" ht="38.25">
      <c r="A15" s="92" t="s">
        <v>412</v>
      </c>
      <c r="B15" s="21" t="s">
        <v>397</v>
      </c>
      <c r="C15" s="22" t="s">
        <v>413</v>
      </c>
      <c r="D15" s="15">
        <v>397200</v>
      </c>
      <c r="E15" s="15">
        <v>284448.73</v>
      </c>
      <c r="F15" s="68">
        <f t="shared" si="2"/>
        <v>112751.27000000002</v>
      </c>
      <c r="G15" s="69">
        <f t="shared" si="3"/>
        <v>0.71613476837865053</v>
      </c>
      <c r="H15" s="16"/>
    </row>
    <row r="16" spans="1:8" ht="51">
      <c r="A16" s="92" t="s">
        <v>402</v>
      </c>
      <c r="B16" s="21" t="s">
        <v>397</v>
      </c>
      <c r="C16" s="22" t="s">
        <v>414</v>
      </c>
      <c r="D16" s="15">
        <v>1500</v>
      </c>
      <c r="E16" s="15">
        <v>1500</v>
      </c>
      <c r="F16" s="68">
        <f t="shared" si="2"/>
        <v>0</v>
      </c>
      <c r="G16" s="69">
        <f t="shared" si="3"/>
        <v>1</v>
      </c>
      <c r="H16" s="16"/>
    </row>
    <row r="17" spans="1:8">
      <c r="A17" s="92" t="s">
        <v>415</v>
      </c>
      <c r="B17" s="21" t="s">
        <v>397</v>
      </c>
      <c r="C17" s="22" t="s">
        <v>416</v>
      </c>
      <c r="D17" s="15">
        <v>1500</v>
      </c>
      <c r="E17" s="15">
        <v>1500</v>
      </c>
      <c r="F17" s="68">
        <f t="shared" si="2"/>
        <v>0</v>
      </c>
      <c r="G17" s="69">
        <f t="shared" si="3"/>
        <v>1</v>
      </c>
      <c r="H17" s="16"/>
    </row>
    <row r="18" spans="1:8" ht="25.5">
      <c r="A18" s="92" t="s">
        <v>417</v>
      </c>
      <c r="B18" s="21" t="s">
        <v>397</v>
      </c>
      <c r="C18" s="22" t="s">
        <v>418</v>
      </c>
      <c r="D18" s="15">
        <v>1500</v>
      </c>
      <c r="E18" s="15">
        <v>1500</v>
      </c>
      <c r="F18" s="68">
        <f t="shared" si="2"/>
        <v>0</v>
      </c>
      <c r="G18" s="69">
        <f t="shared" si="3"/>
        <v>1</v>
      </c>
      <c r="H18" s="16"/>
    </row>
    <row r="19" spans="1:8" ht="25.5">
      <c r="A19" s="92" t="s">
        <v>419</v>
      </c>
      <c r="B19" s="21" t="s">
        <v>397</v>
      </c>
      <c r="C19" s="22" t="s">
        <v>420</v>
      </c>
      <c r="D19" s="15">
        <v>392500</v>
      </c>
      <c r="E19" s="15">
        <v>282948.73</v>
      </c>
      <c r="F19" s="68">
        <f t="shared" si="2"/>
        <v>109551.27000000002</v>
      </c>
      <c r="G19" s="69">
        <f t="shared" si="3"/>
        <v>0.72088848407643302</v>
      </c>
      <c r="H19" s="16"/>
    </row>
    <row r="20" spans="1:8" ht="25.5">
      <c r="A20" s="92" t="s">
        <v>421</v>
      </c>
      <c r="B20" s="21" t="s">
        <v>397</v>
      </c>
      <c r="C20" s="22" t="s">
        <v>422</v>
      </c>
      <c r="D20" s="15">
        <v>392500</v>
      </c>
      <c r="E20" s="15">
        <v>282948.73</v>
      </c>
      <c r="F20" s="68">
        <f t="shared" si="2"/>
        <v>109551.27000000002</v>
      </c>
      <c r="G20" s="69">
        <f t="shared" si="3"/>
        <v>0.72088848407643302</v>
      </c>
      <c r="H20" s="16"/>
    </row>
    <row r="21" spans="1:8">
      <c r="A21" s="92" t="s">
        <v>423</v>
      </c>
      <c r="B21" s="21" t="s">
        <v>397</v>
      </c>
      <c r="C21" s="22" t="s">
        <v>424</v>
      </c>
      <c r="D21" s="15">
        <v>392500</v>
      </c>
      <c r="E21" s="15">
        <v>282948.73</v>
      </c>
      <c r="F21" s="68">
        <f t="shared" si="2"/>
        <v>109551.27000000002</v>
      </c>
      <c r="G21" s="69">
        <f t="shared" si="3"/>
        <v>0.72088848407643302</v>
      </c>
      <c r="H21" s="16"/>
    </row>
    <row r="22" spans="1:8">
      <c r="A22" s="92" t="s">
        <v>425</v>
      </c>
      <c r="B22" s="21" t="s">
        <v>397</v>
      </c>
      <c r="C22" s="22" t="s">
        <v>426</v>
      </c>
      <c r="D22" s="15">
        <v>3200</v>
      </c>
      <c r="E22" s="15">
        <v>0</v>
      </c>
      <c r="F22" s="68">
        <f t="shared" si="2"/>
        <v>3200</v>
      </c>
      <c r="G22" s="69">
        <f t="shared" si="3"/>
        <v>0</v>
      </c>
      <c r="H22" s="16"/>
    </row>
    <row r="23" spans="1:8">
      <c r="A23" s="92" t="s">
        <v>427</v>
      </c>
      <c r="B23" s="21" t="s">
        <v>397</v>
      </c>
      <c r="C23" s="22" t="s">
        <v>428</v>
      </c>
      <c r="D23" s="15">
        <v>3200</v>
      </c>
      <c r="E23" s="15">
        <v>0</v>
      </c>
      <c r="F23" s="68">
        <f t="shared" si="2"/>
        <v>3200</v>
      </c>
      <c r="G23" s="69">
        <f t="shared" si="3"/>
        <v>0</v>
      </c>
      <c r="H23" s="16"/>
    </row>
    <row r="24" spans="1:8" ht="25.5">
      <c r="A24" s="92" t="s">
        <v>429</v>
      </c>
      <c r="B24" s="21" t="s">
        <v>397</v>
      </c>
      <c r="C24" s="22" t="s">
        <v>430</v>
      </c>
      <c r="D24" s="15">
        <v>3200</v>
      </c>
      <c r="E24" s="15">
        <v>0</v>
      </c>
      <c r="F24" s="68">
        <f t="shared" si="2"/>
        <v>3200</v>
      </c>
      <c r="G24" s="69">
        <f t="shared" si="3"/>
        <v>0</v>
      </c>
      <c r="H24" s="16"/>
    </row>
    <row r="25" spans="1:8" ht="51">
      <c r="A25" s="92" t="s">
        <v>431</v>
      </c>
      <c r="B25" s="21" t="s">
        <v>397</v>
      </c>
      <c r="C25" s="22" t="s">
        <v>432</v>
      </c>
      <c r="D25" s="15">
        <v>103971985.19</v>
      </c>
      <c r="E25" s="15">
        <v>84134200.849999994</v>
      </c>
      <c r="F25" s="68">
        <f t="shared" si="2"/>
        <v>19837784.340000004</v>
      </c>
      <c r="G25" s="69">
        <f t="shared" si="3"/>
        <v>0.80920067743490587</v>
      </c>
      <c r="H25" s="16"/>
    </row>
    <row r="26" spans="1:8" ht="51">
      <c r="A26" s="92" t="s">
        <v>402</v>
      </c>
      <c r="B26" s="21" t="s">
        <v>397</v>
      </c>
      <c r="C26" s="22" t="s">
        <v>433</v>
      </c>
      <c r="D26" s="15">
        <v>90763130.090000004</v>
      </c>
      <c r="E26" s="15">
        <v>74306705.730000004</v>
      </c>
      <c r="F26" s="68">
        <f t="shared" si="2"/>
        <v>16456424.359999999</v>
      </c>
      <c r="G26" s="69">
        <f t="shared" si="3"/>
        <v>0.81868822347045611</v>
      </c>
      <c r="H26" s="16"/>
    </row>
    <row r="27" spans="1:8" ht="25.5">
      <c r="A27" s="92" t="s">
        <v>404</v>
      </c>
      <c r="B27" s="21" t="s">
        <v>397</v>
      </c>
      <c r="C27" s="22" t="s">
        <v>434</v>
      </c>
      <c r="D27" s="15">
        <v>90763130.090000004</v>
      </c>
      <c r="E27" s="15">
        <v>74306705.730000004</v>
      </c>
      <c r="F27" s="68">
        <f t="shared" si="2"/>
        <v>16456424.359999999</v>
      </c>
      <c r="G27" s="69">
        <f t="shared" si="3"/>
        <v>0.81868822347045611</v>
      </c>
      <c r="H27" s="16"/>
    </row>
    <row r="28" spans="1:8" ht="25.5">
      <c r="A28" s="92" t="s">
        <v>406</v>
      </c>
      <c r="B28" s="21" t="s">
        <v>397</v>
      </c>
      <c r="C28" s="22" t="s">
        <v>435</v>
      </c>
      <c r="D28" s="15">
        <v>68995322.239999995</v>
      </c>
      <c r="E28" s="15">
        <v>57476372.380000003</v>
      </c>
      <c r="F28" s="68">
        <f t="shared" si="2"/>
        <v>11518949.859999992</v>
      </c>
      <c r="G28" s="69">
        <f t="shared" si="3"/>
        <v>0.83304737935810536</v>
      </c>
      <c r="H28" s="16"/>
    </row>
    <row r="29" spans="1:8" ht="38.25">
      <c r="A29" s="92" t="s">
        <v>408</v>
      </c>
      <c r="B29" s="21" t="s">
        <v>397</v>
      </c>
      <c r="C29" s="22" t="s">
        <v>436</v>
      </c>
      <c r="D29" s="15">
        <v>1195163.8400000001</v>
      </c>
      <c r="E29" s="15">
        <v>892318.32</v>
      </c>
      <c r="F29" s="68">
        <f t="shared" si="2"/>
        <v>302845.52000000014</v>
      </c>
      <c r="G29" s="69">
        <f t="shared" si="3"/>
        <v>0.74660752788504703</v>
      </c>
      <c r="H29" s="16"/>
    </row>
    <row r="30" spans="1:8" ht="38.25">
      <c r="A30" s="92" t="s">
        <v>410</v>
      </c>
      <c r="B30" s="21" t="s">
        <v>397</v>
      </c>
      <c r="C30" s="22" t="s">
        <v>437</v>
      </c>
      <c r="D30" s="15">
        <v>20572644.010000002</v>
      </c>
      <c r="E30" s="15">
        <v>15938015.029999999</v>
      </c>
      <c r="F30" s="68">
        <f t="shared" si="2"/>
        <v>4634628.9800000023</v>
      </c>
      <c r="G30" s="69">
        <f t="shared" si="3"/>
        <v>0.77471884616546172</v>
      </c>
      <c r="H30" s="16"/>
    </row>
    <row r="31" spans="1:8" ht="25.5">
      <c r="A31" s="92" t="s">
        <v>419</v>
      </c>
      <c r="B31" s="21" t="s">
        <v>397</v>
      </c>
      <c r="C31" s="22" t="s">
        <v>438</v>
      </c>
      <c r="D31" s="15">
        <v>11881183.41</v>
      </c>
      <c r="E31" s="15">
        <v>8751546.25</v>
      </c>
      <c r="F31" s="68">
        <f t="shared" si="2"/>
        <v>3129637.16</v>
      </c>
      <c r="G31" s="69">
        <f t="shared" si="3"/>
        <v>0.73658876797021011</v>
      </c>
      <c r="H31" s="16"/>
    </row>
    <row r="32" spans="1:8" ht="25.5">
      <c r="A32" s="92" t="s">
        <v>421</v>
      </c>
      <c r="B32" s="21" t="s">
        <v>397</v>
      </c>
      <c r="C32" s="22" t="s">
        <v>439</v>
      </c>
      <c r="D32" s="15">
        <v>11881183.41</v>
      </c>
      <c r="E32" s="15">
        <v>8751546.25</v>
      </c>
      <c r="F32" s="68">
        <f t="shared" si="2"/>
        <v>3129637.16</v>
      </c>
      <c r="G32" s="69">
        <f t="shared" si="3"/>
        <v>0.73658876797021011</v>
      </c>
      <c r="H32" s="16"/>
    </row>
    <row r="33" spans="1:8">
      <c r="A33" s="92" t="s">
        <v>423</v>
      </c>
      <c r="B33" s="21" t="s">
        <v>397</v>
      </c>
      <c r="C33" s="22" t="s">
        <v>440</v>
      </c>
      <c r="D33" s="15">
        <v>11881183.41</v>
      </c>
      <c r="E33" s="15">
        <v>8751546.25</v>
      </c>
      <c r="F33" s="68">
        <f t="shared" si="2"/>
        <v>3129637.16</v>
      </c>
      <c r="G33" s="69">
        <f t="shared" si="3"/>
        <v>0.73658876797021011</v>
      </c>
      <c r="H33" s="16"/>
    </row>
    <row r="34" spans="1:8">
      <c r="A34" s="92" t="s">
        <v>441</v>
      </c>
      <c r="B34" s="21" t="s">
        <v>397</v>
      </c>
      <c r="C34" s="22" t="s">
        <v>442</v>
      </c>
      <c r="D34" s="15">
        <v>1122821.69</v>
      </c>
      <c r="E34" s="15">
        <v>1021589.87</v>
      </c>
      <c r="F34" s="68">
        <f t="shared" si="2"/>
        <v>101231.81999999995</v>
      </c>
      <c r="G34" s="69">
        <f t="shared" si="3"/>
        <v>0.90984158847162999</v>
      </c>
      <c r="H34" s="16"/>
    </row>
    <row r="35" spans="1:8" ht="25.5">
      <c r="A35" s="92" t="s">
        <v>443</v>
      </c>
      <c r="B35" s="21" t="s">
        <v>397</v>
      </c>
      <c r="C35" s="22" t="s">
        <v>444</v>
      </c>
      <c r="D35" s="15">
        <v>1122821.69</v>
      </c>
      <c r="E35" s="15">
        <v>1021589.87</v>
      </c>
      <c r="F35" s="68">
        <f t="shared" si="2"/>
        <v>101231.81999999995</v>
      </c>
      <c r="G35" s="69">
        <f t="shared" si="3"/>
        <v>0.90984158847162999</v>
      </c>
      <c r="H35" s="16"/>
    </row>
    <row r="36" spans="1:8" ht="25.5">
      <c r="A36" s="92" t="s">
        <v>445</v>
      </c>
      <c r="B36" s="21" t="s">
        <v>397</v>
      </c>
      <c r="C36" s="22" t="s">
        <v>446</v>
      </c>
      <c r="D36" s="15">
        <v>1122821.69</v>
      </c>
      <c r="E36" s="15">
        <v>1021589.87</v>
      </c>
      <c r="F36" s="68">
        <f t="shared" si="2"/>
        <v>101231.81999999995</v>
      </c>
      <c r="G36" s="69">
        <f t="shared" si="3"/>
        <v>0.90984158847162999</v>
      </c>
      <c r="H36" s="16"/>
    </row>
    <row r="37" spans="1:8">
      <c r="A37" s="92" t="s">
        <v>425</v>
      </c>
      <c r="B37" s="21" t="s">
        <v>397</v>
      </c>
      <c r="C37" s="22" t="s">
        <v>448</v>
      </c>
      <c r="D37" s="15">
        <v>204850</v>
      </c>
      <c r="E37" s="15">
        <v>54359</v>
      </c>
      <c r="F37" s="68">
        <f t="shared" si="2"/>
        <v>150491</v>
      </c>
      <c r="G37" s="69">
        <f t="shared" si="3"/>
        <v>0.2653600195264828</v>
      </c>
      <c r="H37" s="16"/>
    </row>
    <row r="38" spans="1:8">
      <c r="A38" s="92" t="s">
        <v>427</v>
      </c>
      <c r="B38" s="21" t="s">
        <v>397</v>
      </c>
      <c r="C38" s="22" t="s">
        <v>449</v>
      </c>
      <c r="D38" s="15">
        <v>204850</v>
      </c>
      <c r="E38" s="15">
        <v>54359</v>
      </c>
      <c r="F38" s="68">
        <f t="shared" si="2"/>
        <v>150491</v>
      </c>
      <c r="G38" s="69">
        <f t="shared" si="3"/>
        <v>0.2653600195264828</v>
      </c>
      <c r="H38" s="16"/>
    </row>
    <row r="39" spans="1:8" ht="25.5">
      <c r="A39" s="92" t="s">
        <v>429</v>
      </c>
      <c r="B39" s="21" t="s">
        <v>397</v>
      </c>
      <c r="C39" s="22" t="s">
        <v>450</v>
      </c>
      <c r="D39" s="15">
        <v>150491</v>
      </c>
      <c r="E39" s="15">
        <v>0</v>
      </c>
      <c r="F39" s="68">
        <f t="shared" si="2"/>
        <v>150491</v>
      </c>
      <c r="G39" s="69">
        <f t="shared" si="3"/>
        <v>0</v>
      </c>
      <c r="H39" s="16"/>
    </row>
    <row r="40" spans="1:8">
      <c r="A40" s="92" t="s">
        <v>451</v>
      </c>
      <c r="B40" s="21" t="s">
        <v>397</v>
      </c>
      <c r="C40" s="22" t="s">
        <v>452</v>
      </c>
      <c r="D40" s="15">
        <v>54359</v>
      </c>
      <c r="E40" s="15">
        <v>54359</v>
      </c>
      <c r="F40" s="68">
        <f t="shared" si="2"/>
        <v>0</v>
      </c>
      <c r="G40" s="69">
        <f t="shared" si="3"/>
        <v>1</v>
      </c>
      <c r="H40" s="16"/>
    </row>
    <row r="41" spans="1:8" ht="38.25">
      <c r="A41" s="92" t="s">
        <v>453</v>
      </c>
      <c r="B41" s="21" t="s">
        <v>397</v>
      </c>
      <c r="C41" s="22" t="s">
        <v>454</v>
      </c>
      <c r="D41" s="15">
        <v>29538984</v>
      </c>
      <c r="E41" s="15">
        <v>21513310.969999999</v>
      </c>
      <c r="F41" s="68">
        <f t="shared" si="2"/>
        <v>8025673.0300000012</v>
      </c>
      <c r="G41" s="69">
        <f t="shared" si="3"/>
        <v>0.72830233328268834</v>
      </c>
      <c r="H41" s="16"/>
    </row>
    <row r="42" spans="1:8" ht="51">
      <c r="A42" s="92" t="s">
        <v>402</v>
      </c>
      <c r="B42" s="21" t="s">
        <v>397</v>
      </c>
      <c r="C42" s="22" t="s">
        <v>455</v>
      </c>
      <c r="D42" s="15">
        <v>27040710</v>
      </c>
      <c r="E42" s="15">
        <v>19643183.420000002</v>
      </c>
      <c r="F42" s="68">
        <f t="shared" si="2"/>
        <v>7397526.5799999982</v>
      </c>
      <c r="G42" s="69">
        <f t="shared" si="3"/>
        <v>0.72643001681538699</v>
      </c>
      <c r="H42" s="16"/>
    </row>
    <row r="43" spans="1:8" ht="25.5">
      <c r="A43" s="92" t="s">
        <v>404</v>
      </c>
      <c r="B43" s="21" t="s">
        <v>397</v>
      </c>
      <c r="C43" s="22" t="s">
        <v>456</v>
      </c>
      <c r="D43" s="15">
        <v>27040710</v>
      </c>
      <c r="E43" s="15">
        <v>19643183.420000002</v>
      </c>
      <c r="F43" s="68">
        <f t="shared" si="2"/>
        <v>7397526.5799999982</v>
      </c>
      <c r="G43" s="69">
        <f t="shared" si="3"/>
        <v>0.72643001681538699</v>
      </c>
      <c r="H43" s="16"/>
    </row>
    <row r="44" spans="1:8" ht="25.5">
      <c r="A44" s="92" t="s">
        <v>406</v>
      </c>
      <c r="B44" s="21" t="s">
        <v>397</v>
      </c>
      <c r="C44" s="22" t="s">
        <v>457</v>
      </c>
      <c r="D44" s="15">
        <v>20341130</v>
      </c>
      <c r="E44" s="15">
        <v>15025675.42</v>
      </c>
      <c r="F44" s="68">
        <f t="shared" si="2"/>
        <v>5315454.58</v>
      </c>
      <c r="G44" s="69">
        <f t="shared" si="3"/>
        <v>0.73868440052248818</v>
      </c>
      <c r="H44" s="16"/>
    </row>
    <row r="45" spans="1:8" ht="38.25">
      <c r="A45" s="92" t="s">
        <v>408</v>
      </c>
      <c r="B45" s="21" t="s">
        <v>397</v>
      </c>
      <c r="C45" s="22" t="s">
        <v>458</v>
      </c>
      <c r="D45" s="15">
        <v>634880</v>
      </c>
      <c r="E45" s="15">
        <v>294363.8</v>
      </c>
      <c r="F45" s="68">
        <f t="shared" si="2"/>
        <v>340516.2</v>
      </c>
      <c r="G45" s="69">
        <f t="shared" si="3"/>
        <v>0.46365265877016126</v>
      </c>
      <c r="H45" s="16"/>
    </row>
    <row r="46" spans="1:8" ht="38.25">
      <c r="A46" s="92" t="s">
        <v>410</v>
      </c>
      <c r="B46" s="21" t="s">
        <v>397</v>
      </c>
      <c r="C46" s="22" t="s">
        <v>459</v>
      </c>
      <c r="D46" s="15">
        <v>6064700</v>
      </c>
      <c r="E46" s="15">
        <v>4323144.2</v>
      </c>
      <c r="F46" s="68">
        <f t="shared" si="2"/>
        <v>1741555.7999999998</v>
      </c>
      <c r="G46" s="69">
        <f t="shared" si="3"/>
        <v>0.71283727142315367</v>
      </c>
      <c r="H46" s="16"/>
    </row>
    <row r="47" spans="1:8" ht="25.5">
      <c r="A47" s="92" t="s">
        <v>419</v>
      </c>
      <c r="B47" s="21" t="s">
        <v>397</v>
      </c>
      <c r="C47" s="22" t="s">
        <v>460</v>
      </c>
      <c r="D47" s="15">
        <v>2470164</v>
      </c>
      <c r="E47" s="15">
        <v>1845934.55</v>
      </c>
      <c r="F47" s="68">
        <f t="shared" si="2"/>
        <v>624229.44999999995</v>
      </c>
      <c r="G47" s="69">
        <f t="shared" si="3"/>
        <v>0.74729230528823187</v>
      </c>
      <c r="H47" s="16"/>
    </row>
    <row r="48" spans="1:8" ht="25.5">
      <c r="A48" s="92" t="s">
        <v>421</v>
      </c>
      <c r="B48" s="21" t="s">
        <v>397</v>
      </c>
      <c r="C48" s="22" t="s">
        <v>461</v>
      </c>
      <c r="D48" s="15">
        <v>2470164</v>
      </c>
      <c r="E48" s="15">
        <v>1845934.55</v>
      </c>
      <c r="F48" s="68">
        <f t="shared" si="2"/>
        <v>624229.44999999995</v>
      </c>
      <c r="G48" s="69">
        <f t="shared" si="3"/>
        <v>0.74729230528823187</v>
      </c>
      <c r="H48" s="16"/>
    </row>
    <row r="49" spans="1:8">
      <c r="A49" s="92" t="s">
        <v>423</v>
      </c>
      <c r="B49" s="21" t="s">
        <v>397</v>
      </c>
      <c r="C49" s="22" t="s">
        <v>462</v>
      </c>
      <c r="D49" s="15">
        <v>2470164</v>
      </c>
      <c r="E49" s="15">
        <v>1845934.55</v>
      </c>
      <c r="F49" s="68">
        <f t="shared" si="2"/>
        <v>624229.44999999995</v>
      </c>
      <c r="G49" s="69">
        <f t="shared" si="3"/>
        <v>0.74729230528823187</v>
      </c>
      <c r="H49" s="16"/>
    </row>
    <row r="50" spans="1:8">
      <c r="A50" s="92" t="s">
        <v>425</v>
      </c>
      <c r="B50" s="21" t="s">
        <v>397</v>
      </c>
      <c r="C50" s="22" t="s">
        <v>463</v>
      </c>
      <c r="D50" s="15">
        <v>28110</v>
      </c>
      <c r="E50" s="15">
        <v>24193</v>
      </c>
      <c r="F50" s="68">
        <f t="shared" si="2"/>
        <v>3917</v>
      </c>
      <c r="G50" s="69">
        <f t="shared" si="3"/>
        <v>0.86065457132692991</v>
      </c>
      <c r="H50" s="16"/>
    </row>
    <row r="51" spans="1:8">
      <c r="A51" s="92" t="s">
        <v>427</v>
      </c>
      <c r="B51" s="21" t="s">
        <v>397</v>
      </c>
      <c r="C51" s="22" t="s">
        <v>464</v>
      </c>
      <c r="D51" s="15">
        <v>28110</v>
      </c>
      <c r="E51" s="15">
        <v>24193</v>
      </c>
      <c r="F51" s="68">
        <f t="shared" si="2"/>
        <v>3917</v>
      </c>
      <c r="G51" s="69">
        <f t="shared" si="3"/>
        <v>0.86065457132692991</v>
      </c>
      <c r="H51" s="16"/>
    </row>
    <row r="52" spans="1:8" ht="25.5">
      <c r="A52" s="92" t="s">
        <v>429</v>
      </c>
      <c r="B52" s="21" t="s">
        <v>397</v>
      </c>
      <c r="C52" s="22" t="s">
        <v>465</v>
      </c>
      <c r="D52" s="15">
        <v>24210</v>
      </c>
      <c r="E52" s="15">
        <v>20353</v>
      </c>
      <c r="F52" s="68">
        <f t="shared" si="2"/>
        <v>3857</v>
      </c>
      <c r="G52" s="69">
        <f t="shared" si="3"/>
        <v>0.84068566707971915</v>
      </c>
      <c r="H52" s="16"/>
    </row>
    <row r="53" spans="1:8">
      <c r="A53" s="92" t="s">
        <v>451</v>
      </c>
      <c r="B53" s="21" t="s">
        <v>397</v>
      </c>
      <c r="C53" s="22" t="s">
        <v>466</v>
      </c>
      <c r="D53" s="15">
        <v>3900</v>
      </c>
      <c r="E53" s="15">
        <v>3840</v>
      </c>
      <c r="F53" s="68">
        <f t="shared" si="2"/>
        <v>60</v>
      </c>
      <c r="G53" s="69">
        <f t="shared" si="3"/>
        <v>0.98461538461538467</v>
      </c>
      <c r="H53" s="16"/>
    </row>
    <row r="54" spans="1:8">
      <c r="A54" s="92" t="s">
        <v>467</v>
      </c>
      <c r="B54" s="21" t="s">
        <v>397</v>
      </c>
      <c r="C54" s="22" t="s">
        <v>468</v>
      </c>
      <c r="D54" s="15">
        <v>2699536</v>
      </c>
      <c r="E54" s="15">
        <v>2554720.25</v>
      </c>
      <c r="F54" s="68">
        <f t="shared" si="2"/>
        <v>144815.75</v>
      </c>
      <c r="G54" s="69">
        <f t="shared" si="3"/>
        <v>0.94635531809911033</v>
      </c>
      <c r="H54" s="16"/>
    </row>
    <row r="55" spans="1:8">
      <c r="A55" s="92" t="s">
        <v>425</v>
      </c>
      <c r="B55" s="21" t="s">
        <v>397</v>
      </c>
      <c r="C55" s="22" t="s">
        <v>469</v>
      </c>
      <c r="D55" s="15">
        <v>2699536</v>
      </c>
      <c r="E55" s="15">
        <v>2554720.25</v>
      </c>
      <c r="F55" s="68">
        <f t="shared" si="2"/>
        <v>144815.75</v>
      </c>
      <c r="G55" s="69">
        <f t="shared" si="3"/>
        <v>0.94635531809911033</v>
      </c>
      <c r="H55" s="16"/>
    </row>
    <row r="56" spans="1:8">
      <c r="A56" s="92" t="s">
        <v>470</v>
      </c>
      <c r="B56" s="21" t="s">
        <v>397</v>
      </c>
      <c r="C56" s="22" t="s">
        <v>471</v>
      </c>
      <c r="D56" s="15">
        <v>2699536</v>
      </c>
      <c r="E56" s="15">
        <v>2554720.25</v>
      </c>
      <c r="F56" s="68">
        <f t="shared" si="2"/>
        <v>144815.75</v>
      </c>
      <c r="G56" s="69">
        <f t="shared" si="3"/>
        <v>0.94635531809911033</v>
      </c>
      <c r="H56" s="16"/>
    </row>
    <row r="57" spans="1:8">
      <c r="A57" s="92" t="s">
        <v>472</v>
      </c>
      <c r="B57" s="21" t="s">
        <v>397</v>
      </c>
      <c r="C57" s="22" t="s">
        <v>473</v>
      </c>
      <c r="D57" s="15">
        <v>20000000</v>
      </c>
      <c r="E57" s="15">
        <v>0</v>
      </c>
      <c r="F57" s="68">
        <f t="shared" si="2"/>
        <v>20000000</v>
      </c>
      <c r="G57" s="69">
        <f t="shared" si="3"/>
        <v>0</v>
      </c>
      <c r="H57" s="16"/>
    </row>
    <row r="58" spans="1:8">
      <c r="A58" s="92" t="s">
        <v>425</v>
      </c>
      <c r="B58" s="21" t="s">
        <v>397</v>
      </c>
      <c r="C58" s="22" t="s">
        <v>474</v>
      </c>
      <c r="D58" s="15">
        <v>20000000</v>
      </c>
      <c r="E58" s="15">
        <v>0</v>
      </c>
      <c r="F58" s="68">
        <f t="shared" si="2"/>
        <v>20000000</v>
      </c>
      <c r="G58" s="69">
        <f t="shared" si="3"/>
        <v>0</v>
      </c>
      <c r="H58" s="16"/>
    </row>
    <row r="59" spans="1:8">
      <c r="A59" s="92" t="s">
        <v>475</v>
      </c>
      <c r="B59" s="21" t="s">
        <v>397</v>
      </c>
      <c r="C59" s="22" t="s">
        <v>476</v>
      </c>
      <c r="D59" s="15">
        <v>20000000</v>
      </c>
      <c r="E59" s="15">
        <v>0</v>
      </c>
      <c r="F59" s="68">
        <f t="shared" si="2"/>
        <v>20000000</v>
      </c>
      <c r="G59" s="69">
        <f t="shared" si="3"/>
        <v>0</v>
      </c>
      <c r="H59" s="16"/>
    </row>
    <row r="60" spans="1:8">
      <c r="A60" s="92" t="s">
        <v>477</v>
      </c>
      <c r="B60" s="21" t="s">
        <v>397</v>
      </c>
      <c r="C60" s="22" t="s">
        <v>478</v>
      </c>
      <c r="D60" s="15">
        <v>91599625.920000002</v>
      </c>
      <c r="E60" s="15">
        <v>79867206.810000002</v>
      </c>
      <c r="F60" s="68">
        <f t="shared" si="2"/>
        <v>11732419.109999999</v>
      </c>
      <c r="G60" s="69">
        <f t="shared" si="3"/>
        <v>0.87191629886953148</v>
      </c>
      <c r="H60" s="16"/>
    </row>
    <row r="61" spans="1:8" ht="51">
      <c r="A61" s="92" t="s">
        <v>402</v>
      </c>
      <c r="B61" s="21" t="s">
        <v>397</v>
      </c>
      <c r="C61" s="22" t="s">
        <v>479</v>
      </c>
      <c r="D61" s="15">
        <v>22349100</v>
      </c>
      <c r="E61" s="15">
        <v>17176983.800000001</v>
      </c>
      <c r="F61" s="68">
        <f t="shared" si="2"/>
        <v>5172116.1999999993</v>
      </c>
      <c r="G61" s="69">
        <f t="shared" si="3"/>
        <v>0.76857608583790848</v>
      </c>
      <c r="H61" s="16"/>
    </row>
    <row r="62" spans="1:8" ht="25.5">
      <c r="A62" s="92" t="s">
        <v>404</v>
      </c>
      <c r="B62" s="21" t="s">
        <v>397</v>
      </c>
      <c r="C62" s="22" t="s">
        <v>480</v>
      </c>
      <c r="D62" s="15">
        <v>22349100</v>
      </c>
      <c r="E62" s="15">
        <v>17176983.800000001</v>
      </c>
      <c r="F62" s="68">
        <f t="shared" si="2"/>
        <v>5172116.1999999993</v>
      </c>
      <c r="G62" s="69">
        <f t="shared" si="3"/>
        <v>0.76857608583790848</v>
      </c>
      <c r="H62" s="16"/>
    </row>
    <row r="63" spans="1:8" ht="25.5">
      <c r="A63" s="92" t="s">
        <v>406</v>
      </c>
      <c r="B63" s="21" t="s">
        <v>397</v>
      </c>
      <c r="C63" s="22" t="s">
        <v>481</v>
      </c>
      <c r="D63" s="15">
        <v>16786800</v>
      </c>
      <c r="E63" s="15">
        <v>12870607.810000001</v>
      </c>
      <c r="F63" s="68">
        <f t="shared" si="2"/>
        <v>3916192.1899999995</v>
      </c>
      <c r="G63" s="69">
        <f t="shared" si="3"/>
        <v>0.766710022755975</v>
      </c>
      <c r="H63" s="16"/>
    </row>
    <row r="64" spans="1:8" ht="38.25">
      <c r="A64" s="92" t="s">
        <v>408</v>
      </c>
      <c r="B64" s="21" t="s">
        <v>397</v>
      </c>
      <c r="C64" s="22" t="s">
        <v>482</v>
      </c>
      <c r="D64" s="15">
        <v>501600</v>
      </c>
      <c r="E64" s="15">
        <v>332906.99</v>
      </c>
      <c r="F64" s="68">
        <f t="shared" si="2"/>
        <v>168693.01</v>
      </c>
      <c r="G64" s="69">
        <f t="shared" si="3"/>
        <v>0.66369017145135567</v>
      </c>
      <c r="H64" s="16"/>
    </row>
    <row r="65" spans="1:8" ht="38.25">
      <c r="A65" s="92" t="s">
        <v>410</v>
      </c>
      <c r="B65" s="21" t="s">
        <v>397</v>
      </c>
      <c r="C65" s="22" t="s">
        <v>483</v>
      </c>
      <c r="D65" s="15">
        <v>5060700</v>
      </c>
      <c r="E65" s="15">
        <v>3973469</v>
      </c>
      <c r="F65" s="68">
        <f t="shared" si="2"/>
        <v>1087231</v>
      </c>
      <c r="G65" s="69">
        <f t="shared" si="3"/>
        <v>0.78516193411978585</v>
      </c>
      <c r="H65" s="16"/>
    </row>
    <row r="66" spans="1:8" ht="25.5">
      <c r="A66" s="92" t="s">
        <v>419</v>
      </c>
      <c r="B66" s="21" t="s">
        <v>397</v>
      </c>
      <c r="C66" s="22" t="s">
        <v>484</v>
      </c>
      <c r="D66" s="15">
        <v>21341528.59</v>
      </c>
      <c r="E66" s="15">
        <v>16050617.949999999</v>
      </c>
      <c r="F66" s="68">
        <f t="shared" si="2"/>
        <v>5290910.6400000006</v>
      </c>
      <c r="G66" s="69">
        <f t="shared" si="3"/>
        <v>0.75208380141621334</v>
      </c>
      <c r="H66" s="16"/>
    </row>
    <row r="67" spans="1:8" ht="25.5">
      <c r="A67" s="92" t="s">
        <v>421</v>
      </c>
      <c r="B67" s="21" t="s">
        <v>397</v>
      </c>
      <c r="C67" s="22" t="s">
        <v>485</v>
      </c>
      <c r="D67" s="15">
        <v>21341528.59</v>
      </c>
      <c r="E67" s="15">
        <v>16050617.949999999</v>
      </c>
      <c r="F67" s="68">
        <f t="shared" si="2"/>
        <v>5290910.6400000006</v>
      </c>
      <c r="G67" s="69">
        <f t="shared" si="3"/>
        <v>0.75208380141621334</v>
      </c>
      <c r="H67" s="16"/>
    </row>
    <row r="68" spans="1:8" ht="25.5">
      <c r="A68" s="92" t="s">
        <v>486</v>
      </c>
      <c r="B68" s="21" t="s">
        <v>397</v>
      </c>
      <c r="C68" s="22" t="s">
        <v>487</v>
      </c>
      <c r="D68" s="15">
        <v>651830.96</v>
      </c>
      <c r="E68" s="15">
        <v>651830.87</v>
      </c>
      <c r="F68" s="68">
        <f t="shared" si="2"/>
        <v>8.999999996740371E-2</v>
      </c>
      <c r="G68" s="69">
        <f t="shared" si="3"/>
        <v>0.99999986192739299</v>
      </c>
      <c r="H68" s="16"/>
    </row>
    <row r="69" spans="1:8">
      <c r="A69" s="92" t="s">
        <v>423</v>
      </c>
      <c r="B69" s="21" t="s">
        <v>397</v>
      </c>
      <c r="C69" s="22" t="s">
        <v>488</v>
      </c>
      <c r="D69" s="15">
        <v>20689697.629999999</v>
      </c>
      <c r="E69" s="15">
        <v>15398787.08</v>
      </c>
      <c r="F69" s="68">
        <f t="shared" si="2"/>
        <v>5290910.5499999989</v>
      </c>
      <c r="G69" s="69">
        <f t="shared" si="3"/>
        <v>0.74427318153126631</v>
      </c>
      <c r="H69" s="16"/>
    </row>
    <row r="70" spans="1:8">
      <c r="A70" s="92" t="s">
        <v>441</v>
      </c>
      <c r="B70" s="21" t="s">
        <v>397</v>
      </c>
      <c r="C70" s="22" t="s">
        <v>489</v>
      </c>
      <c r="D70" s="15">
        <v>110000</v>
      </c>
      <c r="E70" s="15">
        <v>8729.2999999999993</v>
      </c>
      <c r="F70" s="68">
        <f t="shared" si="2"/>
        <v>101270.7</v>
      </c>
      <c r="G70" s="69">
        <f t="shared" si="3"/>
        <v>7.9357272727272721E-2</v>
      </c>
      <c r="H70" s="16"/>
    </row>
    <row r="71" spans="1:8" ht="25.5">
      <c r="A71" s="92" t="s">
        <v>443</v>
      </c>
      <c r="B71" s="21" t="s">
        <v>397</v>
      </c>
      <c r="C71" s="22" t="s">
        <v>490</v>
      </c>
      <c r="D71" s="15">
        <v>60000</v>
      </c>
      <c r="E71" s="15">
        <v>0</v>
      </c>
      <c r="F71" s="68">
        <f t="shared" si="2"/>
        <v>60000</v>
      </c>
      <c r="G71" s="69">
        <f t="shared" si="3"/>
        <v>0</v>
      </c>
      <c r="H71" s="16"/>
    </row>
    <row r="72" spans="1:8" ht="25.5">
      <c r="A72" s="92" t="s">
        <v>445</v>
      </c>
      <c r="B72" s="21" t="s">
        <v>397</v>
      </c>
      <c r="C72" s="22" t="s">
        <v>491</v>
      </c>
      <c r="D72" s="15">
        <v>60000</v>
      </c>
      <c r="E72" s="15">
        <v>0</v>
      </c>
      <c r="F72" s="68">
        <f t="shared" ref="F72:F125" si="4">D72-E72</f>
        <v>60000</v>
      </c>
      <c r="G72" s="69">
        <f t="shared" ref="G72:G125" si="5">E72/D72</f>
        <v>0</v>
      </c>
      <c r="H72" s="16"/>
    </row>
    <row r="73" spans="1:8">
      <c r="A73" s="92" t="s">
        <v>492</v>
      </c>
      <c r="B73" s="21" t="s">
        <v>397</v>
      </c>
      <c r="C73" s="22" t="s">
        <v>493</v>
      </c>
      <c r="D73" s="15">
        <v>50000</v>
      </c>
      <c r="E73" s="15">
        <v>8729.2999999999993</v>
      </c>
      <c r="F73" s="68">
        <f t="shared" si="4"/>
        <v>41270.699999999997</v>
      </c>
      <c r="G73" s="69">
        <f t="shared" si="5"/>
        <v>0.17458599999999999</v>
      </c>
      <c r="H73" s="16"/>
    </row>
    <row r="74" spans="1:8">
      <c r="A74" s="92" t="s">
        <v>447</v>
      </c>
      <c r="B74" s="21" t="s">
        <v>397</v>
      </c>
      <c r="C74" s="22" t="s">
        <v>494</v>
      </c>
      <c r="D74" s="15">
        <v>1003700</v>
      </c>
      <c r="E74" s="15">
        <v>1003700</v>
      </c>
      <c r="F74" s="68">
        <f t="shared" si="4"/>
        <v>0</v>
      </c>
      <c r="G74" s="69">
        <f t="shared" si="5"/>
        <v>1</v>
      </c>
      <c r="H74" s="16"/>
    </row>
    <row r="75" spans="1:8">
      <c r="A75" s="92" t="s">
        <v>495</v>
      </c>
      <c r="B75" s="21" t="s">
        <v>397</v>
      </c>
      <c r="C75" s="22" t="s">
        <v>496</v>
      </c>
      <c r="D75" s="15">
        <v>134200</v>
      </c>
      <c r="E75" s="15">
        <v>134200</v>
      </c>
      <c r="F75" s="68">
        <f t="shared" si="4"/>
        <v>0</v>
      </c>
      <c r="G75" s="69">
        <f t="shared" si="5"/>
        <v>1</v>
      </c>
      <c r="H75" s="16"/>
    </row>
    <row r="76" spans="1:8">
      <c r="A76" s="92" t="s">
        <v>353</v>
      </c>
      <c r="B76" s="21" t="s">
        <v>397</v>
      </c>
      <c r="C76" s="22" t="s">
        <v>497</v>
      </c>
      <c r="D76" s="15">
        <v>869500</v>
      </c>
      <c r="E76" s="15">
        <v>869500</v>
      </c>
      <c r="F76" s="68">
        <f t="shared" si="4"/>
        <v>0</v>
      </c>
      <c r="G76" s="69">
        <f t="shared" si="5"/>
        <v>1</v>
      </c>
      <c r="H76" s="16"/>
    </row>
    <row r="77" spans="1:8" ht="25.5">
      <c r="A77" s="92" t="s">
        <v>498</v>
      </c>
      <c r="B77" s="21" t="s">
        <v>397</v>
      </c>
      <c r="C77" s="22" t="s">
        <v>499</v>
      </c>
      <c r="D77" s="15">
        <v>180000</v>
      </c>
      <c r="E77" s="15">
        <v>80000</v>
      </c>
      <c r="F77" s="68">
        <f t="shared" si="4"/>
        <v>100000</v>
      </c>
      <c r="G77" s="69">
        <f t="shared" si="5"/>
        <v>0.44444444444444442</v>
      </c>
      <c r="H77" s="16"/>
    </row>
    <row r="78" spans="1:8" ht="51">
      <c r="A78" s="92" t="s">
        <v>500</v>
      </c>
      <c r="B78" s="21" t="s">
        <v>397</v>
      </c>
      <c r="C78" s="22" t="s">
        <v>501</v>
      </c>
      <c r="D78" s="15">
        <v>180000</v>
      </c>
      <c r="E78" s="15">
        <v>80000</v>
      </c>
      <c r="F78" s="68">
        <f t="shared" si="4"/>
        <v>100000</v>
      </c>
      <c r="G78" s="69">
        <f t="shared" si="5"/>
        <v>0.44444444444444442</v>
      </c>
      <c r="H78" s="16"/>
    </row>
    <row r="79" spans="1:8" ht="25.5">
      <c r="A79" s="92" t="s">
        <v>502</v>
      </c>
      <c r="B79" s="21" t="s">
        <v>397</v>
      </c>
      <c r="C79" s="22" t="s">
        <v>503</v>
      </c>
      <c r="D79" s="15">
        <v>180000</v>
      </c>
      <c r="E79" s="15">
        <v>80000</v>
      </c>
      <c r="F79" s="68">
        <f t="shared" si="4"/>
        <v>100000</v>
      </c>
      <c r="G79" s="69">
        <f t="shared" si="5"/>
        <v>0.44444444444444442</v>
      </c>
      <c r="H79" s="16"/>
    </row>
    <row r="80" spans="1:8">
      <c r="A80" s="92" t="s">
        <v>425</v>
      </c>
      <c r="B80" s="21" t="s">
        <v>397</v>
      </c>
      <c r="C80" s="22" t="s">
        <v>504</v>
      </c>
      <c r="D80" s="15">
        <v>46615297.329999998</v>
      </c>
      <c r="E80" s="15">
        <v>45547175.759999998</v>
      </c>
      <c r="F80" s="68">
        <f t="shared" si="4"/>
        <v>1068121.5700000003</v>
      </c>
      <c r="G80" s="69">
        <f t="shared" si="5"/>
        <v>0.97708645806893535</v>
      </c>
      <c r="H80" s="16"/>
    </row>
    <row r="81" spans="1:8">
      <c r="A81" s="92" t="s">
        <v>505</v>
      </c>
      <c r="B81" s="21" t="s">
        <v>397</v>
      </c>
      <c r="C81" s="22" t="s">
        <v>506</v>
      </c>
      <c r="D81" s="15">
        <v>43226292.909999996</v>
      </c>
      <c r="E81" s="15">
        <v>42317326.240000002</v>
      </c>
      <c r="F81" s="68">
        <f t="shared" si="4"/>
        <v>908966.66999999434</v>
      </c>
      <c r="G81" s="69">
        <f t="shared" si="5"/>
        <v>0.97897190323739947</v>
      </c>
      <c r="H81" s="16"/>
    </row>
    <row r="82" spans="1:8" ht="25.5">
      <c r="A82" s="92" t="s">
        <v>507</v>
      </c>
      <c r="B82" s="21" t="s">
        <v>397</v>
      </c>
      <c r="C82" s="22" t="s">
        <v>508</v>
      </c>
      <c r="D82" s="15">
        <v>43226292.909999996</v>
      </c>
      <c r="E82" s="15">
        <v>42317326.240000002</v>
      </c>
      <c r="F82" s="68">
        <f t="shared" si="4"/>
        <v>908966.66999999434</v>
      </c>
      <c r="G82" s="69">
        <f t="shared" si="5"/>
        <v>0.97897190323739947</v>
      </c>
      <c r="H82" s="16"/>
    </row>
    <row r="83" spans="1:8">
      <c r="A83" s="92" t="s">
        <v>427</v>
      </c>
      <c r="B83" s="21" t="s">
        <v>397</v>
      </c>
      <c r="C83" s="22" t="s">
        <v>509</v>
      </c>
      <c r="D83" s="15">
        <v>3389004.42</v>
      </c>
      <c r="E83" s="15">
        <v>3229849.52</v>
      </c>
      <c r="F83" s="68">
        <f t="shared" si="4"/>
        <v>159154.89999999991</v>
      </c>
      <c r="G83" s="69">
        <f t="shared" si="5"/>
        <v>0.95303786000963675</v>
      </c>
      <c r="H83" s="16"/>
    </row>
    <row r="84" spans="1:8" ht="25.5">
      <c r="A84" s="92" t="s">
        <v>429</v>
      </c>
      <c r="B84" s="21" t="s">
        <v>397</v>
      </c>
      <c r="C84" s="22" t="s">
        <v>510</v>
      </c>
      <c r="D84" s="15">
        <v>26779</v>
      </c>
      <c r="E84" s="15">
        <v>13279</v>
      </c>
      <c r="F84" s="68">
        <f t="shared" si="4"/>
        <v>13500</v>
      </c>
      <c r="G84" s="69">
        <f t="shared" si="5"/>
        <v>0.49587363232383586</v>
      </c>
      <c r="H84" s="16"/>
    </row>
    <row r="85" spans="1:8">
      <c r="A85" s="92" t="s">
        <v>451</v>
      </c>
      <c r="B85" s="21" t="s">
        <v>397</v>
      </c>
      <c r="C85" s="22" t="s">
        <v>511</v>
      </c>
      <c r="D85" s="15">
        <v>372049.67</v>
      </c>
      <c r="E85" s="15">
        <v>247589.67</v>
      </c>
      <c r="F85" s="68">
        <f t="shared" si="4"/>
        <v>124459.99999999997</v>
      </c>
      <c r="G85" s="69">
        <f t="shared" si="5"/>
        <v>0.66547477383866516</v>
      </c>
      <c r="H85" s="16"/>
    </row>
    <row r="86" spans="1:8">
      <c r="A86" s="92" t="s">
        <v>512</v>
      </c>
      <c r="B86" s="21" t="s">
        <v>397</v>
      </c>
      <c r="C86" s="22" t="s">
        <v>513</v>
      </c>
      <c r="D86" s="15">
        <v>2990175.75</v>
      </c>
      <c r="E86" s="15">
        <v>2968980.85</v>
      </c>
      <c r="F86" s="68">
        <f t="shared" si="4"/>
        <v>21194.899999999907</v>
      </c>
      <c r="G86" s="69">
        <f t="shared" si="5"/>
        <v>0.99291182132020173</v>
      </c>
      <c r="H86" s="16"/>
    </row>
    <row r="87" spans="1:8" ht="25.5">
      <c r="A87" s="111" t="s">
        <v>514</v>
      </c>
      <c r="B87" s="72" t="s">
        <v>397</v>
      </c>
      <c r="C87" s="73" t="s">
        <v>515</v>
      </c>
      <c r="D87" s="74">
        <v>22676074</v>
      </c>
      <c r="E87" s="74">
        <v>17258107.93</v>
      </c>
      <c r="F87" s="66">
        <f t="shared" si="4"/>
        <v>5417966.0700000003</v>
      </c>
      <c r="G87" s="67">
        <f t="shared" si="5"/>
        <v>0.76107124760661826</v>
      </c>
      <c r="H87" s="16"/>
    </row>
    <row r="88" spans="1:8" ht="38.25">
      <c r="A88" s="92" t="s">
        <v>516</v>
      </c>
      <c r="B88" s="21" t="s">
        <v>397</v>
      </c>
      <c r="C88" s="22" t="s">
        <v>517</v>
      </c>
      <c r="D88" s="15">
        <v>21734579</v>
      </c>
      <c r="E88" s="15">
        <v>16600017.130000001</v>
      </c>
      <c r="F88" s="68">
        <f t="shared" si="4"/>
        <v>5134561.8699999992</v>
      </c>
      <c r="G88" s="69">
        <f t="shared" si="5"/>
        <v>0.76376069350135567</v>
      </c>
      <c r="H88" s="16"/>
    </row>
    <row r="89" spans="1:8" ht="51">
      <c r="A89" s="92" t="s">
        <v>402</v>
      </c>
      <c r="B89" s="21" t="s">
        <v>397</v>
      </c>
      <c r="C89" s="22" t="s">
        <v>518</v>
      </c>
      <c r="D89" s="15">
        <v>18291263</v>
      </c>
      <c r="E89" s="15">
        <v>14018056.85</v>
      </c>
      <c r="F89" s="68">
        <f t="shared" si="4"/>
        <v>4273206.1500000004</v>
      </c>
      <c r="G89" s="69">
        <f t="shared" si="5"/>
        <v>0.76637992958714773</v>
      </c>
      <c r="H89" s="16"/>
    </row>
    <row r="90" spans="1:8">
      <c r="A90" s="92" t="s">
        <v>415</v>
      </c>
      <c r="B90" s="21" t="s">
        <v>397</v>
      </c>
      <c r="C90" s="22" t="s">
        <v>519</v>
      </c>
      <c r="D90" s="15">
        <v>18291263</v>
      </c>
      <c r="E90" s="15">
        <v>14018056.85</v>
      </c>
      <c r="F90" s="68">
        <f t="shared" si="4"/>
        <v>4273206.1500000004</v>
      </c>
      <c r="G90" s="69">
        <f t="shared" si="5"/>
        <v>0.76637992958714773</v>
      </c>
      <c r="H90" s="16"/>
    </row>
    <row r="91" spans="1:8">
      <c r="A91" s="92" t="s">
        <v>520</v>
      </c>
      <c r="B91" s="21" t="s">
        <v>397</v>
      </c>
      <c r="C91" s="22" t="s">
        <v>521</v>
      </c>
      <c r="D91" s="15">
        <v>13686168</v>
      </c>
      <c r="E91" s="15">
        <v>10845157</v>
      </c>
      <c r="F91" s="68">
        <f t="shared" si="4"/>
        <v>2841011</v>
      </c>
      <c r="G91" s="69">
        <f t="shared" si="5"/>
        <v>0.79241735159176774</v>
      </c>
      <c r="H91" s="16"/>
    </row>
    <row r="92" spans="1:8" ht="25.5">
      <c r="A92" s="92" t="s">
        <v>417</v>
      </c>
      <c r="B92" s="21" t="s">
        <v>397</v>
      </c>
      <c r="C92" s="22" t="s">
        <v>522</v>
      </c>
      <c r="D92" s="15">
        <v>471872</v>
      </c>
      <c r="E92" s="15">
        <v>38719.300000000003</v>
      </c>
      <c r="F92" s="68">
        <f t="shared" si="4"/>
        <v>433152.7</v>
      </c>
      <c r="G92" s="69">
        <f t="shared" si="5"/>
        <v>8.2054667367421674E-2</v>
      </c>
      <c r="H92" s="16"/>
    </row>
    <row r="93" spans="1:8" ht="38.25">
      <c r="A93" s="92" t="s">
        <v>523</v>
      </c>
      <c r="B93" s="21" t="s">
        <v>397</v>
      </c>
      <c r="C93" s="22" t="s">
        <v>524</v>
      </c>
      <c r="D93" s="15">
        <v>4133223</v>
      </c>
      <c r="E93" s="15">
        <v>3134180.55</v>
      </c>
      <c r="F93" s="68">
        <f t="shared" si="4"/>
        <v>999042.45000000019</v>
      </c>
      <c r="G93" s="69">
        <f t="shared" si="5"/>
        <v>0.7582897293468075</v>
      </c>
      <c r="H93" s="16"/>
    </row>
    <row r="94" spans="1:8" ht="25.5">
      <c r="A94" s="92" t="s">
        <v>419</v>
      </c>
      <c r="B94" s="21" t="s">
        <v>397</v>
      </c>
      <c r="C94" s="22" t="s">
        <v>525</v>
      </c>
      <c r="D94" s="15">
        <v>3392416</v>
      </c>
      <c r="E94" s="15">
        <v>2565490.2799999998</v>
      </c>
      <c r="F94" s="68">
        <f t="shared" si="4"/>
        <v>826925.7200000002</v>
      </c>
      <c r="G94" s="69">
        <f t="shared" si="5"/>
        <v>0.75624283106788781</v>
      </c>
      <c r="H94" s="16"/>
    </row>
    <row r="95" spans="1:8" ht="25.5">
      <c r="A95" s="92" t="s">
        <v>421</v>
      </c>
      <c r="B95" s="21" t="s">
        <v>397</v>
      </c>
      <c r="C95" s="22" t="s">
        <v>526</v>
      </c>
      <c r="D95" s="15">
        <v>3392416</v>
      </c>
      <c r="E95" s="15">
        <v>2565490.2799999998</v>
      </c>
      <c r="F95" s="68">
        <f t="shared" si="4"/>
        <v>826925.7200000002</v>
      </c>
      <c r="G95" s="69">
        <f t="shared" si="5"/>
        <v>0.75624283106788781</v>
      </c>
      <c r="H95" s="16"/>
    </row>
    <row r="96" spans="1:8">
      <c r="A96" s="92" t="s">
        <v>423</v>
      </c>
      <c r="B96" s="21" t="s">
        <v>397</v>
      </c>
      <c r="C96" s="22" t="s">
        <v>527</v>
      </c>
      <c r="D96" s="15">
        <v>3392416</v>
      </c>
      <c r="E96" s="15">
        <v>2565490.2799999998</v>
      </c>
      <c r="F96" s="68">
        <f t="shared" si="4"/>
        <v>826925.7200000002</v>
      </c>
      <c r="G96" s="69">
        <f t="shared" si="5"/>
        <v>0.75624283106788781</v>
      </c>
      <c r="H96" s="16"/>
    </row>
    <row r="97" spans="1:8">
      <c r="A97" s="92" t="s">
        <v>425</v>
      </c>
      <c r="B97" s="21" t="s">
        <v>397</v>
      </c>
      <c r="C97" s="22" t="s">
        <v>528</v>
      </c>
      <c r="D97" s="15">
        <v>50900</v>
      </c>
      <c r="E97" s="15">
        <v>16470</v>
      </c>
      <c r="F97" s="68">
        <f t="shared" si="4"/>
        <v>34430</v>
      </c>
      <c r="G97" s="69">
        <f t="shared" si="5"/>
        <v>0.32357563850687621</v>
      </c>
      <c r="H97" s="16"/>
    </row>
    <row r="98" spans="1:8">
      <c r="A98" s="92" t="s">
        <v>427</v>
      </c>
      <c r="B98" s="21" t="s">
        <v>397</v>
      </c>
      <c r="C98" s="22" t="s">
        <v>529</v>
      </c>
      <c r="D98" s="15">
        <v>50900</v>
      </c>
      <c r="E98" s="15">
        <v>16470</v>
      </c>
      <c r="F98" s="68">
        <f t="shared" si="4"/>
        <v>34430</v>
      </c>
      <c r="G98" s="69">
        <f t="shared" si="5"/>
        <v>0.32357563850687621</v>
      </c>
      <c r="H98" s="16"/>
    </row>
    <row r="99" spans="1:8" ht="25.5">
      <c r="A99" s="92" t="s">
        <v>429</v>
      </c>
      <c r="B99" s="21" t="s">
        <v>397</v>
      </c>
      <c r="C99" s="22" t="s">
        <v>530</v>
      </c>
      <c r="D99" s="15">
        <v>2462</v>
      </c>
      <c r="E99" s="15">
        <v>615</v>
      </c>
      <c r="F99" s="68">
        <f t="shared" si="4"/>
        <v>1847</v>
      </c>
      <c r="G99" s="69">
        <f t="shared" si="5"/>
        <v>0.24979691307879773</v>
      </c>
      <c r="H99" s="16"/>
    </row>
    <row r="100" spans="1:8">
      <c r="A100" s="92" t="s">
        <v>451</v>
      </c>
      <c r="B100" s="21" t="s">
        <v>397</v>
      </c>
      <c r="C100" s="22" t="s">
        <v>531</v>
      </c>
      <c r="D100" s="15">
        <v>48438</v>
      </c>
      <c r="E100" s="15">
        <v>15855</v>
      </c>
      <c r="F100" s="68">
        <f t="shared" si="4"/>
        <v>32583</v>
      </c>
      <c r="G100" s="69">
        <f t="shared" si="5"/>
        <v>0.32732565341260994</v>
      </c>
      <c r="H100" s="16"/>
    </row>
    <row r="101" spans="1:8">
      <c r="A101" s="92" t="s">
        <v>532</v>
      </c>
      <c r="B101" s="21" t="s">
        <v>397</v>
      </c>
      <c r="C101" s="22" t="s">
        <v>533</v>
      </c>
      <c r="D101" s="15">
        <v>390995</v>
      </c>
      <c r="E101" s="15">
        <v>390995</v>
      </c>
      <c r="F101" s="68">
        <f t="shared" si="4"/>
        <v>0</v>
      </c>
      <c r="G101" s="69">
        <f t="shared" si="5"/>
        <v>1</v>
      </c>
      <c r="H101" s="16"/>
    </row>
    <row r="102" spans="1:8">
      <c r="A102" s="92" t="s">
        <v>447</v>
      </c>
      <c r="B102" s="21" t="s">
        <v>397</v>
      </c>
      <c r="C102" s="22" t="s">
        <v>534</v>
      </c>
      <c r="D102" s="15">
        <v>390995</v>
      </c>
      <c r="E102" s="15">
        <v>390995</v>
      </c>
      <c r="F102" s="68">
        <f t="shared" si="4"/>
        <v>0</v>
      </c>
      <c r="G102" s="69">
        <f t="shared" si="5"/>
        <v>1</v>
      </c>
      <c r="H102" s="16"/>
    </row>
    <row r="103" spans="1:8">
      <c r="A103" s="92" t="s">
        <v>353</v>
      </c>
      <c r="B103" s="21" t="s">
        <v>397</v>
      </c>
      <c r="C103" s="22" t="s">
        <v>535</v>
      </c>
      <c r="D103" s="15">
        <v>390995</v>
      </c>
      <c r="E103" s="15">
        <v>390995</v>
      </c>
      <c r="F103" s="68">
        <f t="shared" si="4"/>
        <v>0</v>
      </c>
      <c r="G103" s="69">
        <f t="shared" si="5"/>
        <v>1</v>
      </c>
      <c r="H103" s="16"/>
    </row>
    <row r="104" spans="1:8" ht="25.5">
      <c r="A104" s="92" t="s">
        <v>536</v>
      </c>
      <c r="B104" s="21" t="s">
        <v>397</v>
      </c>
      <c r="C104" s="22" t="s">
        <v>537</v>
      </c>
      <c r="D104" s="15">
        <v>550500</v>
      </c>
      <c r="E104" s="15">
        <v>267095.8</v>
      </c>
      <c r="F104" s="68">
        <f t="shared" si="4"/>
        <v>283404.2</v>
      </c>
      <c r="G104" s="69">
        <f t="shared" si="5"/>
        <v>0.48518764759309718</v>
      </c>
      <c r="H104" s="16"/>
    </row>
    <row r="105" spans="1:8" ht="25.5">
      <c r="A105" s="92" t="s">
        <v>419</v>
      </c>
      <c r="B105" s="21" t="s">
        <v>397</v>
      </c>
      <c r="C105" s="22" t="s">
        <v>538</v>
      </c>
      <c r="D105" s="15">
        <v>550500</v>
      </c>
      <c r="E105" s="15">
        <v>267095.8</v>
      </c>
      <c r="F105" s="68">
        <f t="shared" si="4"/>
        <v>283404.2</v>
      </c>
      <c r="G105" s="69">
        <f t="shared" si="5"/>
        <v>0.48518764759309718</v>
      </c>
      <c r="H105" s="16"/>
    </row>
    <row r="106" spans="1:8" ht="25.5">
      <c r="A106" s="92" t="s">
        <v>421</v>
      </c>
      <c r="B106" s="21" t="s">
        <v>397</v>
      </c>
      <c r="C106" s="22" t="s">
        <v>539</v>
      </c>
      <c r="D106" s="15">
        <v>550500</v>
      </c>
      <c r="E106" s="15">
        <v>267095.8</v>
      </c>
      <c r="F106" s="68">
        <f t="shared" si="4"/>
        <v>283404.2</v>
      </c>
      <c r="G106" s="69">
        <f t="shared" si="5"/>
        <v>0.48518764759309718</v>
      </c>
      <c r="H106" s="16"/>
    </row>
    <row r="107" spans="1:8">
      <c r="A107" s="92" t="s">
        <v>423</v>
      </c>
      <c r="B107" s="21" t="s">
        <v>397</v>
      </c>
      <c r="C107" s="22" t="s">
        <v>540</v>
      </c>
      <c r="D107" s="15">
        <v>550500</v>
      </c>
      <c r="E107" s="15">
        <v>267095.8</v>
      </c>
      <c r="F107" s="68">
        <f t="shared" si="4"/>
        <v>283404.2</v>
      </c>
      <c r="G107" s="69">
        <f t="shared" si="5"/>
        <v>0.48518764759309718</v>
      </c>
      <c r="H107" s="16"/>
    </row>
    <row r="108" spans="1:8">
      <c r="A108" s="111" t="s">
        <v>541</v>
      </c>
      <c r="B108" s="72" t="s">
        <v>397</v>
      </c>
      <c r="C108" s="73" t="s">
        <v>542</v>
      </c>
      <c r="D108" s="74">
        <v>54188857.960000001</v>
      </c>
      <c r="E108" s="74">
        <v>29687304.859999999</v>
      </c>
      <c r="F108" s="66">
        <f t="shared" si="4"/>
        <v>24501553.100000001</v>
      </c>
      <c r="G108" s="67">
        <f t="shared" si="5"/>
        <v>0.54784887479846789</v>
      </c>
      <c r="H108" s="16"/>
    </row>
    <row r="109" spans="1:8">
      <c r="A109" s="92" t="s">
        <v>543</v>
      </c>
      <c r="B109" s="21" t="s">
        <v>397</v>
      </c>
      <c r="C109" s="22" t="s">
        <v>544</v>
      </c>
      <c r="D109" s="15">
        <v>120000</v>
      </c>
      <c r="E109" s="15">
        <v>84500</v>
      </c>
      <c r="F109" s="68">
        <f t="shared" si="4"/>
        <v>35500</v>
      </c>
      <c r="G109" s="69">
        <f t="shared" si="5"/>
        <v>0.70416666666666672</v>
      </c>
      <c r="H109" s="16"/>
    </row>
    <row r="110" spans="1:8" ht="25.5">
      <c r="A110" s="92" t="s">
        <v>419</v>
      </c>
      <c r="B110" s="21" t="s">
        <v>397</v>
      </c>
      <c r="C110" s="22" t="s">
        <v>545</v>
      </c>
      <c r="D110" s="15">
        <v>120000</v>
      </c>
      <c r="E110" s="15">
        <v>84500</v>
      </c>
      <c r="F110" s="68">
        <f t="shared" si="4"/>
        <v>35500</v>
      </c>
      <c r="G110" s="69">
        <f t="shared" si="5"/>
        <v>0.70416666666666672</v>
      </c>
      <c r="H110" s="16"/>
    </row>
    <row r="111" spans="1:8" ht="25.5">
      <c r="A111" s="92" t="s">
        <v>421</v>
      </c>
      <c r="B111" s="21" t="s">
        <v>397</v>
      </c>
      <c r="C111" s="22" t="s">
        <v>546</v>
      </c>
      <c r="D111" s="15">
        <v>120000</v>
      </c>
      <c r="E111" s="15">
        <v>84500</v>
      </c>
      <c r="F111" s="68">
        <f t="shared" si="4"/>
        <v>35500</v>
      </c>
      <c r="G111" s="69">
        <f t="shared" si="5"/>
        <v>0.70416666666666672</v>
      </c>
      <c r="H111" s="16"/>
    </row>
    <row r="112" spans="1:8">
      <c r="A112" s="92" t="s">
        <v>423</v>
      </c>
      <c r="B112" s="21" t="s">
        <v>397</v>
      </c>
      <c r="C112" s="22" t="s">
        <v>547</v>
      </c>
      <c r="D112" s="15">
        <v>120000</v>
      </c>
      <c r="E112" s="15">
        <v>84500</v>
      </c>
      <c r="F112" s="68">
        <f t="shared" si="4"/>
        <v>35500</v>
      </c>
      <c r="G112" s="69">
        <f t="shared" si="5"/>
        <v>0.70416666666666672</v>
      </c>
      <c r="H112" s="16"/>
    </row>
    <row r="113" spans="1:8">
      <c r="A113" s="92" t="s">
        <v>548</v>
      </c>
      <c r="B113" s="21" t="s">
        <v>397</v>
      </c>
      <c r="C113" s="22" t="s">
        <v>549</v>
      </c>
      <c r="D113" s="15">
        <v>2810790</v>
      </c>
      <c r="E113" s="15">
        <v>1253507.6100000001</v>
      </c>
      <c r="F113" s="68">
        <f t="shared" si="4"/>
        <v>1557282.39</v>
      </c>
      <c r="G113" s="69">
        <f t="shared" si="5"/>
        <v>0.44596274001259434</v>
      </c>
      <c r="H113" s="16"/>
    </row>
    <row r="114" spans="1:8" ht="25.5">
      <c r="A114" s="92" t="s">
        <v>419</v>
      </c>
      <c r="B114" s="21" t="s">
        <v>397</v>
      </c>
      <c r="C114" s="22" t="s">
        <v>550</v>
      </c>
      <c r="D114" s="15">
        <v>473000</v>
      </c>
      <c r="E114" s="15">
        <v>459100</v>
      </c>
      <c r="F114" s="68">
        <f t="shared" si="4"/>
        <v>13900</v>
      </c>
      <c r="G114" s="69">
        <f t="shared" si="5"/>
        <v>0.97061310782241017</v>
      </c>
      <c r="H114" s="16"/>
    </row>
    <row r="115" spans="1:8" ht="25.5">
      <c r="A115" s="92" t="s">
        <v>421</v>
      </c>
      <c r="B115" s="21" t="s">
        <v>397</v>
      </c>
      <c r="C115" s="22" t="s">
        <v>551</v>
      </c>
      <c r="D115" s="15">
        <v>473000</v>
      </c>
      <c r="E115" s="15">
        <v>459100</v>
      </c>
      <c r="F115" s="68">
        <f t="shared" si="4"/>
        <v>13900</v>
      </c>
      <c r="G115" s="69">
        <f t="shared" si="5"/>
        <v>0.97061310782241017</v>
      </c>
      <c r="H115" s="16"/>
    </row>
    <row r="116" spans="1:8">
      <c r="A116" s="92" t="s">
        <v>423</v>
      </c>
      <c r="B116" s="21" t="s">
        <v>397</v>
      </c>
      <c r="C116" s="22" t="s">
        <v>552</v>
      </c>
      <c r="D116" s="15">
        <v>473000</v>
      </c>
      <c r="E116" s="15">
        <v>459100</v>
      </c>
      <c r="F116" s="68">
        <f t="shared" si="4"/>
        <v>13900</v>
      </c>
      <c r="G116" s="69">
        <f t="shared" si="5"/>
        <v>0.97061310782241017</v>
      </c>
      <c r="H116" s="16"/>
    </row>
    <row r="117" spans="1:8">
      <c r="A117" s="92" t="s">
        <v>447</v>
      </c>
      <c r="B117" s="21" t="s">
        <v>397</v>
      </c>
      <c r="C117" s="22" t="s">
        <v>553</v>
      </c>
      <c r="D117" s="15">
        <v>60000</v>
      </c>
      <c r="E117" s="15">
        <v>60000</v>
      </c>
      <c r="F117" s="68">
        <f t="shared" si="4"/>
        <v>0</v>
      </c>
      <c r="G117" s="69">
        <f t="shared" si="5"/>
        <v>1</v>
      </c>
      <c r="H117" s="16"/>
    </row>
    <row r="118" spans="1:8">
      <c r="A118" s="92" t="s">
        <v>353</v>
      </c>
      <c r="B118" s="21" t="s">
        <v>397</v>
      </c>
      <c r="C118" s="22" t="s">
        <v>554</v>
      </c>
      <c r="D118" s="15">
        <v>60000</v>
      </c>
      <c r="E118" s="15">
        <v>60000</v>
      </c>
      <c r="F118" s="68">
        <f t="shared" si="4"/>
        <v>0</v>
      </c>
      <c r="G118" s="69">
        <f t="shared" si="5"/>
        <v>1</v>
      </c>
      <c r="H118" s="16"/>
    </row>
    <row r="119" spans="1:8">
      <c r="A119" s="92" t="s">
        <v>425</v>
      </c>
      <c r="B119" s="21" t="s">
        <v>397</v>
      </c>
      <c r="C119" s="22" t="s">
        <v>555</v>
      </c>
      <c r="D119" s="15">
        <v>2277790</v>
      </c>
      <c r="E119" s="15">
        <v>734407.61</v>
      </c>
      <c r="F119" s="68">
        <f t="shared" si="4"/>
        <v>1543382.3900000001</v>
      </c>
      <c r="G119" s="69">
        <f t="shared" si="5"/>
        <v>0.32242112310616872</v>
      </c>
      <c r="H119" s="16"/>
    </row>
    <row r="120" spans="1:8" ht="38.25">
      <c r="A120" s="92" t="s">
        <v>556</v>
      </c>
      <c r="B120" s="21" t="s">
        <v>397</v>
      </c>
      <c r="C120" s="22" t="s">
        <v>557</v>
      </c>
      <c r="D120" s="15">
        <v>2277790</v>
      </c>
      <c r="E120" s="15">
        <v>734407.61</v>
      </c>
      <c r="F120" s="68">
        <f t="shared" si="4"/>
        <v>1543382.3900000001</v>
      </c>
      <c r="G120" s="69">
        <f t="shared" si="5"/>
        <v>0.32242112310616872</v>
      </c>
      <c r="H120" s="16"/>
    </row>
    <row r="121" spans="1:8" ht="51">
      <c r="A121" s="92" t="s">
        <v>558</v>
      </c>
      <c r="B121" s="21" t="s">
        <v>397</v>
      </c>
      <c r="C121" s="22" t="s">
        <v>559</v>
      </c>
      <c r="D121" s="15">
        <v>2277790</v>
      </c>
      <c r="E121" s="15">
        <v>734407.61</v>
      </c>
      <c r="F121" s="68">
        <f t="shared" si="4"/>
        <v>1543382.3900000001</v>
      </c>
      <c r="G121" s="69">
        <f t="shared" si="5"/>
        <v>0.32242112310616872</v>
      </c>
      <c r="H121" s="16"/>
    </row>
    <row r="122" spans="1:8">
      <c r="A122" s="92" t="s">
        <v>560</v>
      </c>
      <c r="B122" s="21" t="s">
        <v>397</v>
      </c>
      <c r="C122" s="22" t="s">
        <v>561</v>
      </c>
      <c r="D122" s="15">
        <v>34213321.909999996</v>
      </c>
      <c r="E122" s="15">
        <v>17657460.280000001</v>
      </c>
      <c r="F122" s="68">
        <f t="shared" si="4"/>
        <v>16555861.629999995</v>
      </c>
      <c r="G122" s="69">
        <f t="shared" si="5"/>
        <v>0.516098972395867</v>
      </c>
      <c r="H122" s="16"/>
    </row>
    <row r="123" spans="1:8" ht="25.5">
      <c r="A123" s="92" t="s">
        <v>419</v>
      </c>
      <c r="B123" s="21" t="s">
        <v>397</v>
      </c>
      <c r="C123" s="22" t="s">
        <v>562</v>
      </c>
      <c r="D123" s="15">
        <v>34213321.909999996</v>
      </c>
      <c r="E123" s="15">
        <v>17657460.280000001</v>
      </c>
      <c r="F123" s="68">
        <f t="shared" si="4"/>
        <v>16555861.629999995</v>
      </c>
      <c r="G123" s="69">
        <f t="shared" si="5"/>
        <v>0.516098972395867</v>
      </c>
      <c r="H123" s="16"/>
    </row>
    <row r="124" spans="1:8" ht="25.5">
      <c r="A124" s="92" t="s">
        <v>421</v>
      </c>
      <c r="B124" s="21" t="s">
        <v>397</v>
      </c>
      <c r="C124" s="22" t="s">
        <v>563</v>
      </c>
      <c r="D124" s="15">
        <v>34213321.909999996</v>
      </c>
      <c r="E124" s="15">
        <v>17657460.280000001</v>
      </c>
      <c r="F124" s="68">
        <f t="shared" si="4"/>
        <v>16555861.629999995</v>
      </c>
      <c r="G124" s="69">
        <f t="shared" si="5"/>
        <v>0.516098972395867</v>
      </c>
      <c r="H124" s="16"/>
    </row>
    <row r="125" spans="1:8">
      <c r="A125" s="92" t="s">
        <v>423</v>
      </c>
      <c r="B125" s="21" t="s">
        <v>397</v>
      </c>
      <c r="C125" s="22" t="s">
        <v>564</v>
      </c>
      <c r="D125" s="15">
        <v>34213321.909999996</v>
      </c>
      <c r="E125" s="15">
        <v>17657460.280000001</v>
      </c>
      <c r="F125" s="68">
        <f t="shared" si="4"/>
        <v>16555861.629999995</v>
      </c>
      <c r="G125" s="69">
        <f t="shared" si="5"/>
        <v>0.516098972395867</v>
      </c>
      <c r="H125" s="16"/>
    </row>
    <row r="126" spans="1:8">
      <c r="A126" s="92" t="s">
        <v>565</v>
      </c>
      <c r="B126" s="21" t="s">
        <v>397</v>
      </c>
      <c r="C126" s="22" t="s">
        <v>566</v>
      </c>
      <c r="D126" s="15">
        <v>203371.2</v>
      </c>
      <c r="E126" s="15">
        <v>186423.6</v>
      </c>
      <c r="F126" s="68">
        <f t="shared" ref="F126:F174" si="6">D126-E126</f>
        <v>16947.600000000006</v>
      </c>
      <c r="G126" s="69">
        <f t="shared" ref="G126:G174" si="7">E126/D126</f>
        <v>0.91666666666666663</v>
      </c>
      <c r="H126" s="16"/>
    </row>
    <row r="127" spans="1:8" ht="25.5">
      <c r="A127" s="92" t="s">
        <v>419</v>
      </c>
      <c r="B127" s="21" t="s">
        <v>397</v>
      </c>
      <c r="C127" s="22" t="s">
        <v>567</v>
      </c>
      <c r="D127" s="15">
        <v>203371.2</v>
      </c>
      <c r="E127" s="15">
        <v>186423.6</v>
      </c>
      <c r="F127" s="68">
        <f t="shared" si="6"/>
        <v>16947.600000000006</v>
      </c>
      <c r="G127" s="69">
        <f t="shared" si="7"/>
        <v>0.91666666666666663</v>
      </c>
      <c r="H127" s="16"/>
    </row>
    <row r="128" spans="1:8" ht="25.5">
      <c r="A128" s="92" t="s">
        <v>421</v>
      </c>
      <c r="B128" s="21" t="s">
        <v>397</v>
      </c>
      <c r="C128" s="22" t="s">
        <v>568</v>
      </c>
      <c r="D128" s="15">
        <v>203371.2</v>
      </c>
      <c r="E128" s="15">
        <v>186423.6</v>
      </c>
      <c r="F128" s="68">
        <f t="shared" si="6"/>
        <v>16947.600000000006</v>
      </c>
      <c r="G128" s="69">
        <f t="shared" si="7"/>
        <v>0.91666666666666663</v>
      </c>
      <c r="H128" s="16"/>
    </row>
    <row r="129" spans="1:8">
      <c r="A129" s="92" t="s">
        <v>423</v>
      </c>
      <c r="B129" s="21" t="s">
        <v>397</v>
      </c>
      <c r="C129" s="22" t="s">
        <v>569</v>
      </c>
      <c r="D129" s="15">
        <v>203371.2</v>
      </c>
      <c r="E129" s="15">
        <v>186423.6</v>
      </c>
      <c r="F129" s="68">
        <f t="shared" si="6"/>
        <v>16947.600000000006</v>
      </c>
      <c r="G129" s="69">
        <f t="shared" si="7"/>
        <v>0.91666666666666663</v>
      </c>
      <c r="H129" s="16"/>
    </row>
    <row r="130" spans="1:8">
      <c r="A130" s="92" t="s">
        <v>570</v>
      </c>
      <c r="B130" s="21" t="s">
        <v>397</v>
      </c>
      <c r="C130" s="22" t="s">
        <v>571</v>
      </c>
      <c r="D130" s="15">
        <v>16841374.850000001</v>
      </c>
      <c r="E130" s="15">
        <v>10505413.369999999</v>
      </c>
      <c r="F130" s="68">
        <f t="shared" si="6"/>
        <v>6335961.4800000023</v>
      </c>
      <c r="G130" s="69">
        <f t="shared" si="7"/>
        <v>0.623785971369196</v>
      </c>
      <c r="H130" s="16"/>
    </row>
    <row r="131" spans="1:8" ht="25.5">
      <c r="A131" s="92" t="s">
        <v>419</v>
      </c>
      <c r="B131" s="21" t="s">
        <v>397</v>
      </c>
      <c r="C131" s="22" t="s">
        <v>572</v>
      </c>
      <c r="D131" s="15">
        <v>466027.66</v>
      </c>
      <c r="E131" s="15">
        <v>221819.51999999999</v>
      </c>
      <c r="F131" s="68">
        <f t="shared" si="6"/>
        <v>244208.13999999998</v>
      </c>
      <c r="G131" s="69">
        <f t="shared" si="7"/>
        <v>0.47597930131443272</v>
      </c>
      <c r="H131" s="16"/>
    </row>
    <row r="132" spans="1:8" ht="25.5">
      <c r="A132" s="92" t="s">
        <v>421</v>
      </c>
      <c r="B132" s="21" t="s">
        <v>397</v>
      </c>
      <c r="C132" s="22" t="s">
        <v>573</v>
      </c>
      <c r="D132" s="15">
        <v>466027.66</v>
      </c>
      <c r="E132" s="15">
        <v>221819.51999999999</v>
      </c>
      <c r="F132" s="68">
        <f t="shared" si="6"/>
        <v>244208.13999999998</v>
      </c>
      <c r="G132" s="69">
        <f t="shared" si="7"/>
        <v>0.47597930131443272</v>
      </c>
      <c r="H132" s="16"/>
    </row>
    <row r="133" spans="1:8">
      <c r="A133" s="92" t="s">
        <v>423</v>
      </c>
      <c r="B133" s="21" t="s">
        <v>397</v>
      </c>
      <c r="C133" s="22" t="s">
        <v>574</v>
      </c>
      <c r="D133" s="15">
        <v>466027.66</v>
      </c>
      <c r="E133" s="15">
        <v>221819.51999999999</v>
      </c>
      <c r="F133" s="68">
        <f t="shared" si="6"/>
        <v>244208.13999999998</v>
      </c>
      <c r="G133" s="69">
        <f t="shared" si="7"/>
        <v>0.47597930131443272</v>
      </c>
      <c r="H133" s="16"/>
    </row>
    <row r="134" spans="1:8" ht="25.5">
      <c r="A134" s="92" t="s">
        <v>498</v>
      </c>
      <c r="B134" s="21" t="s">
        <v>397</v>
      </c>
      <c r="C134" s="22" t="s">
        <v>575</v>
      </c>
      <c r="D134" s="15">
        <v>8319866.71</v>
      </c>
      <c r="E134" s="15">
        <v>8078638.0499999998</v>
      </c>
      <c r="F134" s="68">
        <f t="shared" si="6"/>
        <v>241228.66000000015</v>
      </c>
      <c r="G134" s="69">
        <f t="shared" si="7"/>
        <v>0.97100570617194415</v>
      </c>
      <c r="H134" s="16"/>
    </row>
    <row r="135" spans="1:8">
      <c r="A135" s="92" t="s">
        <v>576</v>
      </c>
      <c r="B135" s="21" t="s">
        <v>397</v>
      </c>
      <c r="C135" s="22" t="s">
        <v>577</v>
      </c>
      <c r="D135" s="15">
        <v>8319866.71</v>
      </c>
      <c r="E135" s="15">
        <v>8078638.0499999998</v>
      </c>
      <c r="F135" s="68">
        <f t="shared" si="6"/>
        <v>241228.66000000015</v>
      </c>
      <c r="G135" s="69">
        <f t="shared" si="7"/>
        <v>0.97100570617194415</v>
      </c>
      <c r="H135" s="16"/>
    </row>
    <row r="136" spans="1:8" ht="51">
      <c r="A136" s="92" t="s">
        <v>578</v>
      </c>
      <c r="B136" s="21" t="s">
        <v>397</v>
      </c>
      <c r="C136" s="22" t="s">
        <v>579</v>
      </c>
      <c r="D136" s="15">
        <v>5764833.71</v>
      </c>
      <c r="E136" s="15">
        <v>5523605.0499999998</v>
      </c>
      <c r="F136" s="68">
        <f t="shared" si="6"/>
        <v>241228.66000000015</v>
      </c>
      <c r="G136" s="69">
        <f t="shared" si="7"/>
        <v>0.95815513991642953</v>
      </c>
      <c r="H136" s="16"/>
    </row>
    <row r="137" spans="1:8">
      <c r="A137" s="92" t="s">
        <v>580</v>
      </c>
      <c r="B137" s="21" t="s">
        <v>397</v>
      </c>
      <c r="C137" s="22" t="s">
        <v>581</v>
      </c>
      <c r="D137" s="15">
        <v>2555033</v>
      </c>
      <c r="E137" s="15">
        <v>2555033</v>
      </c>
      <c r="F137" s="68">
        <f t="shared" si="6"/>
        <v>0</v>
      </c>
      <c r="G137" s="69">
        <f t="shared" si="7"/>
        <v>1</v>
      </c>
      <c r="H137" s="16"/>
    </row>
    <row r="138" spans="1:8">
      <c r="A138" s="92" t="s">
        <v>425</v>
      </c>
      <c r="B138" s="21" t="s">
        <v>397</v>
      </c>
      <c r="C138" s="22" t="s">
        <v>582</v>
      </c>
      <c r="D138" s="15">
        <v>8055480.4800000004</v>
      </c>
      <c r="E138" s="15">
        <v>2204955.7999999998</v>
      </c>
      <c r="F138" s="68">
        <f t="shared" si="6"/>
        <v>5850524.6800000006</v>
      </c>
      <c r="G138" s="69">
        <f t="shared" si="7"/>
        <v>0.27372120204057643</v>
      </c>
      <c r="H138" s="16"/>
    </row>
    <row r="139" spans="1:8" ht="38.25">
      <c r="A139" s="92" t="s">
        <v>556</v>
      </c>
      <c r="B139" s="21" t="s">
        <v>397</v>
      </c>
      <c r="C139" s="22" t="s">
        <v>583</v>
      </c>
      <c r="D139" s="15">
        <v>8055480.4800000004</v>
      </c>
      <c r="E139" s="15">
        <v>2204955.7999999998</v>
      </c>
      <c r="F139" s="68">
        <f t="shared" si="6"/>
        <v>5850524.6800000006</v>
      </c>
      <c r="G139" s="69">
        <f t="shared" si="7"/>
        <v>0.27372120204057643</v>
      </c>
      <c r="H139" s="16"/>
    </row>
    <row r="140" spans="1:8" ht="51">
      <c r="A140" s="92" t="s">
        <v>558</v>
      </c>
      <c r="B140" s="21" t="s">
        <v>397</v>
      </c>
      <c r="C140" s="22" t="s">
        <v>584</v>
      </c>
      <c r="D140" s="15">
        <v>6825000</v>
      </c>
      <c r="E140" s="15">
        <v>1332955.8</v>
      </c>
      <c r="F140" s="68">
        <f t="shared" si="6"/>
        <v>5492044.2000000002</v>
      </c>
      <c r="G140" s="69">
        <f t="shared" si="7"/>
        <v>0.19530487912087913</v>
      </c>
      <c r="H140" s="16"/>
    </row>
    <row r="141" spans="1:8" ht="51">
      <c r="A141" s="92" t="s">
        <v>585</v>
      </c>
      <c r="B141" s="21" t="s">
        <v>397</v>
      </c>
      <c r="C141" s="22" t="s">
        <v>586</v>
      </c>
      <c r="D141" s="15">
        <v>1230480.48</v>
      </c>
      <c r="E141" s="15">
        <v>872000</v>
      </c>
      <c r="F141" s="68">
        <f t="shared" si="6"/>
        <v>358480.48</v>
      </c>
      <c r="G141" s="69">
        <f t="shared" si="7"/>
        <v>0.70866626019130352</v>
      </c>
      <c r="H141" s="16"/>
    </row>
    <row r="142" spans="1:8">
      <c r="A142" s="111" t="s">
        <v>587</v>
      </c>
      <c r="B142" s="72" t="s">
        <v>397</v>
      </c>
      <c r="C142" s="73" t="s">
        <v>588</v>
      </c>
      <c r="D142" s="74">
        <v>185722122.31999999</v>
      </c>
      <c r="E142" s="74">
        <v>122143820.78</v>
      </c>
      <c r="F142" s="66">
        <f t="shared" si="6"/>
        <v>63578301.539999992</v>
      </c>
      <c r="G142" s="69">
        <f t="shared" si="7"/>
        <v>0.6576697447466473</v>
      </c>
      <c r="H142" s="16"/>
    </row>
    <row r="143" spans="1:8">
      <c r="A143" s="92" t="s">
        <v>589</v>
      </c>
      <c r="B143" s="21" t="s">
        <v>397</v>
      </c>
      <c r="C143" s="22" t="s">
        <v>590</v>
      </c>
      <c r="D143" s="15">
        <v>143825712.31</v>
      </c>
      <c r="E143" s="15">
        <v>97758546.25</v>
      </c>
      <c r="F143" s="68">
        <f t="shared" si="6"/>
        <v>46067166.060000002</v>
      </c>
      <c r="G143" s="69">
        <f t="shared" si="7"/>
        <v>0.67970145726998066</v>
      </c>
      <c r="H143" s="16"/>
    </row>
    <row r="144" spans="1:8" ht="25.5">
      <c r="A144" s="92" t="s">
        <v>419</v>
      </c>
      <c r="B144" s="21" t="s">
        <v>397</v>
      </c>
      <c r="C144" s="22" t="s">
        <v>591</v>
      </c>
      <c r="D144" s="15">
        <v>15396010.880000001</v>
      </c>
      <c r="E144" s="15">
        <v>7109800.8099999996</v>
      </c>
      <c r="F144" s="68">
        <f t="shared" si="6"/>
        <v>8286210.0700000012</v>
      </c>
      <c r="G144" s="69">
        <f t="shared" si="7"/>
        <v>0.46179499777022753</v>
      </c>
      <c r="H144" s="16"/>
    </row>
    <row r="145" spans="1:8" ht="25.5">
      <c r="A145" s="92" t="s">
        <v>421</v>
      </c>
      <c r="B145" s="21" t="s">
        <v>397</v>
      </c>
      <c r="C145" s="22" t="s">
        <v>592</v>
      </c>
      <c r="D145" s="15">
        <v>15396010.880000001</v>
      </c>
      <c r="E145" s="15">
        <v>7109800.8099999996</v>
      </c>
      <c r="F145" s="68">
        <f t="shared" si="6"/>
        <v>8286210.0700000012</v>
      </c>
      <c r="G145" s="69">
        <f t="shared" si="7"/>
        <v>0.46179499777022753</v>
      </c>
      <c r="H145" s="16"/>
    </row>
    <row r="146" spans="1:8">
      <c r="A146" s="92" t="s">
        <v>423</v>
      </c>
      <c r="B146" s="21" t="s">
        <v>397</v>
      </c>
      <c r="C146" s="22" t="s">
        <v>593</v>
      </c>
      <c r="D146" s="15">
        <v>15396010.880000001</v>
      </c>
      <c r="E146" s="15">
        <v>7109800.8099999996</v>
      </c>
      <c r="F146" s="68">
        <f t="shared" si="6"/>
        <v>8286210.0700000012</v>
      </c>
      <c r="G146" s="69">
        <f t="shared" si="7"/>
        <v>0.46179499777022753</v>
      </c>
      <c r="H146" s="16"/>
    </row>
    <row r="147" spans="1:8" ht="25.5">
      <c r="A147" s="92" t="s">
        <v>594</v>
      </c>
      <c r="B147" s="21" t="s">
        <v>397</v>
      </c>
      <c r="C147" s="22" t="s">
        <v>595</v>
      </c>
      <c r="D147" s="15">
        <v>92457061.049999997</v>
      </c>
      <c r="E147" s="15">
        <v>65497995.439999998</v>
      </c>
      <c r="F147" s="68">
        <f t="shared" si="6"/>
        <v>26959065.609999999</v>
      </c>
      <c r="G147" s="69">
        <f t="shared" si="7"/>
        <v>0.7084152870117647</v>
      </c>
      <c r="H147" s="16"/>
    </row>
    <row r="148" spans="1:8">
      <c r="A148" s="92" t="s">
        <v>596</v>
      </c>
      <c r="B148" s="21" t="s">
        <v>397</v>
      </c>
      <c r="C148" s="22" t="s">
        <v>597</v>
      </c>
      <c r="D148" s="15">
        <v>92457061.049999997</v>
      </c>
      <c r="E148" s="15">
        <v>65497995.439999998</v>
      </c>
      <c r="F148" s="68">
        <f t="shared" si="6"/>
        <v>26959065.609999999</v>
      </c>
      <c r="G148" s="69">
        <f t="shared" si="7"/>
        <v>0.7084152870117647</v>
      </c>
      <c r="H148" s="16"/>
    </row>
    <row r="149" spans="1:8" ht="38.25">
      <c r="A149" s="92" t="s">
        <v>598</v>
      </c>
      <c r="B149" s="21" t="s">
        <v>397</v>
      </c>
      <c r="C149" s="22" t="s">
        <v>599</v>
      </c>
      <c r="D149" s="15">
        <v>92457061.049999997</v>
      </c>
      <c r="E149" s="15">
        <v>65497995.439999998</v>
      </c>
      <c r="F149" s="68">
        <f t="shared" si="6"/>
        <v>26959065.609999999</v>
      </c>
      <c r="G149" s="69">
        <f t="shared" si="7"/>
        <v>0.7084152870117647</v>
      </c>
      <c r="H149" s="16"/>
    </row>
    <row r="150" spans="1:8">
      <c r="A150" s="92" t="s">
        <v>425</v>
      </c>
      <c r="B150" s="21" t="s">
        <v>397</v>
      </c>
      <c r="C150" s="22" t="s">
        <v>600</v>
      </c>
      <c r="D150" s="15">
        <v>35972640.380000003</v>
      </c>
      <c r="E150" s="15">
        <v>25150750</v>
      </c>
      <c r="F150" s="68">
        <f t="shared" si="6"/>
        <v>10821890.380000003</v>
      </c>
      <c r="G150" s="69">
        <f t="shared" si="7"/>
        <v>0.69916330117327896</v>
      </c>
      <c r="H150" s="16"/>
    </row>
    <row r="151" spans="1:8">
      <c r="A151" s="92" t="s">
        <v>427</v>
      </c>
      <c r="B151" s="21" t="s">
        <v>397</v>
      </c>
      <c r="C151" s="22" t="s">
        <v>601</v>
      </c>
      <c r="D151" s="15">
        <v>35972640.380000003</v>
      </c>
      <c r="E151" s="15">
        <v>25150750</v>
      </c>
      <c r="F151" s="68">
        <f t="shared" si="6"/>
        <v>10821890.380000003</v>
      </c>
      <c r="G151" s="69">
        <f t="shared" si="7"/>
        <v>0.69916330117327896</v>
      </c>
      <c r="H151" s="16"/>
    </row>
    <row r="152" spans="1:8">
      <c r="A152" s="92" t="s">
        <v>512</v>
      </c>
      <c r="B152" s="21" t="s">
        <v>397</v>
      </c>
      <c r="C152" s="22" t="s">
        <v>602</v>
      </c>
      <c r="D152" s="15">
        <v>35972640.380000003</v>
      </c>
      <c r="E152" s="15">
        <v>25150750</v>
      </c>
      <c r="F152" s="68">
        <f t="shared" si="6"/>
        <v>10821890.380000003</v>
      </c>
      <c r="G152" s="69">
        <f t="shared" si="7"/>
        <v>0.69916330117327896</v>
      </c>
      <c r="H152" s="16"/>
    </row>
    <row r="153" spans="1:8">
      <c r="A153" s="92" t="s">
        <v>603</v>
      </c>
      <c r="B153" s="21" t="s">
        <v>397</v>
      </c>
      <c r="C153" s="22" t="s">
        <v>604</v>
      </c>
      <c r="D153" s="15">
        <v>11894017.210000001</v>
      </c>
      <c r="E153" s="15">
        <v>1332034.08</v>
      </c>
      <c r="F153" s="68">
        <f t="shared" si="6"/>
        <v>10561983.130000001</v>
      </c>
      <c r="G153" s="69">
        <f t="shared" si="7"/>
        <v>0.11199194153511738</v>
      </c>
      <c r="H153" s="16"/>
    </row>
    <row r="154" spans="1:8" ht="25.5">
      <c r="A154" s="92" t="s">
        <v>419</v>
      </c>
      <c r="B154" s="21" t="s">
        <v>397</v>
      </c>
      <c r="C154" s="22" t="s">
        <v>605</v>
      </c>
      <c r="D154" s="15">
        <v>11617317.210000001</v>
      </c>
      <c r="E154" s="15">
        <v>1055334.08</v>
      </c>
      <c r="F154" s="68">
        <f t="shared" si="6"/>
        <v>10561983.130000001</v>
      </c>
      <c r="G154" s="69">
        <f t="shared" si="7"/>
        <v>9.0841462010832014E-2</v>
      </c>
      <c r="H154" s="16"/>
    </row>
    <row r="155" spans="1:8" ht="25.5">
      <c r="A155" s="92" t="s">
        <v>421</v>
      </c>
      <c r="B155" s="21" t="s">
        <v>397</v>
      </c>
      <c r="C155" s="22" t="s">
        <v>606</v>
      </c>
      <c r="D155" s="15">
        <v>11617317.210000001</v>
      </c>
      <c r="E155" s="15">
        <v>1055334.08</v>
      </c>
      <c r="F155" s="68">
        <f t="shared" si="6"/>
        <v>10561983.130000001</v>
      </c>
      <c r="G155" s="69">
        <f t="shared" si="7"/>
        <v>9.0841462010832014E-2</v>
      </c>
      <c r="H155" s="16"/>
    </row>
    <row r="156" spans="1:8" ht="25.5">
      <c r="A156" s="92" t="s">
        <v>486</v>
      </c>
      <c r="B156" s="21" t="s">
        <v>397</v>
      </c>
      <c r="C156" s="22" t="s">
        <v>607</v>
      </c>
      <c r="D156" s="15">
        <v>5488221</v>
      </c>
      <c r="E156" s="15">
        <v>0</v>
      </c>
      <c r="F156" s="68">
        <f t="shared" si="6"/>
        <v>5488221</v>
      </c>
      <c r="G156" s="69">
        <f t="shared" si="7"/>
        <v>0</v>
      </c>
      <c r="H156" s="16"/>
    </row>
    <row r="157" spans="1:8">
      <c r="A157" s="92" t="s">
        <v>423</v>
      </c>
      <c r="B157" s="21" t="s">
        <v>397</v>
      </c>
      <c r="C157" s="22" t="s">
        <v>608</v>
      </c>
      <c r="D157" s="15">
        <v>6129096.21</v>
      </c>
      <c r="E157" s="15">
        <v>1055334.08</v>
      </c>
      <c r="F157" s="68">
        <f t="shared" si="6"/>
        <v>5073762.13</v>
      </c>
      <c r="G157" s="69">
        <f t="shared" si="7"/>
        <v>0.17218429012064734</v>
      </c>
      <c r="H157" s="16"/>
    </row>
    <row r="158" spans="1:8">
      <c r="A158" s="92" t="s">
        <v>447</v>
      </c>
      <c r="B158" s="21" t="s">
        <v>397</v>
      </c>
      <c r="C158" s="22" t="s">
        <v>609</v>
      </c>
      <c r="D158" s="15">
        <v>276700</v>
      </c>
      <c r="E158" s="15">
        <v>276700</v>
      </c>
      <c r="F158" s="68">
        <f t="shared" si="6"/>
        <v>0</v>
      </c>
      <c r="G158" s="69">
        <f t="shared" si="7"/>
        <v>1</v>
      </c>
      <c r="H158" s="16"/>
    </row>
    <row r="159" spans="1:8">
      <c r="A159" s="92" t="s">
        <v>353</v>
      </c>
      <c r="B159" s="21" t="s">
        <v>397</v>
      </c>
      <c r="C159" s="22" t="s">
        <v>610</v>
      </c>
      <c r="D159" s="15">
        <v>276700</v>
      </c>
      <c r="E159" s="15">
        <v>276700</v>
      </c>
      <c r="F159" s="68">
        <f t="shared" si="6"/>
        <v>0</v>
      </c>
      <c r="G159" s="69">
        <f t="shared" si="7"/>
        <v>1</v>
      </c>
      <c r="H159" s="16"/>
    </row>
    <row r="160" spans="1:8">
      <c r="A160" s="92" t="s">
        <v>611</v>
      </c>
      <c r="B160" s="21" t="s">
        <v>397</v>
      </c>
      <c r="C160" s="22" t="s">
        <v>612</v>
      </c>
      <c r="D160" s="15">
        <v>19587220.530000001</v>
      </c>
      <c r="E160" s="15">
        <v>15581399</v>
      </c>
      <c r="F160" s="68">
        <f t="shared" si="6"/>
        <v>4005821.5300000012</v>
      </c>
      <c r="G160" s="69">
        <f t="shared" si="7"/>
        <v>0.79548800587277602</v>
      </c>
      <c r="H160" s="16"/>
    </row>
    <row r="161" spans="1:8" ht="25.5">
      <c r="A161" s="92" t="s">
        <v>419</v>
      </c>
      <c r="B161" s="21" t="s">
        <v>397</v>
      </c>
      <c r="C161" s="22" t="s">
        <v>613</v>
      </c>
      <c r="D161" s="15">
        <v>2150168</v>
      </c>
      <c r="E161" s="15">
        <v>616140</v>
      </c>
      <c r="F161" s="68">
        <f t="shared" si="6"/>
        <v>1534028</v>
      </c>
      <c r="G161" s="69">
        <f t="shared" si="7"/>
        <v>0.28655435296218712</v>
      </c>
      <c r="H161" s="16"/>
    </row>
    <row r="162" spans="1:8" ht="25.5">
      <c r="A162" s="92" t="s">
        <v>421</v>
      </c>
      <c r="B162" s="21" t="s">
        <v>397</v>
      </c>
      <c r="C162" s="22" t="s">
        <v>614</v>
      </c>
      <c r="D162" s="15">
        <v>2150168</v>
      </c>
      <c r="E162" s="15">
        <v>616140</v>
      </c>
      <c r="F162" s="68">
        <f t="shared" si="6"/>
        <v>1534028</v>
      </c>
      <c r="G162" s="69">
        <f t="shared" si="7"/>
        <v>0.28655435296218712</v>
      </c>
      <c r="H162" s="16"/>
    </row>
    <row r="163" spans="1:8">
      <c r="A163" s="92" t="s">
        <v>423</v>
      </c>
      <c r="B163" s="21" t="s">
        <v>397</v>
      </c>
      <c r="C163" s="22" t="s">
        <v>615</v>
      </c>
      <c r="D163" s="15">
        <v>2150168</v>
      </c>
      <c r="E163" s="15">
        <v>616140</v>
      </c>
      <c r="F163" s="68">
        <f t="shared" si="6"/>
        <v>1534028</v>
      </c>
      <c r="G163" s="69">
        <f t="shared" si="7"/>
        <v>0.28655435296218712</v>
      </c>
      <c r="H163" s="16"/>
    </row>
    <row r="164" spans="1:8">
      <c r="A164" s="92" t="s">
        <v>447</v>
      </c>
      <c r="B164" s="21" t="s">
        <v>397</v>
      </c>
      <c r="C164" s="22" t="s">
        <v>616</v>
      </c>
      <c r="D164" s="15">
        <v>17437052.530000001</v>
      </c>
      <c r="E164" s="15">
        <v>14965259</v>
      </c>
      <c r="F164" s="68">
        <f t="shared" si="6"/>
        <v>2471793.5300000012</v>
      </c>
      <c r="G164" s="69">
        <f t="shared" si="7"/>
        <v>0.85824476208078493</v>
      </c>
      <c r="H164" s="16"/>
    </row>
    <row r="165" spans="1:8">
      <c r="A165" s="92" t="s">
        <v>617</v>
      </c>
      <c r="B165" s="21" t="s">
        <v>397</v>
      </c>
      <c r="C165" s="22" t="s">
        <v>618</v>
      </c>
      <c r="D165" s="15">
        <v>4264400</v>
      </c>
      <c r="E165" s="15">
        <v>4264400</v>
      </c>
      <c r="F165" s="68">
        <f t="shared" si="6"/>
        <v>0</v>
      </c>
      <c r="G165" s="69">
        <f t="shared" si="7"/>
        <v>1</v>
      </c>
      <c r="H165" s="16"/>
    </row>
    <row r="166" spans="1:8" ht="38.25">
      <c r="A166" s="92" t="s">
        <v>619</v>
      </c>
      <c r="B166" s="21" t="s">
        <v>397</v>
      </c>
      <c r="C166" s="22" t="s">
        <v>620</v>
      </c>
      <c r="D166" s="15">
        <v>4264400</v>
      </c>
      <c r="E166" s="15">
        <v>4264400</v>
      </c>
      <c r="F166" s="68">
        <f t="shared" si="6"/>
        <v>0</v>
      </c>
      <c r="G166" s="69">
        <f t="shared" si="7"/>
        <v>1</v>
      </c>
      <c r="H166" s="16"/>
    </row>
    <row r="167" spans="1:8">
      <c r="A167" s="92" t="s">
        <v>353</v>
      </c>
      <c r="B167" s="21" t="s">
        <v>397</v>
      </c>
      <c r="C167" s="22" t="s">
        <v>621</v>
      </c>
      <c r="D167" s="15">
        <v>13172652.529999999</v>
      </c>
      <c r="E167" s="15">
        <v>10700859</v>
      </c>
      <c r="F167" s="68">
        <f t="shared" si="6"/>
        <v>2471793.5299999993</v>
      </c>
      <c r="G167" s="69">
        <f t="shared" si="7"/>
        <v>0.81235415385241327</v>
      </c>
      <c r="H167" s="16"/>
    </row>
    <row r="168" spans="1:8" ht="25.5">
      <c r="A168" s="92" t="s">
        <v>624</v>
      </c>
      <c r="B168" s="21" t="s">
        <v>397</v>
      </c>
      <c r="C168" s="22" t="s">
        <v>625</v>
      </c>
      <c r="D168" s="15">
        <v>10415172.27</v>
      </c>
      <c r="E168" s="15">
        <v>7471841.4500000002</v>
      </c>
      <c r="F168" s="68">
        <f t="shared" si="6"/>
        <v>2943330.8199999994</v>
      </c>
      <c r="G168" s="69">
        <f t="shared" si="7"/>
        <v>0.71739969885298882</v>
      </c>
      <c r="H168" s="16"/>
    </row>
    <row r="169" spans="1:8" ht="51">
      <c r="A169" s="92" t="s">
        <v>402</v>
      </c>
      <c r="B169" s="21" t="s">
        <v>397</v>
      </c>
      <c r="C169" s="22" t="s">
        <v>626</v>
      </c>
      <c r="D169" s="15">
        <v>9095100</v>
      </c>
      <c r="E169" s="15">
        <v>7183081.4199999999</v>
      </c>
      <c r="F169" s="68">
        <f t="shared" si="6"/>
        <v>1912018.58</v>
      </c>
      <c r="G169" s="69">
        <f t="shared" si="7"/>
        <v>0.78977486998493696</v>
      </c>
      <c r="H169" s="16"/>
    </row>
    <row r="170" spans="1:8">
      <c r="A170" s="92" t="s">
        <v>415</v>
      </c>
      <c r="B170" s="21" t="s">
        <v>397</v>
      </c>
      <c r="C170" s="22" t="s">
        <v>627</v>
      </c>
      <c r="D170" s="15">
        <v>9095100</v>
      </c>
      <c r="E170" s="15">
        <v>7183081.4199999999</v>
      </c>
      <c r="F170" s="68">
        <f t="shared" si="6"/>
        <v>1912018.58</v>
      </c>
      <c r="G170" s="69">
        <f t="shared" si="7"/>
        <v>0.78977486998493696</v>
      </c>
      <c r="H170" s="16"/>
    </row>
    <row r="171" spans="1:8">
      <c r="A171" s="92" t="s">
        <v>520</v>
      </c>
      <c r="B171" s="21" t="s">
        <v>397</v>
      </c>
      <c r="C171" s="22" t="s">
        <v>628</v>
      </c>
      <c r="D171" s="15">
        <v>6785368</v>
      </c>
      <c r="E171" s="15">
        <v>5487314.5</v>
      </c>
      <c r="F171" s="68">
        <f t="shared" si="6"/>
        <v>1298053.5</v>
      </c>
      <c r="G171" s="69">
        <f t="shared" si="7"/>
        <v>0.80869814282733077</v>
      </c>
      <c r="H171" s="16"/>
    </row>
    <row r="172" spans="1:8" ht="25.5">
      <c r="A172" s="92" t="s">
        <v>417</v>
      </c>
      <c r="B172" s="21" t="s">
        <v>397</v>
      </c>
      <c r="C172" s="22" t="s">
        <v>629</v>
      </c>
      <c r="D172" s="15">
        <v>260681</v>
      </c>
      <c r="E172" s="15">
        <v>0</v>
      </c>
      <c r="F172" s="68">
        <f t="shared" si="6"/>
        <v>260681</v>
      </c>
      <c r="G172" s="69">
        <f t="shared" si="7"/>
        <v>0</v>
      </c>
      <c r="H172" s="16"/>
    </row>
    <row r="173" spans="1:8" ht="38.25">
      <c r="A173" s="92" t="s">
        <v>523</v>
      </c>
      <c r="B173" s="21" t="s">
        <v>397</v>
      </c>
      <c r="C173" s="22" t="s">
        <v>630</v>
      </c>
      <c r="D173" s="15">
        <v>2049051</v>
      </c>
      <c r="E173" s="15">
        <v>1695766.92</v>
      </c>
      <c r="F173" s="68">
        <f t="shared" si="6"/>
        <v>353284.08000000007</v>
      </c>
      <c r="G173" s="69">
        <f t="shared" si="7"/>
        <v>0.82758648759840525</v>
      </c>
      <c r="H173" s="16"/>
    </row>
    <row r="174" spans="1:8" ht="25.5">
      <c r="A174" s="92" t="s">
        <v>419</v>
      </c>
      <c r="B174" s="21" t="s">
        <v>397</v>
      </c>
      <c r="C174" s="22" t="s">
        <v>631</v>
      </c>
      <c r="D174" s="15">
        <v>720572.27</v>
      </c>
      <c r="E174" s="15">
        <v>288760.03000000003</v>
      </c>
      <c r="F174" s="68">
        <f t="shared" si="6"/>
        <v>431812.24</v>
      </c>
      <c r="G174" s="69">
        <f t="shared" si="7"/>
        <v>0.40073708359607013</v>
      </c>
      <c r="H174" s="16"/>
    </row>
    <row r="175" spans="1:8" ht="25.5">
      <c r="A175" s="92" t="s">
        <v>421</v>
      </c>
      <c r="B175" s="21" t="s">
        <v>397</v>
      </c>
      <c r="C175" s="22" t="s">
        <v>632</v>
      </c>
      <c r="D175" s="15">
        <v>720572.27</v>
      </c>
      <c r="E175" s="15">
        <v>288760.03000000003</v>
      </c>
      <c r="F175" s="68">
        <f t="shared" ref="F175:F238" si="8">D175-E175</f>
        <v>431812.24</v>
      </c>
      <c r="G175" s="69">
        <f t="shared" ref="G175:G238" si="9">E175/D175</f>
        <v>0.40073708359607013</v>
      </c>
      <c r="H175" s="16"/>
    </row>
    <row r="176" spans="1:8">
      <c r="A176" s="92" t="s">
        <v>423</v>
      </c>
      <c r="B176" s="21" t="s">
        <v>397</v>
      </c>
      <c r="C176" s="22" t="s">
        <v>633</v>
      </c>
      <c r="D176" s="15">
        <v>720572.27</v>
      </c>
      <c r="E176" s="15">
        <v>288760.03000000003</v>
      </c>
      <c r="F176" s="68">
        <f t="shared" si="8"/>
        <v>431812.24</v>
      </c>
      <c r="G176" s="69">
        <f t="shared" si="9"/>
        <v>0.40073708359607013</v>
      </c>
      <c r="H176" s="16"/>
    </row>
    <row r="177" spans="1:8">
      <c r="A177" s="92" t="s">
        <v>425</v>
      </c>
      <c r="B177" s="21" t="s">
        <v>397</v>
      </c>
      <c r="C177" s="22" t="s">
        <v>634</v>
      </c>
      <c r="D177" s="15">
        <v>599500</v>
      </c>
      <c r="E177" s="15">
        <v>0</v>
      </c>
      <c r="F177" s="68">
        <f t="shared" si="8"/>
        <v>599500</v>
      </c>
      <c r="G177" s="69">
        <f t="shared" si="9"/>
        <v>0</v>
      </c>
      <c r="H177" s="16"/>
    </row>
    <row r="178" spans="1:8">
      <c r="A178" s="92" t="s">
        <v>427</v>
      </c>
      <c r="B178" s="21" t="s">
        <v>397</v>
      </c>
      <c r="C178" s="22" t="s">
        <v>635</v>
      </c>
      <c r="D178" s="15">
        <v>599500</v>
      </c>
      <c r="E178" s="15">
        <v>0</v>
      </c>
      <c r="F178" s="68">
        <f t="shared" si="8"/>
        <v>599500</v>
      </c>
      <c r="G178" s="69">
        <f t="shared" si="9"/>
        <v>0</v>
      </c>
      <c r="H178" s="16"/>
    </row>
    <row r="179" spans="1:8" ht="25.5">
      <c r="A179" s="92" t="s">
        <v>429</v>
      </c>
      <c r="B179" s="21" t="s">
        <v>397</v>
      </c>
      <c r="C179" s="22" t="s">
        <v>636</v>
      </c>
      <c r="D179" s="15">
        <v>61500</v>
      </c>
      <c r="E179" s="15">
        <v>0</v>
      </c>
      <c r="F179" s="68">
        <f t="shared" si="8"/>
        <v>61500</v>
      </c>
      <c r="G179" s="69">
        <f t="shared" si="9"/>
        <v>0</v>
      </c>
      <c r="H179" s="16"/>
    </row>
    <row r="180" spans="1:8">
      <c r="A180" s="92" t="s">
        <v>512</v>
      </c>
      <c r="B180" s="21" t="s">
        <v>397</v>
      </c>
      <c r="C180" s="22" t="s">
        <v>637</v>
      </c>
      <c r="D180" s="15">
        <v>538000</v>
      </c>
      <c r="E180" s="15">
        <v>0</v>
      </c>
      <c r="F180" s="68">
        <f t="shared" si="8"/>
        <v>538000</v>
      </c>
      <c r="G180" s="69">
        <f t="shared" si="9"/>
        <v>0</v>
      </c>
      <c r="H180" s="16"/>
    </row>
    <row r="181" spans="1:8">
      <c r="A181" s="111" t="s">
        <v>638</v>
      </c>
      <c r="B181" s="72" t="s">
        <v>397</v>
      </c>
      <c r="C181" s="73" t="s">
        <v>639</v>
      </c>
      <c r="D181" s="74">
        <v>1334589183.8399999</v>
      </c>
      <c r="E181" s="74">
        <v>1228651706.3800001</v>
      </c>
      <c r="F181" s="66">
        <f t="shared" si="8"/>
        <v>105937477.4599998</v>
      </c>
      <c r="G181" s="67">
        <f t="shared" si="9"/>
        <v>0.92062165740382595</v>
      </c>
      <c r="H181" s="16"/>
    </row>
    <row r="182" spans="1:8">
      <c r="A182" s="92" t="s">
        <v>640</v>
      </c>
      <c r="B182" s="21" t="s">
        <v>397</v>
      </c>
      <c r="C182" s="22" t="s">
        <v>641</v>
      </c>
      <c r="D182" s="15">
        <v>491647078.44999999</v>
      </c>
      <c r="E182" s="15">
        <v>460643348.92000002</v>
      </c>
      <c r="F182" s="68">
        <f t="shared" si="8"/>
        <v>31003729.529999971</v>
      </c>
      <c r="G182" s="69">
        <f t="shared" si="9"/>
        <v>0.93693905468177607</v>
      </c>
      <c r="H182" s="16"/>
    </row>
    <row r="183" spans="1:8" ht="25.5">
      <c r="A183" s="92" t="s">
        <v>498</v>
      </c>
      <c r="B183" s="21" t="s">
        <v>397</v>
      </c>
      <c r="C183" s="22" t="s">
        <v>642</v>
      </c>
      <c r="D183" s="15">
        <v>491647078.44999999</v>
      </c>
      <c r="E183" s="15">
        <v>460643348.92000002</v>
      </c>
      <c r="F183" s="68">
        <f t="shared" si="8"/>
        <v>31003729.529999971</v>
      </c>
      <c r="G183" s="69">
        <f t="shared" si="9"/>
        <v>0.93693905468177607</v>
      </c>
      <c r="H183" s="16"/>
    </row>
    <row r="184" spans="1:8">
      <c r="A184" s="92" t="s">
        <v>622</v>
      </c>
      <c r="B184" s="21" t="s">
        <v>397</v>
      </c>
      <c r="C184" s="22" t="s">
        <v>643</v>
      </c>
      <c r="D184" s="15">
        <v>105410904.06</v>
      </c>
      <c r="E184" s="15">
        <v>98553836.680000007</v>
      </c>
      <c r="F184" s="68">
        <f t="shared" si="8"/>
        <v>6857067.3799999952</v>
      </c>
      <c r="G184" s="69">
        <f t="shared" si="9"/>
        <v>0.93494916449917798</v>
      </c>
      <c r="H184" s="16"/>
    </row>
    <row r="185" spans="1:8" ht="51">
      <c r="A185" s="92" t="s">
        <v>623</v>
      </c>
      <c r="B185" s="21" t="s">
        <v>397</v>
      </c>
      <c r="C185" s="22" t="s">
        <v>644</v>
      </c>
      <c r="D185" s="15">
        <v>102017350.81</v>
      </c>
      <c r="E185" s="15">
        <v>97034398.230000004</v>
      </c>
      <c r="F185" s="68">
        <f t="shared" si="8"/>
        <v>4982952.5799999982</v>
      </c>
      <c r="G185" s="69">
        <f t="shared" si="9"/>
        <v>0.9511558324105045</v>
      </c>
      <c r="H185" s="16"/>
    </row>
    <row r="186" spans="1:8">
      <c r="A186" s="92" t="s">
        <v>645</v>
      </c>
      <c r="B186" s="21" t="s">
        <v>397</v>
      </c>
      <c r="C186" s="22" t="s">
        <v>646</v>
      </c>
      <c r="D186" s="15">
        <v>3393553.25</v>
      </c>
      <c r="E186" s="15">
        <v>1519438.45</v>
      </c>
      <c r="F186" s="68">
        <f t="shared" si="8"/>
        <v>1874114.8</v>
      </c>
      <c r="G186" s="69">
        <f t="shared" si="9"/>
        <v>0.44774262787831604</v>
      </c>
      <c r="H186" s="16"/>
    </row>
    <row r="187" spans="1:8">
      <c r="A187" s="92" t="s">
        <v>576</v>
      </c>
      <c r="B187" s="21" t="s">
        <v>397</v>
      </c>
      <c r="C187" s="22" t="s">
        <v>647</v>
      </c>
      <c r="D187" s="15">
        <v>386236174.38999999</v>
      </c>
      <c r="E187" s="15">
        <v>362089512.24000001</v>
      </c>
      <c r="F187" s="68">
        <f t="shared" si="8"/>
        <v>24146662.149999976</v>
      </c>
      <c r="G187" s="69">
        <f t="shared" si="9"/>
        <v>0.93748213204489228</v>
      </c>
      <c r="H187" s="16"/>
    </row>
    <row r="188" spans="1:8" ht="51">
      <c r="A188" s="92" t="s">
        <v>578</v>
      </c>
      <c r="B188" s="21" t="s">
        <v>397</v>
      </c>
      <c r="C188" s="22" t="s">
        <v>648</v>
      </c>
      <c r="D188" s="15">
        <v>372876184.73000002</v>
      </c>
      <c r="E188" s="15">
        <v>349302080.64999998</v>
      </c>
      <c r="F188" s="68">
        <f t="shared" si="8"/>
        <v>23574104.080000043</v>
      </c>
      <c r="G188" s="69">
        <f t="shared" si="9"/>
        <v>0.93677766227663462</v>
      </c>
      <c r="H188" s="16"/>
    </row>
    <row r="189" spans="1:8">
      <c r="A189" s="92" t="s">
        <v>580</v>
      </c>
      <c r="B189" s="21" t="s">
        <v>397</v>
      </c>
      <c r="C189" s="22" t="s">
        <v>649</v>
      </c>
      <c r="D189" s="15">
        <v>13359989.66</v>
      </c>
      <c r="E189" s="15">
        <v>12787431.59</v>
      </c>
      <c r="F189" s="68">
        <f t="shared" si="8"/>
        <v>572558.0700000003</v>
      </c>
      <c r="G189" s="69">
        <f t="shared" si="9"/>
        <v>0.95714382386730079</v>
      </c>
      <c r="H189" s="16"/>
    </row>
    <row r="190" spans="1:8">
      <c r="A190" s="92" t="s">
        <v>650</v>
      </c>
      <c r="B190" s="21" t="s">
        <v>397</v>
      </c>
      <c r="C190" s="22" t="s">
        <v>651</v>
      </c>
      <c r="D190" s="15">
        <v>679386315.62</v>
      </c>
      <c r="E190" s="15">
        <v>634411999.98000002</v>
      </c>
      <c r="F190" s="68">
        <f t="shared" si="8"/>
        <v>44974315.639999986</v>
      </c>
      <c r="G190" s="69">
        <f t="shared" si="9"/>
        <v>0.93380155795608433</v>
      </c>
      <c r="H190" s="16"/>
    </row>
    <row r="191" spans="1:8" ht="25.5">
      <c r="A191" s="92" t="s">
        <v>594</v>
      </c>
      <c r="B191" s="21" t="s">
        <v>397</v>
      </c>
      <c r="C191" s="22" t="s">
        <v>652</v>
      </c>
      <c r="D191" s="15">
        <v>3572017.91</v>
      </c>
      <c r="E191" s="15">
        <v>3572017.91</v>
      </c>
      <c r="F191" s="68">
        <f t="shared" si="8"/>
        <v>0</v>
      </c>
      <c r="G191" s="69">
        <f t="shared" si="9"/>
        <v>1</v>
      </c>
      <c r="H191" s="16"/>
    </row>
    <row r="192" spans="1:8">
      <c r="A192" s="92" t="s">
        <v>596</v>
      </c>
      <c r="B192" s="21" t="s">
        <v>397</v>
      </c>
      <c r="C192" s="22" t="s">
        <v>653</v>
      </c>
      <c r="D192" s="15">
        <v>3572017.91</v>
      </c>
      <c r="E192" s="15">
        <v>3572017.91</v>
      </c>
      <c r="F192" s="68">
        <f t="shared" si="8"/>
        <v>0</v>
      </c>
      <c r="G192" s="69">
        <f t="shared" si="9"/>
        <v>1</v>
      </c>
      <c r="H192" s="16"/>
    </row>
    <row r="193" spans="1:8" ht="38.25">
      <c r="A193" s="92" t="s">
        <v>654</v>
      </c>
      <c r="B193" s="21" t="s">
        <v>397</v>
      </c>
      <c r="C193" s="22" t="s">
        <v>655</v>
      </c>
      <c r="D193" s="15">
        <v>3572017.91</v>
      </c>
      <c r="E193" s="15">
        <v>3572017.91</v>
      </c>
      <c r="F193" s="68">
        <f t="shared" si="8"/>
        <v>0</v>
      </c>
      <c r="G193" s="69">
        <f t="shared" si="9"/>
        <v>1</v>
      </c>
      <c r="H193" s="16"/>
    </row>
    <row r="194" spans="1:8" ht="25.5">
      <c r="A194" s="92" t="s">
        <v>498</v>
      </c>
      <c r="B194" s="21" t="s">
        <v>397</v>
      </c>
      <c r="C194" s="22" t="s">
        <v>656</v>
      </c>
      <c r="D194" s="15">
        <v>675814297.71000004</v>
      </c>
      <c r="E194" s="15">
        <v>630839982.07000005</v>
      </c>
      <c r="F194" s="68">
        <f t="shared" si="8"/>
        <v>44974315.639999986</v>
      </c>
      <c r="G194" s="69">
        <f t="shared" si="9"/>
        <v>0.93345166594966156</v>
      </c>
      <c r="H194" s="16"/>
    </row>
    <row r="195" spans="1:8">
      <c r="A195" s="92" t="s">
        <v>622</v>
      </c>
      <c r="B195" s="21" t="s">
        <v>397</v>
      </c>
      <c r="C195" s="22" t="s">
        <v>657</v>
      </c>
      <c r="D195" s="15">
        <v>675814297.71000004</v>
      </c>
      <c r="E195" s="15">
        <v>630839982.07000005</v>
      </c>
      <c r="F195" s="68">
        <f t="shared" si="8"/>
        <v>44974315.639999986</v>
      </c>
      <c r="G195" s="69">
        <f t="shared" si="9"/>
        <v>0.93345166594966156</v>
      </c>
      <c r="H195" s="16"/>
    </row>
    <row r="196" spans="1:8" ht="51">
      <c r="A196" s="92" t="s">
        <v>623</v>
      </c>
      <c r="B196" s="21" t="s">
        <v>397</v>
      </c>
      <c r="C196" s="22" t="s">
        <v>658</v>
      </c>
      <c r="D196" s="15">
        <v>618042150.00999999</v>
      </c>
      <c r="E196" s="15">
        <v>583488957.5</v>
      </c>
      <c r="F196" s="68">
        <f t="shared" si="8"/>
        <v>34553192.50999999</v>
      </c>
      <c r="G196" s="69">
        <f t="shared" si="9"/>
        <v>0.94409249836853215</v>
      </c>
      <c r="H196" s="16"/>
    </row>
    <row r="197" spans="1:8">
      <c r="A197" s="92" t="s">
        <v>645</v>
      </c>
      <c r="B197" s="21" t="s">
        <v>397</v>
      </c>
      <c r="C197" s="22" t="s">
        <v>659</v>
      </c>
      <c r="D197" s="15">
        <v>57772147.700000003</v>
      </c>
      <c r="E197" s="15">
        <v>47351024.57</v>
      </c>
      <c r="F197" s="68">
        <f t="shared" si="8"/>
        <v>10421123.130000003</v>
      </c>
      <c r="G197" s="69">
        <f t="shared" si="9"/>
        <v>0.81961683017022402</v>
      </c>
      <c r="H197" s="16"/>
    </row>
    <row r="198" spans="1:8">
      <c r="A198" s="92" t="s">
        <v>660</v>
      </c>
      <c r="B198" s="21" t="s">
        <v>397</v>
      </c>
      <c r="C198" s="22" t="s">
        <v>661</v>
      </c>
      <c r="D198" s="15">
        <v>76509885.900000006</v>
      </c>
      <c r="E198" s="15">
        <v>64450821.689999998</v>
      </c>
      <c r="F198" s="68">
        <f t="shared" si="8"/>
        <v>12059064.210000008</v>
      </c>
      <c r="G198" s="69">
        <f t="shared" si="9"/>
        <v>0.84238554184015579</v>
      </c>
      <c r="H198" s="16"/>
    </row>
    <row r="199" spans="1:8" ht="25.5">
      <c r="A199" s="92" t="s">
        <v>498</v>
      </c>
      <c r="B199" s="21" t="s">
        <v>397</v>
      </c>
      <c r="C199" s="22" t="s">
        <v>662</v>
      </c>
      <c r="D199" s="15">
        <v>76509885.900000006</v>
      </c>
      <c r="E199" s="15">
        <v>64450821.689999998</v>
      </c>
      <c r="F199" s="68">
        <f t="shared" si="8"/>
        <v>12059064.210000008</v>
      </c>
      <c r="G199" s="69">
        <f t="shared" si="9"/>
        <v>0.84238554184015579</v>
      </c>
      <c r="H199" s="16"/>
    </row>
    <row r="200" spans="1:8">
      <c r="A200" s="92" t="s">
        <v>576</v>
      </c>
      <c r="B200" s="21" t="s">
        <v>397</v>
      </c>
      <c r="C200" s="22" t="s">
        <v>663</v>
      </c>
      <c r="D200" s="15">
        <v>76509885.900000006</v>
      </c>
      <c r="E200" s="15">
        <v>64450821.689999998</v>
      </c>
      <c r="F200" s="68">
        <f t="shared" si="8"/>
        <v>12059064.210000008</v>
      </c>
      <c r="G200" s="69">
        <f t="shared" si="9"/>
        <v>0.84238554184015579</v>
      </c>
      <c r="H200" s="16"/>
    </row>
    <row r="201" spans="1:8" ht="51">
      <c r="A201" s="92" t="s">
        <v>578</v>
      </c>
      <c r="B201" s="21" t="s">
        <v>397</v>
      </c>
      <c r="C201" s="22" t="s">
        <v>664</v>
      </c>
      <c r="D201" s="15">
        <v>68233895.099999994</v>
      </c>
      <c r="E201" s="15">
        <v>57844831.32</v>
      </c>
      <c r="F201" s="68">
        <f t="shared" si="8"/>
        <v>10389063.779999994</v>
      </c>
      <c r="G201" s="69">
        <f t="shared" si="9"/>
        <v>0.84774335739188966</v>
      </c>
      <c r="H201" s="16"/>
    </row>
    <row r="202" spans="1:8">
      <c r="A202" s="92" t="s">
        <v>580</v>
      </c>
      <c r="B202" s="21" t="s">
        <v>397</v>
      </c>
      <c r="C202" s="22" t="s">
        <v>665</v>
      </c>
      <c r="D202" s="15">
        <v>8275990.7999999998</v>
      </c>
      <c r="E202" s="15">
        <v>6605990.3700000001</v>
      </c>
      <c r="F202" s="68">
        <f t="shared" si="8"/>
        <v>1670000.4299999997</v>
      </c>
      <c r="G202" s="69">
        <f t="shared" si="9"/>
        <v>0.79821142019635882</v>
      </c>
      <c r="H202" s="16"/>
    </row>
    <row r="203" spans="1:8">
      <c r="A203" s="92" t="s">
        <v>666</v>
      </c>
      <c r="B203" s="21" t="s">
        <v>397</v>
      </c>
      <c r="C203" s="22" t="s">
        <v>667</v>
      </c>
      <c r="D203" s="15">
        <v>5301342.2300000004</v>
      </c>
      <c r="E203" s="15">
        <v>4821722.43</v>
      </c>
      <c r="F203" s="68">
        <f t="shared" si="8"/>
        <v>479619.80000000075</v>
      </c>
      <c r="G203" s="69">
        <f t="shared" si="9"/>
        <v>0.90952861007805552</v>
      </c>
      <c r="H203" s="16"/>
    </row>
    <row r="204" spans="1:8" ht="51">
      <c r="A204" s="92" t="s">
        <v>402</v>
      </c>
      <c r="B204" s="21" t="s">
        <v>397</v>
      </c>
      <c r="C204" s="22" t="s">
        <v>668</v>
      </c>
      <c r="D204" s="15">
        <v>40000</v>
      </c>
      <c r="E204" s="15">
        <v>19020.2</v>
      </c>
      <c r="F204" s="68">
        <f t="shared" si="8"/>
        <v>20979.8</v>
      </c>
      <c r="G204" s="69">
        <f t="shared" si="9"/>
        <v>0.47550500000000001</v>
      </c>
      <c r="H204" s="16"/>
    </row>
    <row r="205" spans="1:8">
      <c r="A205" s="92" t="s">
        <v>415</v>
      </c>
      <c r="B205" s="21" t="s">
        <v>397</v>
      </c>
      <c r="C205" s="22" t="s">
        <v>669</v>
      </c>
      <c r="D205" s="15">
        <v>40000</v>
      </c>
      <c r="E205" s="15">
        <v>19020.2</v>
      </c>
      <c r="F205" s="68">
        <f t="shared" si="8"/>
        <v>20979.8</v>
      </c>
      <c r="G205" s="69">
        <f t="shared" si="9"/>
        <v>0.47550500000000001</v>
      </c>
      <c r="H205" s="16"/>
    </row>
    <row r="206" spans="1:8" ht="38.25">
      <c r="A206" s="92" t="s">
        <v>670</v>
      </c>
      <c r="B206" s="21" t="s">
        <v>397</v>
      </c>
      <c r="C206" s="22" t="s">
        <v>671</v>
      </c>
      <c r="D206" s="15">
        <v>40000</v>
      </c>
      <c r="E206" s="15">
        <v>19020.2</v>
      </c>
      <c r="F206" s="68">
        <f t="shared" si="8"/>
        <v>20979.8</v>
      </c>
      <c r="G206" s="69">
        <f t="shared" si="9"/>
        <v>0.47550500000000001</v>
      </c>
      <c r="H206" s="16"/>
    </row>
    <row r="207" spans="1:8" ht="25.5">
      <c r="A207" s="92" t="s">
        <v>419</v>
      </c>
      <c r="B207" s="21" t="s">
        <v>397</v>
      </c>
      <c r="C207" s="22" t="s">
        <v>672</v>
      </c>
      <c r="D207" s="15">
        <v>498737.5</v>
      </c>
      <c r="E207" s="15">
        <v>240097.5</v>
      </c>
      <c r="F207" s="68">
        <f t="shared" si="8"/>
        <v>258640</v>
      </c>
      <c r="G207" s="69">
        <f t="shared" si="9"/>
        <v>0.48141056166821222</v>
      </c>
      <c r="H207" s="16"/>
    </row>
    <row r="208" spans="1:8" ht="25.5">
      <c r="A208" s="92" t="s">
        <v>421</v>
      </c>
      <c r="B208" s="21" t="s">
        <v>397</v>
      </c>
      <c r="C208" s="22" t="s">
        <v>673</v>
      </c>
      <c r="D208" s="15">
        <v>498737.5</v>
      </c>
      <c r="E208" s="15">
        <v>240097.5</v>
      </c>
      <c r="F208" s="68">
        <f t="shared" si="8"/>
        <v>258640</v>
      </c>
      <c r="G208" s="69">
        <f t="shared" si="9"/>
        <v>0.48141056166821222</v>
      </c>
      <c r="H208" s="16"/>
    </row>
    <row r="209" spans="1:8">
      <c r="A209" s="92" t="s">
        <v>423</v>
      </c>
      <c r="B209" s="21" t="s">
        <v>397</v>
      </c>
      <c r="C209" s="22" t="s">
        <v>674</v>
      </c>
      <c r="D209" s="15">
        <v>498737.5</v>
      </c>
      <c r="E209" s="15">
        <v>240097.5</v>
      </c>
      <c r="F209" s="68">
        <f t="shared" si="8"/>
        <v>258640</v>
      </c>
      <c r="G209" s="69">
        <f t="shared" si="9"/>
        <v>0.48141056166821222</v>
      </c>
      <c r="H209" s="16"/>
    </row>
    <row r="210" spans="1:8">
      <c r="A210" s="92" t="s">
        <v>441</v>
      </c>
      <c r="B210" s="21" t="s">
        <v>397</v>
      </c>
      <c r="C210" s="22" t="s">
        <v>675</v>
      </c>
      <c r="D210" s="15">
        <v>200000</v>
      </c>
      <c r="E210" s="15">
        <v>0</v>
      </c>
      <c r="F210" s="68">
        <f t="shared" si="8"/>
        <v>200000</v>
      </c>
      <c r="G210" s="69">
        <f t="shared" si="9"/>
        <v>0</v>
      </c>
      <c r="H210" s="16"/>
    </row>
    <row r="211" spans="1:8">
      <c r="A211" s="92" t="s">
        <v>676</v>
      </c>
      <c r="B211" s="21" t="s">
        <v>397</v>
      </c>
      <c r="C211" s="22" t="s">
        <v>677</v>
      </c>
      <c r="D211" s="15">
        <v>200000</v>
      </c>
      <c r="E211" s="15">
        <v>0</v>
      </c>
      <c r="F211" s="68">
        <f t="shared" si="8"/>
        <v>200000</v>
      </c>
      <c r="G211" s="69">
        <f t="shared" si="9"/>
        <v>0</v>
      </c>
      <c r="H211" s="16"/>
    </row>
    <row r="212" spans="1:8" ht="25.5">
      <c r="A212" s="92" t="s">
        <v>498</v>
      </c>
      <c r="B212" s="21" t="s">
        <v>397</v>
      </c>
      <c r="C212" s="22" t="s">
        <v>678</v>
      </c>
      <c r="D212" s="15">
        <v>4562604.7300000004</v>
      </c>
      <c r="E212" s="15">
        <v>4562604.7300000004</v>
      </c>
      <c r="F212" s="68">
        <f t="shared" si="8"/>
        <v>0</v>
      </c>
      <c r="G212" s="69">
        <f t="shared" si="9"/>
        <v>1</v>
      </c>
      <c r="H212" s="16"/>
    </row>
    <row r="213" spans="1:8">
      <c r="A213" s="92" t="s">
        <v>622</v>
      </c>
      <c r="B213" s="21" t="s">
        <v>397</v>
      </c>
      <c r="C213" s="22" t="s">
        <v>679</v>
      </c>
      <c r="D213" s="15">
        <v>4202004.7300000004</v>
      </c>
      <c r="E213" s="15">
        <v>4202004.7300000004</v>
      </c>
      <c r="F213" s="68">
        <f t="shared" si="8"/>
        <v>0</v>
      </c>
      <c r="G213" s="69">
        <f t="shared" si="9"/>
        <v>1</v>
      </c>
      <c r="H213" s="16"/>
    </row>
    <row r="214" spans="1:8">
      <c r="A214" s="92" t="s">
        <v>645</v>
      </c>
      <c r="B214" s="21" t="s">
        <v>397</v>
      </c>
      <c r="C214" s="22" t="s">
        <v>680</v>
      </c>
      <c r="D214" s="15">
        <v>4202004.7300000004</v>
      </c>
      <c r="E214" s="15">
        <v>4202004.7300000004</v>
      </c>
      <c r="F214" s="68">
        <f t="shared" si="8"/>
        <v>0</v>
      </c>
      <c r="G214" s="69">
        <f t="shared" si="9"/>
        <v>1</v>
      </c>
      <c r="H214" s="16"/>
    </row>
    <row r="215" spans="1:8">
      <c r="A215" s="92" t="s">
        <v>576</v>
      </c>
      <c r="B215" s="21" t="s">
        <v>397</v>
      </c>
      <c r="C215" s="22" t="s">
        <v>681</v>
      </c>
      <c r="D215" s="15">
        <v>360600</v>
      </c>
      <c r="E215" s="15">
        <v>360600</v>
      </c>
      <c r="F215" s="68">
        <f t="shared" si="8"/>
        <v>0</v>
      </c>
      <c r="G215" s="69">
        <f t="shared" si="9"/>
        <v>1</v>
      </c>
      <c r="H215" s="16"/>
    </row>
    <row r="216" spans="1:8">
      <c r="A216" s="92" t="s">
        <v>580</v>
      </c>
      <c r="B216" s="21" t="s">
        <v>397</v>
      </c>
      <c r="C216" s="22" t="s">
        <v>682</v>
      </c>
      <c r="D216" s="15">
        <v>360600</v>
      </c>
      <c r="E216" s="15">
        <v>360600</v>
      </c>
      <c r="F216" s="68">
        <f t="shared" si="8"/>
        <v>0</v>
      </c>
      <c r="G216" s="69">
        <f t="shared" si="9"/>
        <v>1</v>
      </c>
      <c r="H216" s="16"/>
    </row>
    <row r="217" spans="1:8">
      <c r="A217" s="92" t="s">
        <v>683</v>
      </c>
      <c r="B217" s="21" t="s">
        <v>397</v>
      </c>
      <c r="C217" s="22" t="s">
        <v>684</v>
      </c>
      <c r="D217" s="15">
        <v>81744561.640000001</v>
      </c>
      <c r="E217" s="15">
        <v>64323813.359999999</v>
      </c>
      <c r="F217" s="68">
        <f t="shared" si="8"/>
        <v>17420748.280000001</v>
      </c>
      <c r="G217" s="69">
        <f t="shared" si="9"/>
        <v>0.78688798458886688</v>
      </c>
      <c r="H217" s="16"/>
    </row>
    <row r="218" spans="1:8" ht="51">
      <c r="A218" s="92" t="s">
        <v>402</v>
      </c>
      <c r="B218" s="21" t="s">
        <v>397</v>
      </c>
      <c r="C218" s="22" t="s">
        <v>685</v>
      </c>
      <c r="D218" s="15">
        <v>71141963.099999994</v>
      </c>
      <c r="E218" s="15">
        <v>56243564.270000003</v>
      </c>
      <c r="F218" s="68">
        <f t="shared" si="8"/>
        <v>14898398.829999991</v>
      </c>
      <c r="G218" s="69">
        <f t="shared" si="9"/>
        <v>0.79058212367490899</v>
      </c>
      <c r="H218" s="16"/>
    </row>
    <row r="219" spans="1:8">
      <c r="A219" s="92" t="s">
        <v>415</v>
      </c>
      <c r="B219" s="21" t="s">
        <v>397</v>
      </c>
      <c r="C219" s="22" t="s">
        <v>686</v>
      </c>
      <c r="D219" s="15">
        <v>33724863.100000001</v>
      </c>
      <c r="E219" s="15">
        <v>27342337.199999999</v>
      </c>
      <c r="F219" s="68">
        <f t="shared" si="8"/>
        <v>6382525.9000000022</v>
      </c>
      <c r="G219" s="69">
        <f t="shared" si="9"/>
        <v>0.81074716653186352</v>
      </c>
      <c r="H219" s="16"/>
    </row>
    <row r="220" spans="1:8">
      <c r="A220" s="92" t="s">
        <v>520</v>
      </c>
      <c r="B220" s="21" t="s">
        <v>397</v>
      </c>
      <c r="C220" s="22" t="s">
        <v>687</v>
      </c>
      <c r="D220" s="15">
        <v>25580359</v>
      </c>
      <c r="E220" s="15">
        <v>20842338.100000001</v>
      </c>
      <c r="F220" s="68">
        <f t="shared" si="8"/>
        <v>4738020.8999999985</v>
      </c>
      <c r="G220" s="69">
        <f t="shared" si="9"/>
        <v>0.81477895208585627</v>
      </c>
      <c r="H220" s="16"/>
    </row>
    <row r="221" spans="1:8" ht="25.5">
      <c r="A221" s="92" t="s">
        <v>417</v>
      </c>
      <c r="B221" s="21" t="s">
        <v>397</v>
      </c>
      <c r="C221" s="22" t="s">
        <v>688</v>
      </c>
      <c r="D221" s="15">
        <v>419191.1</v>
      </c>
      <c r="E221" s="15">
        <v>403520.34</v>
      </c>
      <c r="F221" s="68">
        <f t="shared" si="8"/>
        <v>15670.759999999951</v>
      </c>
      <c r="G221" s="69">
        <f t="shared" si="9"/>
        <v>0.96261666814968172</v>
      </c>
      <c r="H221" s="16"/>
    </row>
    <row r="222" spans="1:8" ht="38.25">
      <c r="A222" s="92" t="s">
        <v>523</v>
      </c>
      <c r="B222" s="21" t="s">
        <v>397</v>
      </c>
      <c r="C222" s="22" t="s">
        <v>689</v>
      </c>
      <c r="D222" s="15">
        <v>7725313</v>
      </c>
      <c r="E222" s="15">
        <v>6096478.7599999998</v>
      </c>
      <c r="F222" s="68">
        <f t="shared" si="8"/>
        <v>1628834.2400000002</v>
      </c>
      <c r="G222" s="69">
        <f t="shared" si="9"/>
        <v>0.78915621412362191</v>
      </c>
      <c r="H222" s="16"/>
    </row>
    <row r="223" spans="1:8" ht="25.5">
      <c r="A223" s="92" t="s">
        <v>404</v>
      </c>
      <c r="B223" s="21" t="s">
        <v>397</v>
      </c>
      <c r="C223" s="22" t="s">
        <v>690</v>
      </c>
      <c r="D223" s="15">
        <v>37417100</v>
      </c>
      <c r="E223" s="15">
        <v>28901227.07</v>
      </c>
      <c r="F223" s="68">
        <f t="shared" si="8"/>
        <v>8515872.9299999997</v>
      </c>
      <c r="G223" s="69">
        <f t="shared" si="9"/>
        <v>0.77240692277060485</v>
      </c>
      <c r="H223" s="16"/>
    </row>
    <row r="224" spans="1:8" ht="25.5">
      <c r="A224" s="92" t="s">
        <v>406</v>
      </c>
      <c r="B224" s="21" t="s">
        <v>397</v>
      </c>
      <c r="C224" s="22" t="s">
        <v>691</v>
      </c>
      <c r="D224" s="15">
        <v>27915129.879999999</v>
      </c>
      <c r="E224" s="15">
        <v>21894249.199999999</v>
      </c>
      <c r="F224" s="68">
        <f t="shared" si="8"/>
        <v>6020880.6799999997</v>
      </c>
      <c r="G224" s="69">
        <f t="shared" si="9"/>
        <v>0.78431478893767559</v>
      </c>
      <c r="H224" s="16"/>
    </row>
    <row r="225" spans="1:8" ht="38.25">
      <c r="A225" s="92" t="s">
        <v>408</v>
      </c>
      <c r="B225" s="21" t="s">
        <v>397</v>
      </c>
      <c r="C225" s="22" t="s">
        <v>692</v>
      </c>
      <c r="D225" s="15">
        <v>1170000</v>
      </c>
      <c r="E225" s="15">
        <v>578599.48</v>
      </c>
      <c r="F225" s="68">
        <f t="shared" si="8"/>
        <v>591400.52</v>
      </c>
      <c r="G225" s="69">
        <f t="shared" si="9"/>
        <v>0.49452947008547005</v>
      </c>
      <c r="H225" s="16"/>
    </row>
    <row r="226" spans="1:8" ht="38.25">
      <c r="A226" s="92" t="s">
        <v>410</v>
      </c>
      <c r="B226" s="21" t="s">
        <v>397</v>
      </c>
      <c r="C226" s="22" t="s">
        <v>693</v>
      </c>
      <c r="D226" s="15">
        <v>8331970.1200000001</v>
      </c>
      <c r="E226" s="15">
        <v>6428378.3899999997</v>
      </c>
      <c r="F226" s="68">
        <f t="shared" si="8"/>
        <v>1903591.7300000004</v>
      </c>
      <c r="G226" s="69">
        <f t="shared" si="9"/>
        <v>0.77153161826269245</v>
      </c>
      <c r="H226" s="16"/>
    </row>
    <row r="227" spans="1:8" ht="25.5">
      <c r="A227" s="92" t="s">
        <v>419</v>
      </c>
      <c r="B227" s="21" t="s">
        <v>397</v>
      </c>
      <c r="C227" s="22" t="s">
        <v>694</v>
      </c>
      <c r="D227" s="15">
        <v>10272837.539999999</v>
      </c>
      <c r="E227" s="15">
        <v>7770634.0899999999</v>
      </c>
      <c r="F227" s="68">
        <f t="shared" si="8"/>
        <v>2502203.4499999993</v>
      </c>
      <c r="G227" s="69">
        <f t="shared" si="9"/>
        <v>0.7564252875355022</v>
      </c>
      <c r="H227" s="16"/>
    </row>
    <row r="228" spans="1:8" ht="25.5">
      <c r="A228" s="92" t="s">
        <v>421</v>
      </c>
      <c r="B228" s="21" t="s">
        <v>397</v>
      </c>
      <c r="C228" s="22" t="s">
        <v>695</v>
      </c>
      <c r="D228" s="15">
        <v>10272837.539999999</v>
      </c>
      <c r="E228" s="15">
        <v>7770634.0899999999</v>
      </c>
      <c r="F228" s="68">
        <f t="shared" si="8"/>
        <v>2502203.4499999993</v>
      </c>
      <c r="G228" s="69">
        <f t="shared" si="9"/>
        <v>0.7564252875355022</v>
      </c>
      <c r="H228" s="16"/>
    </row>
    <row r="229" spans="1:8">
      <c r="A229" s="92" t="s">
        <v>423</v>
      </c>
      <c r="B229" s="21" t="s">
        <v>397</v>
      </c>
      <c r="C229" s="22" t="s">
        <v>696</v>
      </c>
      <c r="D229" s="15">
        <v>10272837.539999999</v>
      </c>
      <c r="E229" s="15">
        <v>7770634.0899999999</v>
      </c>
      <c r="F229" s="68">
        <f t="shared" si="8"/>
        <v>2502203.4499999993</v>
      </c>
      <c r="G229" s="69">
        <f t="shared" si="9"/>
        <v>0.7564252875355022</v>
      </c>
      <c r="H229" s="16"/>
    </row>
    <row r="230" spans="1:8">
      <c r="A230" s="92" t="s">
        <v>441</v>
      </c>
      <c r="B230" s="21" t="s">
        <v>397</v>
      </c>
      <c r="C230" s="22" t="s">
        <v>697</v>
      </c>
      <c r="D230" s="15">
        <v>20100</v>
      </c>
      <c r="E230" s="15">
        <v>0</v>
      </c>
      <c r="F230" s="68">
        <f t="shared" si="8"/>
        <v>20100</v>
      </c>
      <c r="G230" s="69">
        <f t="shared" si="9"/>
        <v>0</v>
      </c>
      <c r="H230" s="16"/>
    </row>
    <row r="231" spans="1:8" ht="25.5">
      <c r="A231" s="92" t="s">
        <v>443</v>
      </c>
      <c r="B231" s="21" t="s">
        <v>397</v>
      </c>
      <c r="C231" s="22" t="s">
        <v>698</v>
      </c>
      <c r="D231" s="15">
        <v>20100</v>
      </c>
      <c r="E231" s="15">
        <v>0</v>
      </c>
      <c r="F231" s="68">
        <f t="shared" si="8"/>
        <v>20100</v>
      </c>
      <c r="G231" s="69">
        <f t="shared" si="9"/>
        <v>0</v>
      </c>
      <c r="H231" s="16"/>
    </row>
    <row r="232" spans="1:8" ht="25.5">
      <c r="A232" s="92" t="s">
        <v>699</v>
      </c>
      <c r="B232" s="21" t="s">
        <v>397</v>
      </c>
      <c r="C232" s="22" t="s">
        <v>700</v>
      </c>
      <c r="D232" s="15">
        <v>20100</v>
      </c>
      <c r="E232" s="15">
        <v>0</v>
      </c>
      <c r="F232" s="68">
        <f t="shared" si="8"/>
        <v>20100</v>
      </c>
      <c r="G232" s="69">
        <f t="shared" si="9"/>
        <v>0</v>
      </c>
      <c r="H232" s="16"/>
    </row>
    <row r="233" spans="1:8">
      <c r="A233" s="92" t="s">
        <v>425</v>
      </c>
      <c r="B233" s="21" t="s">
        <v>397</v>
      </c>
      <c r="C233" s="22" t="s">
        <v>701</v>
      </c>
      <c r="D233" s="15">
        <v>309661</v>
      </c>
      <c r="E233" s="15">
        <v>309615</v>
      </c>
      <c r="F233" s="68">
        <f t="shared" si="8"/>
        <v>46</v>
      </c>
      <c r="G233" s="69">
        <f t="shared" si="9"/>
        <v>0.99985145045711277</v>
      </c>
      <c r="H233" s="16"/>
    </row>
    <row r="234" spans="1:8">
      <c r="A234" s="92" t="s">
        <v>427</v>
      </c>
      <c r="B234" s="21" t="s">
        <v>397</v>
      </c>
      <c r="C234" s="22" t="s">
        <v>702</v>
      </c>
      <c r="D234" s="15">
        <v>309661</v>
      </c>
      <c r="E234" s="15">
        <v>309615</v>
      </c>
      <c r="F234" s="68">
        <f t="shared" si="8"/>
        <v>46</v>
      </c>
      <c r="G234" s="69">
        <f t="shared" si="9"/>
        <v>0.99985145045711277</v>
      </c>
      <c r="H234" s="16"/>
    </row>
    <row r="235" spans="1:8" ht="25.5">
      <c r="A235" s="92" t="s">
        <v>429</v>
      </c>
      <c r="B235" s="21" t="s">
        <v>397</v>
      </c>
      <c r="C235" s="22" t="s">
        <v>703</v>
      </c>
      <c r="D235" s="15">
        <v>307161</v>
      </c>
      <c r="E235" s="15">
        <v>307161</v>
      </c>
      <c r="F235" s="68">
        <f t="shared" si="8"/>
        <v>0</v>
      </c>
      <c r="G235" s="69">
        <f t="shared" si="9"/>
        <v>1</v>
      </c>
      <c r="H235" s="16"/>
    </row>
    <row r="236" spans="1:8">
      <c r="A236" s="92" t="s">
        <v>451</v>
      </c>
      <c r="B236" s="21" t="s">
        <v>397</v>
      </c>
      <c r="C236" s="22" t="s">
        <v>704</v>
      </c>
      <c r="D236" s="15">
        <v>2500</v>
      </c>
      <c r="E236" s="15">
        <v>2454</v>
      </c>
      <c r="F236" s="68">
        <f t="shared" si="8"/>
        <v>46</v>
      </c>
      <c r="G236" s="69">
        <f t="shared" si="9"/>
        <v>0.98160000000000003</v>
      </c>
      <c r="H236" s="16"/>
    </row>
    <row r="237" spans="1:8">
      <c r="A237" s="111" t="s">
        <v>705</v>
      </c>
      <c r="B237" s="72" t="s">
        <v>397</v>
      </c>
      <c r="C237" s="73" t="s">
        <v>706</v>
      </c>
      <c r="D237" s="74">
        <v>141915288.25999999</v>
      </c>
      <c r="E237" s="74">
        <v>120331011.55</v>
      </c>
      <c r="F237" s="66">
        <f t="shared" si="8"/>
        <v>21584276.709999993</v>
      </c>
      <c r="G237" s="67">
        <f t="shared" si="9"/>
        <v>0.84790731869243086</v>
      </c>
      <c r="H237" s="16"/>
    </row>
    <row r="238" spans="1:8">
      <c r="A238" s="92" t="s">
        <v>707</v>
      </c>
      <c r="B238" s="21" t="s">
        <v>397</v>
      </c>
      <c r="C238" s="22" t="s">
        <v>708</v>
      </c>
      <c r="D238" s="15">
        <v>116837696.26000001</v>
      </c>
      <c r="E238" s="15">
        <v>100593637.90000001</v>
      </c>
      <c r="F238" s="68">
        <f t="shared" si="8"/>
        <v>16244058.359999999</v>
      </c>
      <c r="G238" s="69">
        <f t="shared" si="9"/>
        <v>0.86096902900368777</v>
      </c>
      <c r="H238" s="16"/>
    </row>
    <row r="239" spans="1:8">
      <c r="A239" s="92" t="s">
        <v>447</v>
      </c>
      <c r="B239" s="21" t="s">
        <v>397</v>
      </c>
      <c r="C239" s="22" t="s">
        <v>709</v>
      </c>
      <c r="D239" s="15">
        <v>12052900</v>
      </c>
      <c r="E239" s="15">
        <v>12052900</v>
      </c>
      <c r="F239" s="68">
        <f t="shared" ref="F239:F294" si="10">D239-E239</f>
        <v>0</v>
      </c>
      <c r="G239" s="69">
        <f t="shared" ref="G239:G294" si="11">E239/D239</f>
        <v>1</v>
      </c>
      <c r="H239" s="16"/>
    </row>
    <row r="240" spans="1:8">
      <c r="A240" s="92" t="s">
        <v>617</v>
      </c>
      <c r="B240" s="21" t="s">
        <v>397</v>
      </c>
      <c r="C240" s="22" t="s">
        <v>710</v>
      </c>
      <c r="D240" s="15">
        <v>12052900</v>
      </c>
      <c r="E240" s="15">
        <v>12052900</v>
      </c>
      <c r="F240" s="68">
        <f t="shared" si="10"/>
        <v>0</v>
      </c>
      <c r="G240" s="69">
        <f t="shared" si="11"/>
        <v>1</v>
      </c>
      <c r="H240" s="16"/>
    </row>
    <row r="241" spans="1:8" ht="38.25">
      <c r="A241" s="92" t="s">
        <v>619</v>
      </c>
      <c r="B241" s="21" t="s">
        <v>397</v>
      </c>
      <c r="C241" s="22" t="s">
        <v>711</v>
      </c>
      <c r="D241" s="15">
        <v>12052900</v>
      </c>
      <c r="E241" s="15">
        <v>12052900</v>
      </c>
      <c r="F241" s="68">
        <f t="shared" si="10"/>
        <v>0</v>
      </c>
      <c r="G241" s="69">
        <f t="shared" si="11"/>
        <v>1</v>
      </c>
      <c r="H241" s="16"/>
    </row>
    <row r="242" spans="1:8" ht="25.5">
      <c r="A242" s="92" t="s">
        <v>498</v>
      </c>
      <c r="B242" s="21" t="s">
        <v>397</v>
      </c>
      <c r="C242" s="22" t="s">
        <v>712</v>
      </c>
      <c r="D242" s="15">
        <v>104784796.26000001</v>
      </c>
      <c r="E242" s="15">
        <v>88540737.900000006</v>
      </c>
      <c r="F242" s="68">
        <f t="shared" si="10"/>
        <v>16244058.359999999</v>
      </c>
      <c r="G242" s="69">
        <f t="shared" si="11"/>
        <v>0.84497695333878398</v>
      </c>
      <c r="H242" s="16"/>
    </row>
    <row r="243" spans="1:8">
      <c r="A243" s="92" t="s">
        <v>622</v>
      </c>
      <c r="B243" s="21" t="s">
        <v>397</v>
      </c>
      <c r="C243" s="22" t="s">
        <v>713</v>
      </c>
      <c r="D243" s="15">
        <v>104784796.26000001</v>
      </c>
      <c r="E243" s="15">
        <v>88540737.900000006</v>
      </c>
      <c r="F243" s="68">
        <f t="shared" si="10"/>
        <v>16244058.359999999</v>
      </c>
      <c r="G243" s="69">
        <f t="shared" si="11"/>
        <v>0.84497695333878398</v>
      </c>
      <c r="H243" s="16"/>
    </row>
    <row r="244" spans="1:8" ht="51">
      <c r="A244" s="92" t="s">
        <v>623</v>
      </c>
      <c r="B244" s="21" t="s">
        <v>397</v>
      </c>
      <c r="C244" s="22" t="s">
        <v>714</v>
      </c>
      <c r="D244" s="15">
        <v>91809771.109999999</v>
      </c>
      <c r="E244" s="15">
        <v>75757212.659999996</v>
      </c>
      <c r="F244" s="68">
        <f t="shared" si="10"/>
        <v>16052558.450000003</v>
      </c>
      <c r="G244" s="69">
        <f t="shared" si="11"/>
        <v>0.82515413930433446</v>
      </c>
      <c r="H244" s="16"/>
    </row>
    <row r="245" spans="1:8">
      <c r="A245" s="92" t="s">
        <v>645</v>
      </c>
      <c r="B245" s="21" t="s">
        <v>397</v>
      </c>
      <c r="C245" s="22" t="s">
        <v>715</v>
      </c>
      <c r="D245" s="15">
        <v>12975025.15</v>
      </c>
      <c r="E245" s="15">
        <v>12783525.24</v>
      </c>
      <c r="F245" s="68">
        <f t="shared" si="10"/>
        <v>191499.91000000015</v>
      </c>
      <c r="G245" s="69">
        <f t="shared" si="11"/>
        <v>0.98524088332884652</v>
      </c>
      <c r="H245" s="16"/>
    </row>
    <row r="246" spans="1:8">
      <c r="A246" s="92" t="s">
        <v>716</v>
      </c>
      <c r="B246" s="21" t="s">
        <v>397</v>
      </c>
      <c r="C246" s="22" t="s">
        <v>717</v>
      </c>
      <c r="D246" s="15">
        <v>3773000</v>
      </c>
      <c r="E246" s="15">
        <v>3773000</v>
      </c>
      <c r="F246" s="68">
        <f t="shared" si="10"/>
        <v>0</v>
      </c>
      <c r="G246" s="69">
        <f t="shared" si="11"/>
        <v>1</v>
      </c>
      <c r="H246" s="16"/>
    </row>
    <row r="247" spans="1:8">
      <c r="A247" s="92" t="s">
        <v>447</v>
      </c>
      <c r="B247" s="21" t="s">
        <v>397</v>
      </c>
      <c r="C247" s="22" t="s">
        <v>718</v>
      </c>
      <c r="D247" s="15">
        <v>3773000</v>
      </c>
      <c r="E247" s="15">
        <v>3773000</v>
      </c>
      <c r="F247" s="68">
        <f t="shared" si="10"/>
        <v>0</v>
      </c>
      <c r="G247" s="69">
        <f t="shared" si="11"/>
        <v>1</v>
      </c>
      <c r="H247" s="16"/>
    </row>
    <row r="248" spans="1:8">
      <c r="A248" s="92" t="s">
        <v>617</v>
      </c>
      <c r="B248" s="21" t="s">
        <v>397</v>
      </c>
      <c r="C248" s="22" t="s">
        <v>719</v>
      </c>
      <c r="D248" s="15">
        <v>3773000</v>
      </c>
      <c r="E248" s="15">
        <v>3773000</v>
      </c>
      <c r="F248" s="68">
        <f t="shared" si="10"/>
        <v>0</v>
      </c>
      <c r="G248" s="69">
        <f t="shared" si="11"/>
        <v>1</v>
      </c>
      <c r="H248" s="16"/>
    </row>
    <row r="249" spans="1:8" ht="38.25">
      <c r="A249" s="92" t="s">
        <v>619</v>
      </c>
      <c r="B249" s="21" t="s">
        <v>397</v>
      </c>
      <c r="C249" s="22" t="s">
        <v>720</v>
      </c>
      <c r="D249" s="15">
        <v>3773000</v>
      </c>
      <c r="E249" s="15">
        <v>3773000</v>
      </c>
      <c r="F249" s="68">
        <f t="shared" si="10"/>
        <v>0</v>
      </c>
      <c r="G249" s="69">
        <f t="shared" si="11"/>
        <v>1</v>
      </c>
      <c r="H249" s="16"/>
    </row>
    <row r="250" spans="1:8">
      <c r="A250" s="92" t="s">
        <v>721</v>
      </c>
      <c r="B250" s="21" t="s">
        <v>397</v>
      </c>
      <c r="C250" s="22" t="s">
        <v>722</v>
      </c>
      <c r="D250" s="15">
        <v>21304592</v>
      </c>
      <c r="E250" s="15">
        <v>15964373.65</v>
      </c>
      <c r="F250" s="68">
        <f t="shared" si="10"/>
        <v>5340218.3499999996</v>
      </c>
      <c r="G250" s="69">
        <f t="shared" si="11"/>
        <v>0.74933956256942169</v>
      </c>
      <c r="H250" s="16"/>
    </row>
    <row r="251" spans="1:8" ht="51">
      <c r="A251" s="92" t="s">
        <v>402</v>
      </c>
      <c r="B251" s="21" t="s">
        <v>397</v>
      </c>
      <c r="C251" s="22" t="s">
        <v>723</v>
      </c>
      <c r="D251" s="15">
        <v>19473492</v>
      </c>
      <c r="E251" s="15">
        <v>14779981.91</v>
      </c>
      <c r="F251" s="68">
        <f t="shared" si="10"/>
        <v>4693510.09</v>
      </c>
      <c r="G251" s="69">
        <f t="shared" si="11"/>
        <v>0.7589795353601706</v>
      </c>
      <c r="H251" s="16"/>
    </row>
    <row r="252" spans="1:8">
      <c r="A252" s="92" t="s">
        <v>415</v>
      </c>
      <c r="B252" s="21" t="s">
        <v>397</v>
      </c>
      <c r="C252" s="22" t="s">
        <v>724</v>
      </c>
      <c r="D252" s="15">
        <v>9154374</v>
      </c>
      <c r="E252" s="15">
        <v>7602461.1299999999</v>
      </c>
      <c r="F252" s="68">
        <f t="shared" si="10"/>
        <v>1551912.87</v>
      </c>
      <c r="G252" s="69">
        <f t="shared" si="11"/>
        <v>0.8304730754937476</v>
      </c>
      <c r="H252" s="16"/>
    </row>
    <row r="253" spans="1:8">
      <c r="A253" s="92" t="s">
        <v>520</v>
      </c>
      <c r="B253" s="21" t="s">
        <v>397</v>
      </c>
      <c r="C253" s="22" t="s">
        <v>725</v>
      </c>
      <c r="D253" s="15">
        <v>6867575</v>
      </c>
      <c r="E253" s="15">
        <v>5794463.5800000001</v>
      </c>
      <c r="F253" s="68">
        <f t="shared" si="10"/>
        <v>1073111.42</v>
      </c>
      <c r="G253" s="69">
        <f t="shared" si="11"/>
        <v>0.84374230787432247</v>
      </c>
      <c r="H253" s="16"/>
    </row>
    <row r="254" spans="1:8" ht="25.5">
      <c r="A254" s="92" t="s">
        <v>417</v>
      </c>
      <c r="B254" s="21" t="s">
        <v>397</v>
      </c>
      <c r="C254" s="22" t="s">
        <v>726</v>
      </c>
      <c r="D254" s="15">
        <v>217780</v>
      </c>
      <c r="E254" s="15">
        <v>105810.61</v>
      </c>
      <c r="F254" s="68">
        <f t="shared" si="10"/>
        <v>111969.39</v>
      </c>
      <c r="G254" s="69">
        <f t="shared" si="11"/>
        <v>0.4858600881623657</v>
      </c>
      <c r="H254" s="16"/>
    </row>
    <row r="255" spans="1:8" ht="38.25">
      <c r="A255" s="92" t="s">
        <v>523</v>
      </c>
      <c r="B255" s="21" t="s">
        <v>397</v>
      </c>
      <c r="C255" s="22" t="s">
        <v>727</v>
      </c>
      <c r="D255" s="15">
        <v>2069019</v>
      </c>
      <c r="E255" s="15">
        <v>1702186.94</v>
      </c>
      <c r="F255" s="68">
        <f t="shared" si="10"/>
        <v>366832.06000000006</v>
      </c>
      <c r="G255" s="69">
        <f t="shared" si="11"/>
        <v>0.82270242080908873</v>
      </c>
      <c r="H255" s="16"/>
    </row>
    <row r="256" spans="1:8" ht="25.5">
      <c r="A256" s="92" t="s">
        <v>404</v>
      </c>
      <c r="B256" s="21" t="s">
        <v>397</v>
      </c>
      <c r="C256" s="22" t="s">
        <v>728</v>
      </c>
      <c r="D256" s="15">
        <v>10319118</v>
      </c>
      <c r="E256" s="15">
        <v>7177520.7800000003</v>
      </c>
      <c r="F256" s="68">
        <f t="shared" si="10"/>
        <v>3141597.2199999997</v>
      </c>
      <c r="G256" s="69">
        <f t="shared" si="11"/>
        <v>0.69555564535651204</v>
      </c>
      <c r="H256" s="16"/>
    </row>
    <row r="257" spans="1:8" ht="25.5">
      <c r="A257" s="92" t="s">
        <v>406</v>
      </c>
      <c r="B257" s="21" t="s">
        <v>397</v>
      </c>
      <c r="C257" s="22" t="s">
        <v>729</v>
      </c>
      <c r="D257" s="15">
        <v>7765585</v>
      </c>
      <c r="E257" s="15">
        <v>5480247.5</v>
      </c>
      <c r="F257" s="68">
        <f t="shared" si="10"/>
        <v>2285337.5</v>
      </c>
      <c r="G257" s="69">
        <f t="shared" si="11"/>
        <v>0.70570955053611539</v>
      </c>
      <c r="H257" s="16"/>
    </row>
    <row r="258" spans="1:8" ht="38.25">
      <c r="A258" s="92" t="s">
        <v>408</v>
      </c>
      <c r="B258" s="21" t="s">
        <v>397</v>
      </c>
      <c r="C258" s="22" t="s">
        <v>730</v>
      </c>
      <c r="D258" s="15">
        <v>209200</v>
      </c>
      <c r="E258" s="15">
        <v>104979.8</v>
      </c>
      <c r="F258" s="68">
        <f t="shared" si="10"/>
        <v>104220.2</v>
      </c>
      <c r="G258" s="69">
        <f t="shared" si="11"/>
        <v>0.50181548757170169</v>
      </c>
      <c r="H258" s="16"/>
    </row>
    <row r="259" spans="1:8" ht="38.25">
      <c r="A259" s="92" t="s">
        <v>410</v>
      </c>
      <c r="B259" s="21" t="s">
        <v>397</v>
      </c>
      <c r="C259" s="22" t="s">
        <v>731</v>
      </c>
      <c r="D259" s="15">
        <v>2344333</v>
      </c>
      <c r="E259" s="15">
        <v>1592293.48</v>
      </c>
      <c r="F259" s="68">
        <f t="shared" si="10"/>
        <v>752039.52</v>
      </c>
      <c r="G259" s="69">
        <f t="shared" si="11"/>
        <v>0.67920960034261346</v>
      </c>
      <c r="H259" s="16"/>
    </row>
    <row r="260" spans="1:8" ht="25.5">
      <c r="A260" s="92" t="s">
        <v>419</v>
      </c>
      <c r="B260" s="21" t="s">
        <v>397</v>
      </c>
      <c r="C260" s="22" t="s">
        <v>732</v>
      </c>
      <c r="D260" s="15">
        <v>1789800</v>
      </c>
      <c r="E260" s="15">
        <v>1173364.05</v>
      </c>
      <c r="F260" s="68">
        <f t="shared" si="10"/>
        <v>616435.94999999995</v>
      </c>
      <c r="G260" s="69">
        <f t="shared" si="11"/>
        <v>0.65558389205497825</v>
      </c>
      <c r="H260" s="16"/>
    </row>
    <row r="261" spans="1:8" ht="25.5">
      <c r="A261" s="92" t="s">
        <v>421</v>
      </c>
      <c r="B261" s="21" t="s">
        <v>397</v>
      </c>
      <c r="C261" s="22" t="s">
        <v>733</v>
      </c>
      <c r="D261" s="15">
        <v>1789800</v>
      </c>
      <c r="E261" s="15">
        <v>1173364.05</v>
      </c>
      <c r="F261" s="68">
        <f t="shared" si="10"/>
        <v>616435.94999999995</v>
      </c>
      <c r="G261" s="69">
        <f t="shared" si="11"/>
        <v>0.65558389205497825</v>
      </c>
      <c r="H261" s="16"/>
    </row>
    <row r="262" spans="1:8">
      <c r="A262" s="92" t="s">
        <v>423</v>
      </c>
      <c r="B262" s="21" t="s">
        <v>397</v>
      </c>
      <c r="C262" s="22" t="s">
        <v>734</v>
      </c>
      <c r="D262" s="15">
        <v>1789800</v>
      </c>
      <c r="E262" s="15">
        <v>1173364.05</v>
      </c>
      <c r="F262" s="68">
        <f t="shared" si="10"/>
        <v>616435.94999999995</v>
      </c>
      <c r="G262" s="69">
        <f t="shared" si="11"/>
        <v>0.65558389205497825</v>
      </c>
      <c r="H262" s="16"/>
    </row>
    <row r="263" spans="1:8">
      <c r="A263" s="92" t="s">
        <v>441</v>
      </c>
      <c r="B263" s="21" t="s">
        <v>397</v>
      </c>
      <c r="C263" s="22" t="s">
        <v>735</v>
      </c>
      <c r="D263" s="15">
        <v>20000</v>
      </c>
      <c r="E263" s="15">
        <v>0</v>
      </c>
      <c r="F263" s="68">
        <f t="shared" si="10"/>
        <v>20000</v>
      </c>
      <c r="G263" s="69">
        <f t="shared" si="11"/>
        <v>0</v>
      </c>
      <c r="H263" s="16"/>
    </row>
    <row r="264" spans="1:8">
      <c r="A264" s="92" t="s">
        <v>676</v>
      </c>
      <c r="B264" s="21" t="s">
        <v>397</v>
      </c>
      <c r="C264" s="22" t="s">
        <v>736</v>
      </c>
      <c r="D264" s="15">
        <v>20000</v>
      </c>
      <c r="E264" s="15">
        <v>0</v>
      </c>
      <c r="F264" s="68">
        <f t="shared" si="10"/>
        <v>20000</v>
      </c>
      <c r="G264" s="69">
        <f t="shared" si="11"/>
        <v>0</v>
      </c>
      <c r="H264" s="16"/>
    </row>
    <row r="265" spans="1:8">
      <c r="A265" s="92" t="s">
        <v>425</v>
      </c>
      <c r="B265" s="21" t="s">
        <v>397</v>
      </c>
      <c r="C265" s="22" t="s">
        <v>737</v>
      </c>
      <c r="D265" s="15">
        <v>21300</v>
      </c>
      <c r="E265" s="15">
        <v>11027.69</v>
      </c>
      <c r="F265" s="68">
        <f t="shared" si="10"/>
        <v>10272.31</v>
      </c>
      <c r="G265" s="69">
        <f t="shared" si="11"/>
        <v>0.51773192488262909</v>
      </c>
      <c r="H265" s="16"/>
    </row>
    <row r="266" spans="1:8">
      <c r="A266" s="92" t="s">
        <v>427</v>
      </c>
      <c r="B266" s="21" t="s">
        <v>397</v>
      </c>
      <c r="C266" s="22" t="s">
        <v>738</v>
      </c>
      <c r="D266" s="15">
        <v>21300</v>
      </c>
      <c r="E266" s="15">
        <v>11027.69</v>
      </c>
      <c r="F266" s="68">
        <f t="shared" si="10"/>
        <v>10272.31</v>
      </c>
      <c r="G266" s="69">
        <f t="shared" si="11"/>
        <v>0.51773192488262909</v>
      </c>
      <c r="H266" s="16"/>
    </row>
    <row r="267" spans="1:8" ht="25.5">
      <c r="A267" s="92" t="s">
        <v>429</v>
      </c>
      <c r="B267" s="21" t="s">
        <v>397</v>
      </c>
      <c r="C267" s="22" t="s">
        <v>739</v>
      </c>
      <c r="D267" s="15">
        <v>18456</v>
      </c>
      <c r="E267" s="15">
        <v>9586</v>
      </c>
      <c r="F267" s="68">
        <f t="shared" si="10"/>
        <v>8870</v>
      </c>
      <c r="G267" s="69">
        <f t="shared" si="11"/>
        <v>0.51939748591244039</v>
      </c>
      <c r="H267" s="16"/>
    </row>
    <row r="268" spans="1:8">
      <c r="A268" s="92" t="s">
        <v>451</v>
      </c>
      <c r="B268" s="21" t="s">
        <v>397</v>
      </c>
      <c r="C268" s="22" t="s">
        <v>740</v>
      </c>
      <c r="D268" s="15">
        <v>2104</v>
      </c>
      <c r="E268" s="15">
        <v>1305</v>
      </c>
      <c r="F268" s="68">
        <f t="shared" si="10"/>
        <v>799</v>
      </c>
      <c r="G268" s="69">
        <f t="shared" si="11"/>
        <v>0.62024714828897343</v>
      </c>
      <c r="H268" s="16"/>
    </row>
    <row r="269" spans="1:8">
      <c r="A269" s="92" t="s">
        <v>512</v>
      </c>
      <c r="B269" s="21" t="s">
        <v>397</v>
      </c>
      <c r="C269" s="22" t="s">
        <v>741</v>
      </c>
      <c r="D269" s="15">
        <v>740</v>
      </c>
      <c r="E269" s="15">
        <v>136.69</v>
      </c>
      <c r="F269" s="68">
        <f t="shared" si="10"/>
        <v>603.30999999999995</v>
      </c>
      <c r="G269" s="69">
        <f t="shared" si="11"/>
        <v>0.1847162162162162</v>
      </c>
      <c r="H269" s="16"/>
    </row>
    <row r="270" spans="1:8">
      <c r="A270" s="111" t="s">
        <v>742</v>
      </c>
      <c r="B270" s="72" t="s">
        <v>397</v>
      </c>
      <c r="C270" s="73" t="s">
        <v>743</v>
      </c>
      <c r="D270" s="74">
        <v>46978099</v>
      </c>
      <c r="E270" s="74">
        <v>44172342.479999997</v>
      </c>
      <c r="F270" s="66">
        <f t="shared" si="10"/>
        <v>2805756.5200000033</v>
      </c>
      <c r="G270" s="67">
        <f t="shared" si="11"/>
        <v>0.9402752222902846</v>
      </c>
      <c r="H270" s="16"/>
    </row>
    <row r="271" spans="1:8">
      <c r="A271" s="92" t="s">
        <v>744</v>
      </c>
      <c r="B271" s="21" t="s">
        <v>397</v>
      </c>
      <c r="C271" s="22" t="s">
        <v>745</v>
      </c>
      <c r="D271" s="15">
        <v>9998408</v>
      </c>
      <c r="E271" s="15">
        <v>8257549.9299999997</v>
      </c>
      <c r="F271" s="68">
        <f t="shared" si="10"/>
        <v>1740858.0700000003</v>
      </c>
      <c r="G271" s="69">
        <f t="shared" si="11"/>
        <v>0.82588647412668093</v>
      </c>
      <c r="H271" s="16"/>
    </row>
    <row r="272" spans="1:8">
      <c r="A272" s="92" t="s">
        <v>441</v>
      </c>
      <c r="B272" s="21" t="s">
        <v>397</v>
      </c>
      <c r="C272" s="22" t="s">
        <v>746</v>
      </c>
      <c r="D272" s="15">
        <v>9973008</v>
      </c>
      <c r="E272" s="15">
        <v>8232149.9299999997</v>
      </c>
      <c r="F272" s="68">
        <f t="shared" si="10"/>
        <v>1740858.0700000003</v>
      </c>
      <c r="G272" s="69">
        <f t="shared" si="11"/>
        <v>0.82544302882340004</v>
      </c>
      <c r="H272" s="16"/>
    </row>
    <row r="273" spans="1:8">
      <c r="A273" s="92" t="s">
        <v>747</v>
      </c>
      <c r="B273" s="21" t="s">
        <v>397</v>
      </c>
      <c r="C273" s="22" t="s">
        <v>748</v>
      </c>
      <c r="D273" s="15">
        <v>9973008</v>
      </c>
      <c r="E273" s="15">
        <v>8232149.9299999997</v>
      </c>
      <c r="F273" s="68">
        <f t="shared" si="10"/>
        <v>1740858.0700000003</v>
      </c>
      <c r="G273" s="69">
        <f t="shared" si="11"/>
        <v>0.82544302882340004</v>
      </c>
      <c r="H273" s="16"/>
    </row>
    <row r="274" spans="1:8">
      <c r="A274" s="92" t="s">
        <v>749</v>
      </c>
      <c r="B274" s="21" t="s">
        <v>397</v>
      </c>
      <c r="C274" s="22" t="s">
        <v>750</v>
      </c>
      <c r="D274" s="15">
        <v>9973008</v>
      </c>
      <c r="E274" s="15">
        <v>8232149.9299999997</v>
      </c>
      <c r="F274" s="68">
        <f t="shared" si="10"/>
        <v>1740858.0700000003</v>
      </c>
      <c r="G274" s="69">
        <f t="shared" si="11"/>
        <v>0.82544302882340004</v>
      </c>
      <c r="H274" s="16"/>
    </row>
    <row r="275" spans="1:8">
      <c r="A275" s="92" t="s">
        <v>447</v>
      </c>
      <c r="B275" s="21" t="s">
        <v>397</v>
      </c>
      <c r="C275" s="22" t="s">
        <v>751</v>
      </c>
      <c r="D275" s="15">
        <v>25400</v>
      </c>
      <c r="E275" s="15">
        <v>25400</v>
      </c>
      <c r="F275" s="68">
        <f t="shared" si="10"/>
        <v>0</v>
      </c>
      <c r="G275" s="69">
        <f t="shared" si="11"/>
        <v>1</v>
      </c>
      <c r="H275" s="16"/>
    </row>
    <row r="276" spans="1:8">
      <c r="A276" s="92" t="s">
        <v>353</v>
      </c>
      <c r="B276" s="21" t="s">
        <v>397</v>
      </c>
      <c r="C276" s="22" t="s">
        <v>752</v>
      </c>
      <c r="D276" s="15">
        <v>25400</v>
      </c>
      <c r="E276" s="15">
        <v>25400</v>
      </c>
      <c r="F276" s="68">
        <f t="shared" si="10"/>
        <v>0</v>
      </c>
      <c r="G276" s="69">
        <f t="shared" si="11"/>
        <v>1</v>
      </c>
      <c r="H276" s="16"/>
    </row>
    <row r="277" spans="1:8">
      <c r="A277" s="92" t="s">
        <v>753</v>
      </c>
      <c r="B277" s="21" t="s">
        <v>397</v>
      </c>
      <c r="C277" s="22" t="s">
        <v>754</v>
      </c>
      <c r="D277" s="15">
        <v>10678553</v>
      </c>
      <c r="E277" s="15">
        <v>9711991.5999999996</v>
      </c>
      <c r="F277" s="68">
        <f t="shared" si="10"/>
        <v>966561.40000000037</v>
      </c>
      <c r="G277" s="69">
        <f t="shared" si="11"/>
        <v>0.90948573275798694</v>
      </c>
      <c r="H277" s="16"/>
    </row>
    <row r="278" spans="1:8">
      <c r="A278" s="92" t="s">
        <v>441</v>
      </c>
      <c r="B278" s="21" t="s">
        <v>397</v>
      </c>
      <c r="C278" s="22" t="s">
        <v>755</v>
      </c>
      <c r="D278" s="15">
        <v>9873053</v>
      </c>
      <c r="E278" s="15">
        <v>9076898.8100000005</v>
      </c>
      <c r="F278" s="68">
        <f t="shared" si="10"/>
        <v>796154.18999999948</v>
      </c>
      <c r="G278" s="69">
        <f t="shared" si="11"/>
        <v>0.91936089171201663</v>
      </c>
      <c r="H278" s="16"/>
    </row>
    <row r="279" spans="1:8">
      <c r="A279" s="92" t="s">
        <v>747</v>
      </c>
      <c r="B279" s="21" t="s">
        <v>397</v>
      </c>
      <c r="C279" s="22" t="s">
        <v>756</v>
      </c>
      <c r="D279" s="15">
        <v>6535061</v>
      </c>
      <c r="E279" s="15">
        <v>5738906.8099999996</v>
      </c>
      <c r="F279" s="68">
        <f t="shared" si="10"/>
        <v>796154.19000000041</v>
      </c>
      <c r="G279" s="69">
        <f t="shared" si="11"/>
        <v>0.87817188087456255</v>
      </c>
      <c r="H279" s="16"/>
    </row>
    <row r="280" spans="1:8" ht="25.5">
      <c r="A280" s="92" t="s">
        <v>757</v>
      </c>
      <c r="B280" s="21" t="s">
        <v>397</v>
      </c>
      <c r="C280" s="22" t="s">
        <v>758</v>
      </c>
      <c r="D280" s="15">
        <v>6535061</v>
      </c>
      <c r="E280" s="15">
        <v>5738906.8099999996</v>
      </c>
      <c r="F280" s="68">
        <f t="shared" si="10"/>
        <v>796154.19000000041</v>
      </c>
      <c r="G280" s="69">
        <f t="shared" si="11"/>
        <v>0.87817188087456255</v>
      </c>
      <c r="H280" s="16"/>
    </row>
    <row r="281" spans="1:8" ht="25.5">
      <c r="A281" s="92" t="s">
        <v>443</v>
      </c>
      <c r="B281" s="21" t="s">
        <v>397</v>
      </c>
      <c r="C281" s="22" t="s">
        <v>759</v>
      </c>
      <c r="D281" s="15">
        <v>3337992</v>
      </c>
      <c r="E281" s="15">
        <v>3337992</v>
      </c>
      <c r="F281" s="68">
        <f t="shared" si="10"/>
        <v>0</v>
      </c>
      <c r="G281" s="69">
        <f t="shared" si="11"/>
        <v>1</v>
      </c>
      <c r="H281" s="16"/>
    </row>
    <row r="282" spans="1:8" ht="25.5">
      <c r="A282" s="92" t="s">
        <v>445</v>
      </c>
      <c r="B282" s="21" t="s">
        <v>397</v>
      </c>
      <c r="C282" s="22" t="s">
        <v>760</v>
      </c>
      <c r="D282" s="15">
        <v>3337992</v>
      </c>
      <c r="E282" s="15">
        <v>3337992</v>
      </c>
      <c r="F282" s="68">
        <f t="shared" si="10"/>
        <v>0</v>
      </c>
      <c r="G282" s="69">
        <f t="shared" si="11"/>
        <v>1</v>
      </c>
      <c r="H282" s="16"/>
    </row>
    <row r="283" spans="1:8" ht="25.5">
      <c r="A283" s="92" t="s">
        <v>498</v>
      </c>
      <c r="B283" s="21" t="s">
        <v>397</v>
      </c>
      <c r="C283" s="22" t="s">
        <v>761</v>
      </c>
      <c r="D283" s="15">
        <v>805500</v>
      </c>
      <c r="E283" s="15">
        <v>635092.79</v>
      </c>
      <c r="F283" s="68">
        <f t="shared" si="10"/>
        <v>170407.20999999996</v>
      </c>
      <c r="G283" s="69">
        <f t="shared" si="11"/>
        <v>0.7884454252017381</v>
      </c>
      <c r="H283" s="16"/>
    </row>
    <row r="284" spans="1:8">
      <c r="A284" s="92" t="s">
        <v>622</v>
      </c>
      <c r="B284" s="21" t="s">
        <v>397</v>
      </c>
      <c r="C284" s="22" t="s">
        <v>762</v>
      </c>
      <c r="D284" s="15">
        <v>786700</v>
      </c>
      <c r="E284" s="15">
        <v>621043.79</v>
      </c>
      <c r="F284" s="68">
        <f t="shared" si="10"/>
        <v>165656.20999999996</v>
      </c>
      <c r="G284" s="69">
        <f t="shared" si="11"/>
        <v>0.78942899453412996</v>
      </c>
      <c r="H284" s="16"/>
    </row>
    <row r="285" spans="1:8">
      <c r="A285" s="92" t="s">
        <v>645</v>
      </c>
      <c r="B285" s="21" t="s">
        <v>397</v>
      </c>
      <c r="C285" s="22" t="s">
        <v>763</v>
      </c>
      <c r="D285" s="15">
        <v>786700</v>
      </c>
      <c r="E285" s="15">
        <v>621043.79</v>
      </c>
      <c r="F285" s="68">
        <f t="shared" si="10"/>
        <v>165656.20999999996</v>
      </c>
      <c r="G285" s="69">
        <f t="shared" si="11"/>
        <v>0.78942899453412996</v>
      </c>
      <c r="H285" s="16"/>
    </row>
    <row r="286" spans="1:8">
      <c r="A286" s="92" t="s">
        <v>576</v>
      </c>
      <c r="B286" s="21" t="s">
        <v>397</v>
      </c>
      <c r="C286" s="22" t="s">
        <v>764</v>
      </c>
      <c r="D286" s="15">
        <v>18800</v>
      </c>
      <c r="E286" s="15">
        <v>14049</v>
      </c>
      <c r="F286" s="68">
        <f t="shared" si="10"/>
        <v>4751</v>
      </c>
      <c r="G286" s="69">
        <f t="shared" si="11"/>
        <v>0.74728723404255315</v>
      </c>
      <c r="H286" s="16"/>
    </row>
    <row r="287" spans="1:8">
      <c r="A287" s="92" t="s">
        <v>580</v>
      </c>
      <c r="B287" s="21" t="s">
        <v>397</v>
      </c>
      <c r="C287" s="22" t="s">
        <v>765</v>
      </c>
      <c r="D287" s="15">
        <v>18800</v>
      </c>
      <c r="E287" s="15">
        <v>14049</v>
      </c>
      <c r="F287" s="68">
        <f t="shared" si="10"/>
        <v>4751</v>
      </c>
      <c r="G287" s="69">
        <f t="shared" si="11"/>
        <v>0.74728723404255315</v>
      </c>
      <c r="H287" s="16"/>
    </row>
    <row r="288" spans="1:8">
      <c r="A288" s="92" t="s">
        <v>766</v>
      </c>
      <c r="B288" s="21" t="s">
        <v>397</v>
      </c>
      <c r="C288" s="22" t="s">
        <v>767</v>
      </c>
      <c r="D288" s="15">
        <v>26301138</v>
      </c>
      <c r="E288" s="15">
        <v>26202800.949999999</v>
      </c>
      <c r="F288" s="68">
        <f t="shared" si="10"/>
        <v>98337.050000000745</v>
      </c>
      <c r="G288" s="69">
        <f t="shared" si="11"/>
        <v>0.99626111045081012</v>
      </c>
      <c r="H288" s="16"/>
    </row>
    <row r="289" spans="1:8">
      <c r="A289" s="92" t="s">
        <v>441</v>
      </c>
      <c r="B289" s="21" t="s">
        <v>397</v>
      </c>
      <c r="C289" s="22" t="s">
        <v>768</v>
      </c>
      <c r="D289" s="15">
        <v>7305338</v>
      </c>
      <c r="E289" s="15">
        <v>7304713</v>
      </c>
      <c r="F289" s="68">
        <f t="shared" si="10"/>
        <v>625</v>
      </c>
      <c r="G289" s="69">
        <f t="shared" si="11"/>
        <v>0.99991444612145253</v>
      </c>
      <c r="H289" s="16"/>
    </row>
    <row r="290" spans="1:8">
      <c r="A290" s="92" t="s">
        <v>747</v>
      </c>
      <c r="B290" s="21" t="s">
        <v>397</v>
      </c>
      <c r="C290" s="22" t="s">
        <v>769</v>
      </c>
      <c r="D290" s="15">
        <v>1048430</v>
      </c>
      <c r="E290" s="15">
        <v>1047805</v>
      </c>
      <c r="F290" s="68">
        <f t="shared" si="10"/>
        <v>625</v>
      </c>
      <c r="G290" s="69">
        <f t="shared" si="11"/>
        <v>0.99940387054929747</v>
      </c>
      <c r="H290" s="16"/>
    </row>
    <row r="291" spans="1:8" ht="25.5">
      <c r="A291" s="92" t="s">
        <v>757</v>
      </c>
      <c r="B291" s="21" t="s">
        <v>397</v>
      </c>
      <c r="C291" s="22" t="s">
        <v>770</v>
      </c>
      <c r="D291" s="15">
        <v>1048430</v>
      </c>
      <c r="E291" s="15">
        <v>1047805</v>
      </c>
      <c r="F291" s="68">
        <f t="shared" si="10"/>
        <v>625</v>
      </c>
      <c r="G291" s="69">
        <f t="shared" si="11"/>
        <v>0.99940387054929747</v>
      </c>
      <c r="H291" s="16"/>
    </row>
    <row r="292" spans="1:8" ht="25.5">
      <c r="A292" s="92" t="s">
        <v>443</v>
      </c>
      <c r="B292" s="21" t="s">
        <v>397</v>
      </c>
      <c r="C292" s="22" t="s">
        <v>771</v>
      </c>
      <c r="D292" s="15">
        <v>6256908</v>
      </c>
      <c r="E292" s="15">
        <v>6256908</v>
      </c>
      <c r="F292" s="68">
        <f t="shared" si="10"/>
        <v>0</v>
      </c>
      <c r="G292" s="69">
        <f t="shared" si="11"/>
        <v>1</v>
      </c>
      <c r="H292" s="16"/>
    </row>
    <row r="293" spans="1:8">
      <c r="A293" s="92" t="s">
        <v>772</v>
      </c>
      <c r="B293" s="21" t="s">
        <v>397</v>
      </c>
      <c r="C293" s="22" t="s">
        <v>773</v>
      </c>
      <c r="D293" s="15">
        <v>6256908</v>
      </c>
      <c r="E293" s="15">
        <v>6256908</v>
      </c>
      <c r="F293" s="68">
        <f t="shared" si="10"/>
        <v>0</v>
      </c>
      <c r="G293" s="69">
        <f t="shared" si="11"/>
        <v>1</v>
      </c>
      <c r="H293" s="16"/>
    </row>
    <row r="294" spans="1:8" ht="25.5">
      <c r="A294" s="92" t="s">
        <v>594</v>
      </c>
      <c r="B294" s="21" t="s">
        <v>397</v>
      </c>
      <c r="C294" s="22" t="s">
        <v>774</v>
      </c>
      <c r="D294" s="15">
        <v>18167800</v>
      </c>
      <c r="E294" s="15">
        <v>18070087.949999999</v>
      </c>
      <c r="F294" s="68">
        <f t="shared" si="10"/>
        <v>97712.050000000745</v>
      </c>
      <c r="G294" s="69">
        <f t="shared" si="11"/>
        <v>0.99462169057343208</v>
      </c>
      <c r="H294" s="16"/>
    </row>
    <row r="295" spans="1:8">
      <c r="A295" s="92" t="s">
        <v>596</v>
      </c>
      <c r="B295" s="21" t="s">
        <v>397</v>
      </c>
      <c r="C295" s="22" t="s">
        <v>775</v>
      </c>
      <c r="D295" s="15">
        <v>18167800</v>
      </c>
      <c r="E295" s="15">
        <v>18070087.949999999</v>
      </c>
      <c r="F295" s="68">
        <f t="shared" ref="F295:F329" si="12">D295-E295</f>
        <v>97712.050000000745</v>
      </c>
      <c r="G295" s="69">
        <f t="shared" ref="G295:G329" si="13">E295/D295</f>
        <v>0.99462169057343208</v>
      </c>
      <c r="H295" s="16"/>
    </row>
    <row r="296" spans="1:8" ht="38.25">
      <c r="A296" s="92" t="s">
        <v>598</v>
      </c>
      <c r="B296" s="21" t="s">
        <v>397</v>
      </c>
      <c r="C296" s="22" t="s">
        <v>776</v>
      </c>
      <c r="D296" s="15">
        <v>18167800</v>
      </c>
      <c r="E296" s="15">
        <v>18070087.949999999</v>
      </c>
      <c r="F296" s="68">
        <f t="shared" si="12"/>
        <v>97712.050000000745</v>
      </c>
      <c r="G296" s="69">
        <f t="shared" si="13"/>
        <v>0.99462169057343208</v>
      </c>
      <c r="H296" s="16"/>
    </row>
    <row r="297" spans="1:8" ht="25.5">
      <c r="A297" s="92" t="s">
        <v>498</v>
      </c>
      <c r="B297" s="21" t="s">
        <v>397</v>
      </c>
      <c r="C297" s="22" t="s">
        <v>777</v>
      </c>
      <c r="D297" s="15">
        <v>828000</v>
      </c>
      <c r="E297" s="15">
        <v>828000</v>
      </c>
      <c r="F297" s="68">
        <f t="shared" si="12"/>
        <v>0</v>
      </c>
      <c r="G297" s="69">
        <f t="shared" si="13"/>
        <v>1</v>
      </c>
      <c r="H297" s="16"/>
    </row>
    <row r="298" spans="1:8">
      <c r="A298" s="92" t="s">
        <v>622</v>
      </c>
      <c r="B298" s="21" t="s">
        <v>397</v>
      </c>
      <c r="C298" s="22" t="s">
        <v>778</v>
      </c>
      <c r="D298" s="15">
        <v>203000</v>
      </c>
      <c r="E298" s="15">
        <v>203000</v>
      </c>
      <c r="F298" s="68">
        <f t="shared" si="12"/>
        <v>0</v>
      </c>
      <c r="G298" s="69">
        <f t="shared" si="13"/>
        <v>1</v>
      </c>
      <c r="H298" s="16"/>
    </row>
    <row r="299" spans="1:8">
      <c r="A299" s="92" t="s">
        <v>645</v>
      </c>
      <c r="B299" s="21" t="s">
        <v>397</v>
      </c>
      <c r="C299" s="22" t="s">
        <v>779</v>
      </c>
      <c r="D299" s="15">
        <v>203000</v>
      </c>
      <c r="E299" s="15">
        <v>203000</v>
      </c>
      <c r="F299" s="68">
        <f t="shared" si="12"/>
        <v>0</v>
      </c>
      <c r="G299" s="69">
        <f t="shared" si="13"/>
        <v>1</v>
      </c>
      <c r="H299" s="16"/>
    </row>
    <row r="300" spans="1:8">
      <c r="A300" s="92" t="s">
        <v>576</v>
      </c>
      <c r="B300" s="21" t="s">
        <v>397</v>
      </c>
      <c r="C300" s="22" t="s">
        <v>780</v>
      </c>
      <c r="D300" s="15">
        <v>625000</v>
      </c>
      <c r="E300" s="15">
        <v>625000</v>
      </c>
      <c r="F300" s="68">
        <f t="shared" si="12"/>
        <v>0</v>
      </c>
      <c r="G300" s="69">
        <f t="shared" si="13"/>
        <v>1</v>
      </c>
      <c r="H300" s="16"/>
    </row>
    <row r="301" spans="1:8">
      <c r="A301" s="92" t="s">
        <v>580</v>
      </c>
      <c r="B301" s="21" t="s">
        <v>397</v>
      </c>
      <c r="C301" s="22" t="s">
        <v>781</v>
      </c>
      <c r="D301" s="15">
        <v>625000</v>
      </c>
      <c r="E301" s="15">
        <v>625000</v>
      </c>
      <c r="F301" s="68">
        <f t="shared" si="12"/>
        <v>0</v>
      </c>
      <c r="G301" s="69">
        <f t="shared" si="13"/>
        <v>1</v>
      </c>
      <c r="H301" s="16"/>
    </row>
    <row r="302" spans="1:8">
      <c r="A302" s="111" t="s">
        <v>782</v>
      </c>
      <c r="B302" s="72" t="s">
        <v>397</v>
      </c>
      <c r="C302" s="73" t="s">
        <v>783</v>
      </c>
      <c r="D302" s="74">
        <v>68653116.769999996</v>
      </c>
      <c r="E302" s="74">
        <v>64439840.100000001</v>
      </c>
      <c r="F302" s="66">
        <f t="shared" si="12"/>
        <v>4213276.6699999943</v>
      </c>
      <c r="G302" s="67">
        <f t="shared" si="13"/>
        <v>0.93862949173720389</v>
      </c>
      <c r="H302" s="16"/>
    </row>
    <row r="303" spans="1:8">
      <c r="A303" s="92" t="s">
        <v>784</v>
      </c>
      <c r="B303" s="21" t="s">
        <v>397</v>
      </c>
      <c r="C303" s="22" t="s">
        <v>785</v>
      </c>
      <c r="D303" s="15">
        <v>68653116.769999996</v>
      </c>
      <c r="E303" s="15">
        <v>64439840.100000001</v>
      </c>
      <c r="F303" s="68">
        <f t="shared" si="12"/>
        <v>4213276.6699999943</v>
      </c>
      <c r="G303" s="69">
        <f t="shared" si="13"/>
        <v>0.93862949173720389</v>
      </c>
      <c r="H303" s="16"/>
    </row>
    <row r="304" spans="1:8" ht="51">
      <c r="A304" s="92" t="s">
        <v>402</v>
      </c>
      <c r="B304" s="21" t="s">
        <v>397</v>
      </c>
      <c r="C304" s="22" t="s">
        <v>786</v>
      </c>
      <c r="D304" s="15">
        <v>699319.66</v>
      </c>
      <c r="E304" s="15">
        <v>631959.80000000005</v>
      </c>
      <c r="F304" s="68">
        <f t="shared" si="12"/>
        <v>67359.859999999986</v>
      </c>
      <c r="G304" s="69">
        <f t="shared" si="13"/>
        <v>0.9036780118551222</v>
      </c>
      <c r="H304" s="16"/>
    </row>
    <row r="305" spans="1:8">
      <c r="A305" s="92" t="s">
        <v>415</v>
      </c>
      <c r="B305" s="21" t="s">
        <v>397</v>
      </c>
      <c r="C305" s="22" t="s">
        <v>787</v>
      </c>
      <c r="D305" s="15">
        <v>699319.66</v>
      </c>
      <c r="E305" s="15">
        <v>631959.80000000005</v>
      </c>
      <c r="F305" s="68">
        <f t="shared" si="12"/>
        <v>67359.859999999986</v>
      </c>
      <c r="G305" s="69">
        <f t="shared" si="13"/>
        <v>0.9036780118551222</v>
      </c>
      <c r="H305" s="16"/>
    </row>
    <row r="306" spans="1:8" ht="38.25">
      <c r="A306" s="92" t="s">
        <v>670</v>
      </c>
      <c r="B306" s="21" t="s">
        <v>397</v>
      </c>
      <c r="C306" s="22" t="s">
        <v>788</v>
      </c>
      <c r="D306" s="15">
        <v>699319.66</v>
      </c>
      <c r="E306" s="15">
        <v>631959.80000000005</v>
      </c>
      <c r="F306" s="68">
        <f t="shared" si="12"/>
        <v>67359.859999999986</v>
      </c>
      <c r="G306" s="69">
        <f t="shared" si="13"/>
        <v>0.9036780118551222</v>
      </c>
      <c r="H306" s="16"/>
    </row>
    <row r="307" spans="1:8" ht="25.5">
      <c r="A307" s="92" t="s">
        <v>419</v>
      </c>
      <c r="B307" s="21" t="s">
        <v>397</v>
      </c>
      <c r="C307" s="22" t="s">
        <v>789</v>
      </c>
      <c r="D307" s="15">
        <v>417596.89</v>
      </c>
      <c r="E307" s="15">
        <v>387049.53</v>
      </c>
      <c r="F307" s="68">
        <f t="shared" si="12"/>
        <v>30547.359999999986</v>
      </c>
      <c r="G307" s="69">
        <f t="shared" si="13"/>
        <v>0.9268496467969386</v>
      </c>
      <c r="H307" s="16"/>
    </row>
    <row r="308" spans="1:8" ht="25.5">
      <c r="A308" s="92" t="s">
        <v>421</v>
      </c>
      <c r="B308" s="21" t="s">
        <v>397</v>
      </c>
      <c r="C308" s="22" t="s">
        <v>790</v>
      </c>
      <c r="D308" s="15">
        <v>417596.89</v>
      </c>
      <c r="E308" s="15">
        <v>387049.53</v>
      </c>
      <c r="F308" s="68">
        <f t="shared" si="12"/>
        <v>30547.359999999986</v>
      </c>
      <c r="G308" s="69">
        <f t="shared" si="13"/>
        <v>0.9268496467969386</v>
      </c>
      <c r="H308" s="16"/>
    </row>
    <row r="309" spans="1:8">
      <c r="A309" s="92" t="s">
        <v>423</v>
      </c>
      <c r="B309" s="21" t="s">
        <v>397</v>
      </c>
      <c r="C309" s="22" t="s">
        <v>791</v>
      </c>
      <c r="D309" s="15">
        <v>417596.89</v>
      </c>
      <c r="E309" s="15">
        <v>387049.53</v>
      </c>
      <c r="F309" s="68">
        <f t="shared" si="12"/>
        <v>30547.359999999986</v>
      </c>
      <c r="G309" s="69">
        <f t="shared" si="13"/>
        <v>0.9268496467969386</v>
      </c>
      <c r="H309" s="16"/>
    </row>
    <row r="310" spans="1:8">
      <c r="A310" s="92" t="s">
        <v>447</v>
      </c>
      <c r="B310" s="21" t="s">
        <v>397</v>
      </c>
      <c r="C310" s="22" t="s">
        <v>792</v>
      </c>
      <c r="D310" s="15">
        <v>658605</v>
      </c>
      <c r="E310" s="15">
        <v>658605</v>
      </c>
      <c r="F310" s="68">
        <f t="shared" si="12"/>
        <v>0</v>
      </c>
      <c r="G310" s="69">
        <f t="shared" si="13"/>
        <v>1</v>
      </c>
      <c r="H310" s="16"/>
    </row>
    <row r="311" spans="1:8">
      <c r="A311" s="92" t="s">
        <v>353</v>
      </c>
      <c r="B311" s="21" t="s">
        <v>397</v>
      </c>
      <c r="C311" s="22" t="s">
        <v>793</v>
      </c>
      <c r="D311" s="15">
        <v>658605</v>
      </c>
      <c r="E311" s="15">
        <v>658605</v>
      </c>
      <c r="F311" s="68">
        <f t="shared" si="12"/>
        <v>0</v>
      </c>
      <c r="G311" s="69">
        <f t="shared" si="13"/>
        <v>1</v>
      </c>
      <c r="H311" s="16"/>
    </row>
    <row r="312" spans="1:8" ht="25.5">
      <c r="A312" s="92" t="s">
        <v>498</v>
      </c>
      <c r="B312" s="21" t="s">
        <v>397</v>
      </c>
      <c r="C312" s="22" t="s">
        <v>794</v>
      </c>
      <c r="D312" s="15">
        <v>66877595.219999999</v>
      </c>
      <c r="E312" s="15">
        <v>62762225.770000003</v>
      </c>
      <c r="F312" s="68">
        <f t="shared" si="12"/>
        <v>4115369.4499999955</v>
      </c>
      <c r="G312" s="69">
        <f t="shared" si="13"/>
        <v>0.93846415325697474</v>
      </c>
      <c r="H312" s="16"/>
    </row>
    <row r="313" spans="1:8">
      <c r="A313" s="92" t="s">
        <v>576</v>
      </c>
      <c r="B313" s="21" t="s">
        <v>397</v>
      </c>
      <c r="C313" s="22" t="s">
        <v>795</v>
      </c>
      <c r="D313" s="15">
        <v>66877595.219999999</v>
      </c>
      <c r="E313" s="15">
        <v>62762225.770000003</v>
      </c>
      <c r="F313" s="68">
        <f t="shared" si="12"/>
        <v>4115369.4499999955</v>
      </c>
      <c r="G313" s="69">
        <f t="shared" si="13"/>
        <v>0.93846415325697474</v>
      </c>
      <c r="H313" s="16"/>
    </row>
    <row r="314" spans="1:8" ht="51">
      <c r="A314" s="92" t="s">
        <v>578</v>
      </c>
      <c r="B314" s="21" t="s">
        <v>397</v>
      </c>
      <c r="C314" s="22" t="s">
        <v>796</v>
      </c>
      <c r="D314" s="15">
        <v>60363750.329999998</v>
      </c>
      <c r="E314" s="15">
        <v>56394684.299999997</v>
      </c>
      <c r="F314" s="68">
        <f t="shared" si="12"/>
        <v>3969066.0300000012</v>
      </c>
      <c r="G314" s="69">
        <f t="shared" si="13"/>
        <v>0.93424752424589785</v>
      </c>
      <c r="H314" s="16"/>
    </row>
    <row r="315" spans="1:8">
      <c r="A315" s="92" t="s">
        <v>580</v>
      </c>
      <c r="B315" s="21" t="s">
        <v>397</v>
      </c>
      <c r="C315" s="22" t="s">
        <v>797</v>
      </c>
      <c r="D315" s="15">
        <v>6513844.8899999997</v>
      </c>
      <c r="E315" s="15">
        <v>6367541.4699999997</v>
      </c>
      <c r="F315" s="68">
        <f t="shared" si="12"/>
        <v>146303.41999999993</v>
      </c>
      <c r="G315" s="69">
        <f t="shared" si="13"/>
        <v>0.97753962176400555</v>
      </c>
      <c r="H315" s="16"/>
    </row>
    <row r="316" spans="1:8">
      <c r="A316" s="111" t="s">
        <v>798</v>
      </c>
      <c r="B316" s="72" t="s">
        <v>397</v>
      </c>
      <c r="C316" s="73" t="s">
        <v>799</v>
      </c>
      <c r="D316" s="74">
        <v>4584000</v>
      </c>
      <c r="E316" s="74">
        <v>4133000</v>
      </c>
      <c r="F316" s="66">
        <f t="shared" si="12"/>
        <v>451000</v>
      </c>
      <c r="G316" s="67">
        <f t="shared" si="13"/>
        <v>0.90161431064572428</v>
      </c>
      <c r="H316" s="16"/>
    </row>
    <row r="317" spans="1:8">
      <c r="A317" s="92" t="s">
        <v>800</v>
      </c>
      <c r="B317" s="21" t="s">
        <v>397</v>
      </c>
      <c r="C317" s="22" t="s">
        <v>801</v>
      </c>
      <c r="D317" s="15">
        <v>4584000</v>
      </c>
      <c r="E317" s="15">
        <v>4133000</v>
      </c>
      <c r="F317" s="68">
        <f t="shared" si="12"/>
        <v>451000</v>
      </c>
      <c r="G317" s="69">
        <f t="shared" si="13"/>
        <v>0.90161431064572428</v>
      </c>
      <c r="H317" s="16"/>
    </row>
    <row r="318" spans="1:8" ht="25.5">
      <c r="A318" s="92" t="s">
        <v>498</v>
      </c>
      <c r="B318" s="21" t="s">
        <v>397</v>
      </c>
      <c r="C318" s="22" t="s">
        <v>802</v>
      </c>
      <c r="D318" s="15">
        <v>4584000</v>
      </c>
      <c r="E318" s="15">
        <v>4133000</v>
      </c>
      <c r="F318" s="68">
        <f t="shared" si="12"/>
        <v>451000</v>
      </c>
      <c r="G318" s="69">
        <f t="shared" si="13"/>
        <v>0.90161431064572428</v>
      </c>
      <c r="H318" s="16"/>
    </row>
    <row r="319" spans="1:8">
      <c r="A319" s="92" t="s">
        <v>576</v>
      </c>
      <c r="B319" s="21" t="s">
        <v>397</v>
      </c>
      <c r="C319" s="22" t="s">
        <v>803</v>
      </c>
      <c r="D319" s="15">
        <v>4584000</v>
      </c>
      <c r="E319" s="15">
        <v>4133000</v>
      </c>
      <c r="F319" s="68">
        <f t="shared" si="12"/>
        <v>451000</v>
      </c>
      <c r="G319" s="69">
        <f t="shared" si="13"/>
        <v>0.90161431064572428</v>
      </c>
      <c r="H319" s="16"/>
    </row>
    <row r="320" spans="1:8" ht="51">
      <c r="A320" s="92" t="s">
        <v>578</v>
      </c>
      <c r="B320" s="21" t="s">
        <v>397</v>
      </c>
      <c r="C320" s="22" t="s">
        <v>804</v>
      </c>
      <c r="D320" s="15">
        <v>4584000</v>
      </c>
      <c r="E320" s="15">
        <v>4133000</v>
      </c>
      <c r="F320" s="68">
        <f t="shared" si="12"/>
        <v>451000</v>
      </c>
      <c r="G320" s="69">
        <f t="shared" si="13"/>
        <v>0.90161431064572428</v>
      </c>
      <c r="H320" s="16"/>
    </row>
    <row r="321" spans="1:8" ht="25.5">
      <c r="A321" s="111" t="s">
        <v>805</v>
      </c>
      <c r="B321" s="72" t="s">
        <v>397</v>
      </c>
      <c r="C321" s="73" t="s">
        <v>806</v>
      </c>
      <c r="D321" s="74">
        <v>7041400</v>
      </c>
      <c r="E321" s="74">
        <v>1850716.11</v>
      </c>
      <c r="F321" s="66">
        <f t="shared" si="12"/>
        <v>5190683.8899999997</v>
      </c>
      <c r="G321" s="67">
        <f t="shared" si="13"/>
        <v>0.26283354304541712</v>
      </c>
      <c r="H321" s="16"/>
    </row>
    <row r="322" spans="1:8" ht="25.5">
      <c r="A322" s="92" t="s">
        <v>807</v>
      </c>
      <c r="B322" s="21" t="s">
        <v>397</v>
      </c>
      <c r="C322" s="22" t="s">
        <v>808</v>
      </c>
      <c r="D322" s="15">
        <v>7041400</v>
      </c>
      <c r="E322" s="15">
        <v>1850716.11</v>
      </c>
      <c r="F322" s="68">
        <f t="shared" si="12"/>
        <v>5190683.8899999997</v>
      </c>
      <c r="G322" s="69">
        <f t="shared" si="13"/>
        <v>0.26283354304541712</v>
      </c>
      <c r="H322" s="16"/>
    </row>
    <row r="323" spans="1:8">
      <c r="A323" s="92" t="s">
        <v>809</v>
      </c>
      <c r="B323" s="21" t="s">
        <v>397</v>
      </c>
      <c r="C323" s="22" t="s">
        <v>810</v>
      </c>
      <c r="D323" s="15">
        <v>7041400</v>
      </c>
      <c r="E323" s="15">
        <v>1850716.11</v>
      </c>
      <c r="F323" s="68">
        <f t="shared" si="12"/>
        <v>5190683.8899999997</v>
      </c>
      <c r="G323" s="69">
        <f t="shared" si="13"/>
        <v>0.26283354304541712</v>
      </c>
      <c r="H323" s="16"/>
    </row>
    <row r="324" spans="1:8">
      <c r="A324" s="92" t="s">
        <v>811</v>
      </c>
      <c r="B324" s="21" t="s">
        <v>397</v>
      </c>
      <c r="C324" s="22" t="s">
        <v>812</v>
      </c>
      <c r="D324" s="15">
        <v>7041400</v>
      </c>
      <c r="E324" s="15">
        <v>1850716.11</v>
      </c>
      <c r="F324" s="68">
        <f t="shared" si="12"/>
        <v>5190683.8899999997</v>
      </c>
      <c r="G324" s="69">
        <f t="shared" si="13"/>
        <v>0.26283354304541712</v>
      </c>
      <c r="H324" s="16"/>
    </row>
    <row r="325" spans="1:8" ht="38.25">
      <c r="A325" s="111" t="s">
        <v>813</v>
      </c>
      <c r="B325" s="72" t="s">
        <v>397</v>
      </c>
      <c r="C325" s="73" t="s">
        <v>814</v>
      </c>
      <c r="D325" s="74">
        <v>18843800</v>
      </c>
      <c r="E325" s="74">
        <v>17212399.98</v>
      </c>
      <c r="F325" s="66">
        <f t="shared" si="12"/>
        <v>1631400.0199999996</v>
      </c>
      <c r="G325" s="67">
        <f t="shared" si="13"/>
        <v>0.91342510427833035</v>
      </c>
      <c r="H325" s="16"/>
    </row>
    <row r="326" spans="1:8" ht="38.25">
      <c r="A326" s="92" t="s">
        <v>815</v>
      </c>
      <c r="B326" s="21" t="s">
        <v>397</v>
      </c>
      <c r="C326" s="22" t="s">
        <v>816</v>
      </c>
      <c r="D326" s="15">
        <v>18843800</v>
      </c>
      <c r="E326" s="15">
        <v>17212399.98</v>
      </c>
      <c r="F326" s="68">
        <f t="shared" si="12"/>
        <v>1631400.0199999996</v>
      </c>
      <c r="G326" s="69">
        <f t="shared" si="13"/>
        <v>0.91342510427833035</v>
      </c>
      <c r="H326" s="16"/>
    </row>
    <row r="327" spans="1:8">
      <c r="A327" s="92" t="s">
        <v>447</v>
      </c>
      <c r="B327" s="21" t="s">
        <v>397</v>
      </c>
      <c r="C327" s="22" t="s">
        <v>817</v>
      </c>
      <c r="D327" s="15">
        <v>18843800</v>
      </c>
      <c r="E327" s="15">
        <v>17212399.98</v>
      </c>
      <c r="F327" s="68">
        <f t="shared" si="12"/>
        <v>1631400.0199999996</v>
      </c>
      <c r="G327" s="69">
        <f t="shared" si="13"/>
        <v>0.91342510427833035</v>
      </c>
      <c r="H327" s="16"/>
    </row>
    <row r="328" spans="1:8">
      <c r="A328" s="92" t="s">
        <v>818</v>
      </c>
      <c r="B328" s="21" t="s">
        <v>397</v>
      </c>
      <c r="C328" s="22" t="s">
        <v>819</v>
      </c>
      <c r="D328" s="15">
        <v>18843800</v>
      </c>
      <c r="E328" s="15">
        <v>17212399.98</v>
      </c>
      <c r="F328" s="68">
        <f t="shared" si="12"/>
        <v>1631400.0199999996</v>
      </c>
      <c r="G328" s="69">
        <f t="shared" si="13"/>
        <v>0.91342510427833035</v>
      </c>
      <c r="H328" s="16"/>
    </row>
    <row r="329" spans="1:8" ht="13.5" thickBot="1">
      <c r="A329" s="92" t="s">
        <v>265</v>
      </c>
      <c r="B329" s="21" t="s">
        <v>397</v>
      </c>
      <c r="C329" s="22" t="s">
        <v>820</v>
      </c>
      <c r="D329" s="15">
        <v>18843800</v>
      </c>
      <c r="E329" s="15">
        <v>17212399.98</v>
      </c>
      <c r="F329" s="68">
        <f t="shared" si="12"/>
        <v>1631400.0199999996</v>
      </c>
      <c r="G329" s="69">
        <f t="shared" si="13"/>
        <v>0.91342510427833035</v>
      </c>
      <c r="H329" s="16"/>
    </row>
    <row r="330" spans="1:8" ht="12.95" customHeight="1" thickBot="1">
      <c r="A330" s="93"/>
      <c r="B330" s="94"/>
      <c r="C330" s="94"/>
      <c r="D330" s="94"/>
      <c r="E330" s="94"/>
      <c r="F330" s="94"/>
      <c r="G330" s="94"/>
      <c r="H330" s="10"/>
    </row>
    <row r="331" spans="1:8" ht="24" customHeight="1" thickBot="1">
      <c r="A331" s="95" t="s">
        <v>821</v>
      </c>
      <c r="B331" s="96">
        <v>450</v>
      </c>
      <c r="C331" s="97" t="s">
        <v>24</v>
      </c>
      <c r="D331" s="98">
        <v>-61264400</v>
      </c>
      <c r="E331" s="98">
        <v>47453276.880000003</v>
      </c>
      <c r="F331" s="68">
        <f t="shared" ref="F331" si="14">D331-E331</f>
        <v>-108717676.88</v>
      </c>
      <c r="G331" s="69">
        <f t="shared" ref="G331" si="15">E331/D331</f>
        <v>-0.77456527575557754</v>
      </c>
      <c r="H331" s="16"/>
    </row>
    <row r="332" spans="1:8" ht="12.95" customHeight="1">
      <c r="A332" s="10"/>
      <c r="B332" s="99"/>
      <c r="C332" s="99"/>
      <c r="D332" s="23"/>
      <c r="E332" s="23"/>
      <c r="F332" s="23"/>
      <c r="G332" s="23"/>
      <c r="H332" s="10"/>
    </row>
    <row r="333" spans="1:8" ht="12.95" customHeight="1">
      <c r="A333" s="12"/>
      <c r="B333" s="12"/>
      <c r="C333" s="12"/>
      <c r="D333" s="24"/>
      <c r="E333" s="24"/>
      <c r="F333" s="24"/>
      <c r="G333" s="24"/>
      <c r="H333" s="10"/>
    </row>
  </sheetData>
  <pageMargins left="0.78749999999999998" right="0.59027779999999996" top="0.59027779999999996" bottom="0.39374999999999999" header="0" footer="0"/>
  <pageSetup paperSize="9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opLeftCell="A5" zoomScale="90" zoomScaleNormal="90" zoomScaleSheetLayoutView="70" zoomScalePageLayoutView="70" workbookViewId="0">
      <selection activeCell="A13" sqref="A13:G13"/>
    </sheetView>
  </sheetViews>
  <sheetFormatPr defaultRowHeight="12.75"/>
  <cols>
    <col min="1" max="1" width="49.42578125" style="2" customWidth="1"/>
    <col min="2" max="2" width="5" style="2" customWidth="1"/>
    <col min="3" max="3" width="27.140625" style="2" customWidth="1"/>
    <col min="4" max="4" width="20" style="2" customWidth="1"/>
    <col min="5" max="5" width="18.42578125" style="2" customWidth="1"/>
    <col min="6" max="6" width="17" style="2" customWidth="1"/>
    <col min="7" max="7" width="16.28515625" style="2" customWidth="1"/>
    <col min="8" max="8" width="9.7109375" style="2" customWidth="1"/>
    <col min="9" max="16384" width="9.140625" style="2"/>
  </cols>
  <sheetData>
    <row r="1" spans="1:8" ht="10.5" customHeight="1">
      <c r="A1" s="78"/>
      <c r="B1" s="114"/>
      <c r="C1" s="79"/>
      <c r="D1" s="80"/>
      <c r="E1" s="1"/>
      <c r="F1" s="1"/>
      <c r="G1" s="1"/>
      <c r="H1" s="1"/>
    </row>
    <row r="2" spans="1:8" ht="14.1" customHeight="1">
      <c r="A2" s="115" t="s">
        <v>822</v>
      </c>
      <c r="B2" s="116"/>
      <c r="C2" s="116"/>
      <c r="D2" s="4"/>
      <c r="E2" s="1"/>
      <c r="F2" s="1"/>
      <c r="G2" s="1"/>
      <c r="H2" s="1"/>
    </row>
    <row r="3" spans="1:8" ht="14.1" customHeight="1">
      <c r="A3" s="117"/>
      <c r="B3" s="118"/>
      <c r="C3" s="119"/>
      <c r="D3" s="81"/>
      <c r="E3" s="82"/>
      <c r="F3" s="82"/>
      <c r="G3" s="82"/>
      <c r="H3" s="1"/>
    </row>
    <row r="4" spans="1:8" s="27" customFormat="1" ht="56.25" customHeight="1">
      <c r="A4" s="54" t="s">
        <v>11</v>
      </c>
      <c r="B4" s="100"/>
      <c r="C4" s="131" t="s">
        <v>823</v>
      </c>
      <c r="D4" s="132" t="s">
        <v>13</v>
      </c>
      <c r="E4" s="133" t="s">
        <v>14</v>
      </c>
      <c r="F4" s="132" t="s">
        <v>866</v>
      </c>
      <c r="G4" s="132" t="s">
        <v>867</v>
      </c>
      <c r="H4" s="14"/>
    </row>
    <row r="5" spans="1:8" s="27" customFormat="1" ht="11.45" customHeight="1" thickBot="1">
      <c r="A5" s="134" t="s">
        <v>15</v>
      </c>
      <c r="B5" s="104" t="s">
        <v>16</v>
      </c>
      <c r="C5" s="106" t="s">
        <v>17</v>
      </c>
      <c r="D5" s="106" t="s">
        <v>18</v>
      </c>
      <c r="E5" s="106" t="s">
        <v>19</v>
      </c>
      <c r="F5" s="106" t="s">
        <v>20</v>
      </c>
      <c r="G5" s="106" t="s">
        <v>21</v>
      </c>
      <c r="H5" s="14"/>
    </row>
    <row r="6" spans="1:8" s="27" customFormat="1" ht="38.25" customHeight="1">
      <c r="A6" s="107" t="s">
        <v>824</v>
      </c>
      <c r="B6" s="108" t="s">
        <v>825</v>
      </c>
      <c r="C6" s="135" t="s">
        <v>24</v>
      </c>
      <c r="D6" s="136">
        <v>61264400</v>
      </c>
      <c r="E6" s="136">
        <v>-73158294.390000001</v>
      </c>
      <c r="F6" s="137">
        <f>D6-E6</f>
        <v>134422694.38999999</v>
      </c>
      <c r="G6" s="138">
        <f>E6/D6</f>
        <v>-1.194140388055706</v>
      </c>
      <c r="H6" s="139"/>
    </row>
    <row r="7" spans="1:8" ht="19.5" customHeight="1">
      <c r="A7" s="120" t="s">
        <v>826</v>
      </c>
      <c r="B7" s="6"/>
      <c r="C7" s="7"/>
      <c r="D7" s="7"/>
      <c r="E7" s="121"/>
      <c r="F7" s="140"/>
      <c r="G7" s="141"/>
      <c r="H7" s="5"/>
    </row>
    <row r="8" spans="1:8" ht="24.75" customHeight="1">
      <c r="A8" s="150" t="s">
        <v>827</v>
      </c>
      <c r="B8" s="151" t="s">
        <v>828</v>
      </c>
      <c r="C8" s="152" t="s">
        <v>24</v>
      </c>
      <c r="D8" s="153">
        <v>29860000</v>
      </c>
      <c r="E8" s="153">
        <v>0</v>
      </c>
      <c r="F8" s="142">
        <f t="shared" ref="F8:F11" si="0">D8-E8</f>
        <v>29860000</v>
      </c>
      <c r="G8" s="143">
        <f t="shared" ref="G8:G11" si="1">E8/D8</f>
        <v>0</v>
      </c>
      <c r="H8" s="5"/>
    </row>
    <row r="9" spans="1:8" ht="12.95" customHeight="1">
      <c r="A9" s="125" t="s">
        <v>829</v>
      </c>
      <c r="B9" s="6"/>
      <c r="C9" s="7"/>
      <c r="D9" s="7"/>
      <c r="E9" s="7"/>
      <c r="F9" s="64"/>
      <c r="G9" s="65"/>
      <c r="H9" s="5"/>
    </row>
    <row r="10" spans="1:8" ht="25.5">
      <c r="A10" s="126" t="s">
        <v>830</v>
      </c>
      <c r="B10" s="127" t="s">
        <v>828</v>
      </c>
      <c r="C10" s="128" t="s">
        <v>831</v>
      </c>
      <c r="D10" s="83">
        <v>29860000</v>
      </c>
      <c r="E10" s="83">
        <v>0</v>
      </c>
      <c r="F10" s="144">
        <f t="shared" si="0"/>
        <v>29860000</v>
      </c>
      <c r="G10" s="145">
        <f t="shared" si="1"/>
        <v>0</v>
      </c>
      <c r="H10" s="5"/>
    </row>
    <row r="11" spans="1:8" ht="25.5">
      <c r="A11" s="126" t="s">
        <v>832</v>
      </c>
      <c r="B11" s="127" t="s">
        <v>828</v>
      </c>
      <c r="C11" s="128" t="s">
        <v>833</v>
      </c>
      <c r="D11" s="83">
        <v>29860000</v>
      </c>
      <c r="E11" s="83">
        <v>0</v>
      </c>
      <c r="F11" s="68">
        <f t="shared" si="0"/>
        <v>29860000</v>
      </c>
      <c r="G11" s="69">
        <f t="shared" si="1"/>
        <v>0</v>
      </c>
      <c r="H11" s="5"/>
    </row>
    <row r="12" spans="1:8" ht="38.25">
      <c r="A12" s="126" t="s">
        <v>834</v>
      </c>
      <c r="B12" s="127" t="s">
        <v>828</v>
      </c>
      <c r="C12" s="128" t="s">
        <v>835</v>
      </c>
      <c r="D12" s="83">
        <v>29860000</v>
      </c>
      <c r="E12" s="83">
        <v>0</v>
      </c>
      <c r="F12" s="68">
        <f t="shared" ref="F12:F24" si="2">D12-E12</f>
        <v>29860000</v>
      </c>
      <c r="G12" s="69">
        <f t="shared" ref="G12:G24" si="3">E12/D12</f>
        <v>0</v>
      </c>
      <c r="H12" s="5"/>
    </row>
    <row r="13" spans="1:8" ht="24.75" customHeight="1">
      <c r="A13" s="146" t="s">
        <v>836</v>
      </c>
      <c r="B13" s="147" t="s">
        <v>837</v>
      </c>
      <c r="C13" s="148" t="s">
        <v>24</v>
      </c>
      <c r="D13" s="149">
        <v>31404400</v>
      </c>
      <c r="E13" s="149">
        <v>-47453276.880000003</v>
      </c>
      <c r="F13" s="112">
        <f t="shared" si="2"/>
        <v>78857676.879999995</v>
      </c>
      <c r="G13" s="113">
        <f t="shared" si="3"/>
        <v>-1.511039118085364</v>
      </c>
      <c r="H13" s="5"/>
    </row>
    <row r="14" spans="1:8" ht="25.5">
      <c r="A14" s="126" t="s">
        <v>838</v>
      </c>
      <c r="B14" s="127" t="s">
        <v>837</v>
      </c>
      <c r="C14" s="128" t="s">
        <v>839</v>
      </c>
      <c r="D14" s="83">
        <v>31404400</v>
      </c>
      <c r="E14" s="83">
        <v>-47453276.880000003</v>
      </c>
      <c r="F14" s="68">
        <f t="shared" si="2"/>
        <v>78857676.879999995</v>
      </c>
      <c r="G14" s="69">
        <f t="shared" si="3"/>
        <v>-1.511039118085364</v>
      </c>
      <c r="H14" s="5"/>
    </row>
    <row r="15" spans="1:8" ht="24.75" customHeight="1">
      <c r="A15" s="122" t="s">
        <v>840</v>
      </c>
      <c r="B15" s="123" t="s">
        <v>841</v>
      </c>
      <c r="C15" s="124" t="s">
        <v>24</v>
      </c>
      <c r="D15" s="83">
        <v>-2085923920.26</v>
      </c>
      <c r="E15" s="83">
        <v>-1898887222.22</v>
      </c>
      <c r="F15" s="68">
        <f t="shared" si="2"/>
        <v>-187036698.03999996</v>
      </c>
      <c r="G15" s="69">
        <f t="shared" si="3"/>
        <v>0.91033388311847596</v>
      </c>
      <c r="H15" s="5"/>
    </row>
    <row r="16" spans="1:8">
      <c r="A16" s="126" t="s">
        <v>842</v>
      </c>
      <c r="B16" s="127" t="s">
        <v>841</v>
      </c>
      <c r="C16" s="128" t="s">
        <v>843</v>
      </c>
      <c r="D16" s="83">
        <v>-2085923920.26</v>
      </c>
      <c r="E16" s="83">
        <v>-1898887222.22</v>
      </c>
      <c r="F16" s="68">
        <f t="shared" si="2"/>
        <v>-187036698.03999996</v>
      </c>
      <c r="G16" s="69">
        <f t="shared" si="3"/>
        <v>0.91033388311847596</v>
      </c>
      <c r="H16" s="5"/>
    </row>
    <row r="17" spans="1:8">
      <c r="A17" s="126" t="s">
        <v>844</v>
      </c>
      <c r="B17" s="127" t="s">
        <v>841</v>
      </c>
      <c r="C17" s="128" t="s">
        <v>845</v>
      </c>
      <c r="D17" s="83">
        <v>-2085923920.26</v>
      </c>
      <c r="E17" s="83">
        <v>-1898887222.22</v>
      </c>
      <c r="F17" s="68">
        <f t="shared" si="2"/>
        <v>-187036698.03999996</v>
      </c>
      <c r="G17" s="69">
        <f t="shared" si="3"/>
        <v>0.91033388311847596</v>
      </c>
      <c r="H17" s="5"/>
    </row>
    <row r="18" spans="1:8" ht="25.5">
      <c r="A18" s="126" t="s">
        <v>846</v>
      </c>
      <c r="B18" s="127" t="s">
        <v>841</v>
      </c>
      <c r="C18" s="128" t="s">
        <v>847</v>
      </c>
      <c r="D18" s="83">
        <v>-2085923920.26</v>
      </c>
      <c r="E18" s="83">
        <v>-1898887222.22</v>
      </c>
      <c r="F18" s="68">
        <f t="shared" si="2"/>
        <v>-187036698.03999996</v>
      </c>
      <c r="G18" s="69">
        <f t="shared" si="3"/>
        <v>0.91033388311847596</v>
      </c>
      <c r="H18" s="5"/>
    </row>
    <row r="19" spans="1:8" ht="25.5">
      <c r="A19" s="126" t="s">
        <v>848</v>
      </c>
      <c r="B19" s="127" t="s">
        <v>841</v>
      </c>
      <c r="C19" s="128" t="s">
        <v>849</v>
      </c>
      <c r="D19" s="83">
        <v>-2085923920.26</v>
      </c>
      <c r="E19" s="83">
        <v>-1898887222.22</v>
      </c>
      <c r="F19" s="68">
        <f t="shared" si="2"/>
        <v>-187036698.03999996</v>
      </c>
      <c r="G19" s="69">
        <f t="shared" si="3"/>
        <v>0.91033388311847596</v>
      </c>
      <c r="H19" s="5"/>
    </row>
    <row r="20" spans="1:8" ht="24.75" customHeight="1">
      <c r="A20" s="122" t="s">
        <v>850</v>
      </c>
      <c r="B20" s="123" t="s">
        <v>851</v>
      </c>
      <c r="C20" s="124" t="s">
        <v>24</v>
      </c>
      <c r="D20" s="83">
        <v>2117328320.26</v>
      </c>
      <c r="E20" s="83">
        <v>1851433945.3399999</v>
      </c>
      <c r="F20" s="68">
        <f t="shared" si="2"/>
        <v>265894374.92000008</v>
      </c>
      <c r="G20" s="69">
        <f t="shared" si="3"/>
        <v>0.87441986565061891</v>
      </c>
      <c r="H20" s="5"/>
    </row>
    <row r="21" spans="1:8">
      <c r="A21" s="126" t="s">
        <v>852</v>
      </c>
      <c r="B21" s="127" t="s">
        <v>851</v>
      </c>
      <c r="C21" s="128" t="s">
        <v>853</v>
      </c>
      <c r="D21" s="83">
        <v>2117328320.26</v>
      </c>
      <c r="E21" s="83">
        <v>1851433945.3399999</v>
      </c>
      <c r="F21" s="68">
        <f t="shared" si="2"/>
        <v>265894374.92000008</v>
      </c>
      <c r="G21" s="69">
        <f t="shared" si="3"/>
        <v>0.87441986565061891</v>
      </c>
      <c r="H21" s="5"/>
    </row>
    <row r="22" spans="1:8">
      <c r="A22" s="126" t="s">
        <v>854</v>
      </c>
      <c r="B22" s="127" t="s">
        <v>851</v>
      </c>
      <c r="C22" s="128" t="s">
        <v>855</v>
      </c>
      <c r="D22" s="83">
        <v>2117328320.26</v>
      </c>
      <c r="E22" s="83">
        <v>1851433945.3399999</v>
      </c>
      <c r="F22" s="68">
        <f t="shared" si="2"/>
        <v>265894374.92000008</v>
      </c>
      <c r="G22" s="69">
        <f t="shared" si="3"/>
        <v>0.87441986565061891</v>
      </c>
      <c r="H22" s="5"/>
    </row>
    <row r="23" spans="1:8" ht="25.5">
      <c r="A23" s="126" t="s">
        <v>856</v>
      </c>
      <c r="B23" s="127" t="s">
        <v>851</v>
      </c>
      <c r="C23" s="128" t="s">
        <v>857</v>
      </c>
      <c r="D23" s="83">
        <v>2117328320.26</v>
      </c>
      <c r="E23" s="83">
        <v>1851433945.3399999</v>
      </c>
      <c r="F23" s="68">
        <f t="shared" si="2"/>
        <v>265894374.92000008</v>
      </c>
      <c r="G23" s="69">
        <f t="shared" si="3"/>
        <v>0.87441986565061891</v>
      </c>
      <c r="H23" s="5"/>
    </row>
    <row r="24" spans="1:8" ht="26.25" thickBot="1">
      <c r="A24" s="126" t="s">
        <v>858</v>
      </c>
      <c r="B24" s="127" t="s">
        <v>851</v>
      </c>
      <c r="C24" s="128" t="s">
        <v>859</v>
      </c>
      <c r="D24" s="83">
        <v>2117328320.26</v>
      </c>
      <c r="E24" s="83">
        <v>1851433945.3399999</v>
      </c>
      <c r="F24" s="68">
        <f t="shared" si="2"/>
        <v>265894374.92000008</v>
      </c>
      <c r="G24" s="69">
        <f t="shared" si="3"/>
        <v>0.87441986565061891</v>
      </c>
      <c r="H24" s="5"/>
    </row>
    <row r="25" spans="1:8" ht="12.95" customHeight="1">
      <c r="A25" s="129"/>
      <c r="B25" s="84"/>
      <c r="C25" s="84"/>
      <c r="D25" s="130"/>
      <c r="E25" s="130"/>
      <c r="F25" s="130"/>
      <c r="G25" s="130"/>
      <c r="H25" s="1"/>
    </row>
    <row r="26" spans="1:8" ht="12.95" customHeight="1">
      <c r="A26" s="3"/>
      <c r="B26" s="3"/>
      <c r="C26" s="3"/>
      <c r="D26" s="8"/>
      <c r="E26" s="8"/>
      <c r="F26" s="8"/>
      <c r="G26" s="8"/>
      <c r="H26" s="1"/>
    </row>
  </sheetData>
  <mergeCells count="1">
    <mergeCell ref="A2:C2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2E18C90-2A1F-4FB7-94DB-58B3C5E5095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Источники!Заголовки_для_печати</vt:lpstr>
      <vt:lpstr>Расходы!Заголовки_для_печати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ZINOVKINA\Zinovkina</dc:creator>
  <cp:lastModifiedBy>Zinovkina</cp:lastModifiedBy>
  <cp:lastPrinted>2021-01-11T14:40:30Z</cp:lastPrinted>
  <dcterms:created xsi:type="dcterms:W3CDTF">2021-01-11T14:28:31Z</dcterms:created>
  <dcterms:modified xsi:type="dcterms:W3CDTF">2021-01-11T14:47:25Z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pechora4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используется</vt:lpwstr>
  </property>
</Properties>
</file>