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Доходы!#REF!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Доходы!$A$1:$G$201</definedName>
    <definedName name="_xlnm.Print_Area" localSheetId="2">Источники!$A$1:$G$27</definedName>
    <definedName name="_xlnm.Print_Area" localSheetId="1">Расходы!$A$1:$G$333</definedName>
  </definedNames>
  <calcPr calcId="125725"/>
</workbook>
</file>

<file path=xl/calcChain.xml><?xml version="1.0" encoding="utf-8"?>
<calcChain xmlns="http://schemas.openxmlformats.org/spreadsheetml/2006/main">
  <c r="F11" i="4"/>
  <c r="G11"/>
  <c r="F12"/>
  <c r="G12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G10"/>
  <c r="F10"/>
  <c r="G8"/>
  <c r="F8"/>
  <c r="G6"/>
  <c r="F6"/>
  <c r="G331" i="3"/>
  <c r="F33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G11"/>
  <c r="F11"/>
  <c r="G10"/>
  <c r="F10"/>
  <c r="G9"/>
  <c r="F9"/>
  <c r="G8"/>
  <c r="F8"/>
  <c r="G6"/>
  <c r="F6"/>
  <c r="F19" i="2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F36"/>
  <c r="G36"/>
  <c r="F37"/>
  <c r="G37"/>
  <c r="F38"/>
  <c r="F39"/>
  <c r="G39"/>
  <c r="F40"/>
  <c r="G40"/>
  <c r="F41"/>
  <c r="F42"/>
  <c r="G42"/>
  <c r="F43"/>
  <c r="G43"/>
  <c r="F44"/>
  <c r="G44"/>
  <c r="F45"/>
  <c r="G45"/>
  <c r="F46"/>
  <c r="G46"/>
  <c r="F47"/>
  <c r="G47"/>
  <c r="F48"/>
  <c r="G48"/>
  <c r="F49"/>
  <c r="G49"/>
  <c r="F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F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F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F125"/>
  <c r="G125"/>
  <c r="F126"/>
  <c r="G126"/>
  <c r="F127"/>
  <c r="F128"/>
  <c r="F129"/>
  <c r="F130"/>
  <c r="F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15"/>
  <c r="G15"/>
  <c r="F16"/>
  <c r="G16"/>
  <c r="F17"/>
  <c r="G17"/>
  <c r="F18"/>
  <c r="G18"/>
  <c r="G13"/>
  <c r="F13"/>
</calcChain>
</file>

<file path=xl/sharedStrings.xml><?xml version="1.0" encoding="utf-8"?>
<sst xmlns="http://schemas.openxmlformats.org/spreadsheetml/2006/main" count="1648" uniqueCount="870">
  <si>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</si>
  <si>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</si>
  <si>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</si>
  <si>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</si>
  <si>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</si>
  <si>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</si>
  <si>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</si>
  <si>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</si>
  <si>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</si>
  <si>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</si>
  <si>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</si>
  <si>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</si>
  <si>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</si>
  <si>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</si>
  <si>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</si>
  <si>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</si>
  <si>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</si>
  <si>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</si>
  <si>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</si>
  <si>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</si>
  <si>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</si>
  <si>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</si>
  <si>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</si>
  <si>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</si>
  <si>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</si>
  <si>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</si>
  <si>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</si>
  <si>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</si>
  <si>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</si>
  <si>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</si>
  <si>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</si>
  <si>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</si>
  <si>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</si>
  <si>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</si>
  <si>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</si>
  <si>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</si>
  <si>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</si>
  <si>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</si>
  <si>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</si>
  <si>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</si>
  <si>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</si>
  <si>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</si>
  <si>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</si>
  <si>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</si>
  <si>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</si>
  <si>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</si>
  <si>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</si>
  <si>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</si>
  <si>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</si>
  <si>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</si>
  <si>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</si>
  <si>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</si>
  <si>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</si>
  <si>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</si>
  <si>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</si>
  <si>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</si>
  <si>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</si>
  <si>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</si>
  <si>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</si>
  <si>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</si>
  <si>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</si>
  <si>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</si>
  <si>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</si>
  <si>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</si>
  <si>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</si>
  <si>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</si>
  <si>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</si>
  <si>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</si>
  <si>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</si>
  <si>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</si>
  <si>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</si>
  <si>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</si>
  <si>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</si>
  <si>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</si>
  <si>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</si>
  <si>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</si>
  <si>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</si>
  <si>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</si>
  <si>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</si>
  <si>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</si>
  <si>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</si>
  <si>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</si>
  <si>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</si>
  <si>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</si>
  <si>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</si>
  <si>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</si>
  <si>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</si>
  <si>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</si>
  <si>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</si>
  <si>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</si>
  <si>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</si>
  <si>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</si>
  <si>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</si>
  <si>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</si>
  <si>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</si>
  <si>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</si>
  <si>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</si>
  <si>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</si>
  <si>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</si>
  <si>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</si>
  <si>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</si>
  <si>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</si>
  <si>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</si>
  <si>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</si>
  <si>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</si>
  <si>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</si>
  <si>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</si>
  <si>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</si>
  <si>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</si>
  <si>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</si>
  <si>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</si>
  <si>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</si>
  <si>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</si>
  <si>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</si>
  <si>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</si>
  <si>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</si>
  <si>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</si>
  <si>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</si>
  <si>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</si>
  <si>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</si>
  <si>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</si>
  <si>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</si>
  <si>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</si>
  <si>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</si>
  <si>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</si>
  <si>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</si>
  <si>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</si>
  <si>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</si>
  <si>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</si>
  <si>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</si>
  <si>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</si>
  <si>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</si>
  <si>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</si>
  <si>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</si>
  <si>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</si>
  <si>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</si>
  <si>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</si>
  <si>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</si>
  <si>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</si>
  <si>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</si>
  <si>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</si>
  <si>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</si>
  <si>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</si>
  <si>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</si>
  <si>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</si>
  <si>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</si>
  <si>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</si>
  <si>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</si>
  <si>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</si>
  <si>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</si>
  <si>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</si>
  <si>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</si>
  <si>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</si>
  <si>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</si>
  <si>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</si>
  <si>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</si>
  <si>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</si>
  <si>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</si>
  <si>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</si>
  <si>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</si>
  <si>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</si>
  <si>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</si>
  <si>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</si>
  <si>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</si>
  <si>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</si>
  <si>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</si>
  <si>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</si>
  <si>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</si>
  <si>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</si>
  <si>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</si>
  <si>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</si>
  <si>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</si>
  <si>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</si>
  <si>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</si>
  <si>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</si>
  <si>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</si>
  <si>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</si>
  <si>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</si>
  <si>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</si>
  <si>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</si>
  <si>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</si>
  <si>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</si>
  <si>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</si>
  <si>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</si>
  <si>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</si>
  <si>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</si>
  <si>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</si>
  <si>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</si>
  <si>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</si>
  <si>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</si>
  <si>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</si>
  <si>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</si>
  <si>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</si>
  <si>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</si>
  <si>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</si>
  <si>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</si>
  <si>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</si>
  <si>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</si>
  <si>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</si>
  <si>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</si>
  <si>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</si>
  <si>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</si>
  <si>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</si>
  <si>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</si>
  <si>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</si>
  <si>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</si>
  <si>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</si>
  <si>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</si>
  <si>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</si>
  <si>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</si>
  <si>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</si>
  <si>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</si>
  <si>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</si>
  <si>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</si>
  <si>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</si>
  <si>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</si>
  <si>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</si>
  <si>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</si>
  <si>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</si>
  <si>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</si>
  <si>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</si>
  <si>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</si>
  <si>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</si>
  <si>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</si>
  <si>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</si>
  <si>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</si>
  <si>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</si>
  <si>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</si>
  <si>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</si>
  <si>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</si>
  <si>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</si>
  <si>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</si>
  <si>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</si>
  <si>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</si>
  <si>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</si>
  <si>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</si>
  <si>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</si>
  <si>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</si>
  <si>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</si>
  <si>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</si>
  <si>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</si>
  <si>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</si>
  <si>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</si>
  <si>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</si>
  <si>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</si>
  <si>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</si>
  <si>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</si>
  <si>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</si>
  <si>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</si>
  <si>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</si>
  <si>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</si>
  <si>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</si>
  <si>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</si>
  <si>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</si>
  <si>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</si>
  <si>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</si>
  <si>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</si>
  <si>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</si>
  <si>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</si>
  <si>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</si>
  <si>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</si>
  <si>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</si>
  <si>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</si>
  <si>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</si>
  <si>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</si>
  <si>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</si>
  <si>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</si>
  <si>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</si>
  <si>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</si>
  <si>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</si>
  <si>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</si>
  <si>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</si>
  <si>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</si>
  <si>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муниципальных районов за достижение показателей деятельности органов местного самоуправления</t>
  </si>
  <si>
    <t xml:space="preserve"> 000 2021654905 0000 150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</si>
  <si>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</si>
  <si>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</si>
  <si>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</si>
  <si>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</si>
  <si>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</si>
  <si>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</si>
  <si>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</si>
  <si>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</si>
  <si>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</si>
  <si>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</si>
  <si>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</si>
  <si>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</si>
  <si>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</si>
  <si>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</si>
  <si>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</si>
  <si>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</si>
  <si>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</si>
  <si>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</si>
  <si>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</si>
  <si>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</si>
  <si>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</si>
  <si>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</si>
  <si>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</si>
  <si>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</si>
  <si>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</si>
  <si>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</si>
  <si>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</si>
  <si>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</si>
  <si>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</si>
  <si>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</si>
  <si>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</si>
  <si>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</si>
  <si>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</si>
  <si>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</si>
  <si>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</si>
  <si>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</si>
  <si>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</si>
  <si>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</si>
  <si>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</si>
  <si>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</si>
  <si>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</si>
  <si>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</si>
  <si>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</si>
  <si>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</si>
  <si>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</si>
  <si>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</si>
  <si>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</si>
  <si>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</si>
  <si>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</si>
  <si>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</si>
  <si>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</si>
  <si>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</si>
  <si>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</si>
  <si>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</si>
  <si>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</si>
  <si>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</si>
  <si>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</si>
  <si>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</si>
  <si>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</si>
  <si>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</si>
  <si>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</si>
  <si>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</si>
  <si>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</si>
  <si>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</si>
  <si>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</si>
  <si>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</si>
  <si>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</si>
  <si>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</si>
  <si>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</si>
  <si>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</si>
  <si>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</si>
  <si>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</si>
  <si>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</si>
  <si>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</si>
  <si>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</si>
  <si>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</si>
  <si>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</si>
  <si>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</si>
  <si>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</si>
  <si>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</si>
  <si>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</si>
  <si>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</si>
  <si>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</si>
  <si>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</si>
  <si>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</si>
  <si>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</si>
  <si>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</si>
  <si>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</si>
  <si>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</si>
  <si>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</si>
  <si>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</si>
  <si>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</si>
  <si>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</si>
  <si>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</si>
  <si>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</si>
  <si>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</si>
  <si>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</si>
  <si>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</si>
  <si>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</si>
  <si>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</si>
  <si>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</si>
  <si>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</si>
  <si>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</si>
  <si>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</si>
  <si>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</si>
  <si>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</si>
  <si>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</si>
  <si>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</si>
  <si>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</si>
  <si>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 xml:space="preserve"> 000 2180502005 0000 150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</si>
  <si>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</si>
  <si>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000 2180503005 0000 150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</si>
  <si>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</si>
  <si>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</si>
  <si>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</si>
  <si>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</si>
  <si>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</si>
  <si>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</si>
  <si>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</si>
  <si>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</si>
  <si>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</si>
  <si>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</si>
  <si>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</si>
  <si>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</si>
  <si>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</si>
  <si>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</si>
  <si>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</si>
  <si>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</si>
  <si>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</si>
  <si>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</si>
  <si>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</si>
  <si>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</si>
  <si>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</si>
  <si>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</si>
  <si>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</si>
  <si>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</si>
  <si>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</si>
  <si>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</si>
  <si>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 Расходы на выплаты персоналу казенных учреждений</t>
  </si>
  <si>
    <t xml:space="preserve"> 000 0103 0000000000 110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</si>
  <si>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</si>
  <si>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000 0103 0000000000 113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</si>
  <si>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</si>
  <si>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</si>
  <si>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</si>
  <si>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</si>
  <si>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</si>
  <si>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</si>
  <si>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</si>
  <si>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</si>
  <si>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</si>
  <si>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</si>
  <si>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</si>
  <si>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</si>
  <si>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</si>
  <si>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</si>
  <si>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</si>
  <si>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</si>
  <si>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</si>
  <si>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</si>
  <si>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</si>
  <si>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</si>
  <si>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</si>
  <si>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</si>
  <si>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</si>
  <si>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</si>
  <si>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</si>
  <si>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</si>
  <si>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</si>
  <si>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</si>
  <si>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</si>
  <si>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</si>
  <si>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</si>
  <si>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</si>
  <si>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</si>
  <si>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</si>
  <si>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</si>
  <si>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</si>
  <si>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</si>
  <si>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</si>
  <si>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</si>
  <si>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</si>
  <si>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</si>
  <si>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</si>
  <si>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</si>
  <si>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</si>
  <si>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</si>
  <si>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</si>
  <si>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</si>
  <si>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</si>
  <si>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</si>
  <si>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</si>
  <si>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</si>
  <si>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</si>
  <si>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</si>
  <si>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</si>
  <si>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</si>
  <si>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</si>
  <si>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</si>
  <si>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</si>
  <si>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</si>
  <si>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</si>
  <si>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</si>
  <si>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</si>
  <si>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</si>
  <si>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</si>
  <si>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</si>
  <si>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</si>
  <si>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</si>
  <si>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</si>
  <si>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</si>
  <si>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</si>
  <si>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</si>
  <si>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</si>
  <si>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</si>
  <si>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</si>
  <si>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</si>
  <si>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</si>
  <si>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</si>
  <si>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</si>
  <si>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000 0113 0000000000 540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</si>
  <si>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</si>
  <si>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</si>
  <si>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</si>
  <si>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</si>
  <si>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</si>
  <si>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</si>
  <si>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</si>
  <si>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</si>
  <si>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</si>
  <si>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</si>
  <si>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</si>
  <si>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</si>
  <si>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</si>
  <si>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</si>
  <si>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</si>
  <si>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</si>
  <si>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</si>
  <si>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</si>
  <si>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</si>
  <si>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</si>
  <si>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</si>
  <si>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</si>
  <si>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</si>
  <si>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</si>
  <si>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</si>
  <si>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</si>
  <si>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</si>
  <si>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</si>
  <si>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</si>
  <si>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</si>
  <si>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</si>
  <si>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</si>
  <si>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</si>
  <si>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</si>
  <si>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</si>
  <si>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</si>
  <si>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</si>
  <si>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000 0310 0000000000 500</t>
  </si>
  <si>
    <t xml:space="preserve"> 000 0310 0000000000 540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</si>
  <si>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</si>
  <si>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</si>
  <si>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</si>
  <si>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</si>
  <si>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</si>
  <si>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</si>
  <si>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</si>
  <si>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</si>
  <si>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</si>
  <si>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</si>
  <si>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</si>
  <si>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</si>
  <si>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</si>
  <si>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</si>
  <si>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</si>
  <si>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</si>
  <si>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</si>
  <si>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</si>
  <si>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</si>
  <si>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</si>
  <si>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</si>
  <si>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</si>
  <si>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</si>
  <si>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</si>
  <si>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</si>
  <si>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</si>
  <si>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</si>
  <si>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</si>
  <si>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</si>
  <si>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</si>
  <si>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</si>
  <si>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</si>
  <si>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</si>
  <si>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</si>
  <si>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</si>
  <si>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</si>
  <si>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</si>
  <si>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</si>
  <si>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</si>
  <si>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</si>
  <si>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</si>
  <si>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</si>
  <si>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</si>
  <si>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</si>
  <si>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 Субсидии автономным учреждениям на иные цели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</si>
  <si>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</si>
  <si>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</si>
  <si>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</si>
  <si>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</si>
  <si>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</si>
  <si>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</si>
  <si>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</si>
  <si>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</si>
  <si>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</si>
  <si>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</si>
  <si>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</si>
  <si>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</si>
  <si>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</si>
  <si>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</si>
  <si>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</si>
  <si>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</si>
  <si>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</si>
  <si>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</si>
  <si>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</si>
  <si>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</si>
  <si>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</si>
  <si>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</si>
  <si>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</si>
  <si>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</si>
  <si>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</si>
  <si>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</si>
  <si>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</si>
  <si>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</si>
  <si>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</si>
  <si>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</si>
  <si>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</si>
  <si>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</si>
  <si>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</si>
  <si>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</si>
  <si>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</si>
  <si>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</si>
  <si>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Субсидии</t>
  </si>
  <si>
    <t xml:space="preserve"> 000 0503 0000000000 520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</si>
  <si>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</si>
  <si>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000 0503 0000000000 521</t>
  </si>
  <si>
    <t xml:space="preserve"> 000 0503 0000000000 540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</si>
  <si>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</si>
  <si>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</si>
  <si>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</si>
  <si>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</si>
  <si>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</si>
  <si>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</si>
  <si>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</si>
  <si>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</si>
  <si>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</si>
  <si>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</si>
  <si>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</si>
  <si>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</si>
  <si>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</si>
  <si>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</si>
  <si>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</si>
  <si>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</si>
  <si>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</si>
  <si>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</si>
  <si>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</si>
  <si>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</si>
  <si>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</si>
  <si>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</si>
  <si>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</si>
  <si>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</si>
  <si>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</si>
  <si>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</si>
  <si>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</si>
  <si>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</si>
  <si>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</si>
  <si>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</si>
  <si>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</si>
  <si>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</si>
  <si>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</si>
  <si>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</si>
  <si>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</si>
  <si>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</si>
  <si>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</si>
  <si>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</si>
  <si>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</si>
  <si>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</si>
  <si>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</si>
  <si>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</si>
  <si>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</si>
  <si>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</si>
  <si>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</si>
  <si>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</si>
  <si>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</si>
  <si>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</si>
  <si>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</si>
  <si>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</si>
  <si>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</si>
  <si>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</si>
  <si>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</si>
  <si>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</si>
  <si>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</si>
  <si>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</si>
  <si>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</si>
  <si>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</si>
  <si>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</si>
  <si>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</si>
  <si>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</si>
  <si>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</si>
  <si>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</si>
  <si>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</si>
  <si>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</si>
  <si>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</si>
  <si>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</si>
  <si>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</si>
  <si>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</si>
  <si>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</si>
  <si>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</si>
  <si>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</si>
  <si>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</si>
  <si>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</si>
  <si>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</si>
  <si>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</si>
  <si>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</si>
  <si>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</si>
  <si>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</si>
  <si>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</si>
  <si>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</si>
  <si>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</si>
  <si>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</si>
  <si>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</si>
  <si>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</si>
  <si>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</si>
  <si>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</si>
  <si>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</si>
  <si>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</si>
  <si>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</si>
  <si>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</si>
  <si>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</si>
  <si>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</si>
  <si>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</si>
  <si>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</si>
  <si>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</si>
  <si>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</si>
  <si>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</si>
  <si>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</si>
  <si>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</si>
  <si>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</si>
  <si>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</si>
  <si>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</si>
  <si>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</si>
  <si>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</si>
  <si>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</si>
  <si>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</si>
  <si>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</si>
  <si>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</si>
  <si>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</si>
  <si>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</si>
  <si>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</si>
  <si>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</si>
  <si>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</si>
  <si>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</si>
  <si>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</si>
  <si>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</si>
  <si>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</si>
  <si>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</si>
  <si>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</si>
  <si>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</si>
  <si>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</si>
  <si>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</si>
  <si>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</si>
  <si>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</si>
  <si>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</si>
  <si>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</si>
  <si>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</si>
  <si>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000 1001 0000000000 500</t>
  </si>
  <si>
    <t xml:space="preserve"> 000 1001 0000000000 540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</si>
  <si>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</si>
  <si>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</si>
  <si>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</si>
  <si>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</si>
  <si>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</si>
  <si>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</si>
  <si>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</si>
  <si>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</si>
  <si>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</si>
  <si>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</si>
  <si>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</si>
  <si>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</si>
  <si>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</si>
  <si>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</si>
  <si>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</si>
  <si>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</si>
  <si>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</si>
  <si>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</si>
  <si>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</si>
  <si>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</si>
  <si>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</si>
  <si>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</si>
  <si>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</si>
  <si>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</si>
  <si>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</si>
  <si>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</si>
  <si>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</si>
  <si>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</si>
  <si>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</si>
  <si>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</si>
  <si>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</si>
  <si>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</si>
  <si>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</si>
  <si>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</si>
  <si>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</si>
  <si>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</si>
  <si>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</si>
  <si>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</si>
  <si>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</si>
  <si>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</si>
  <si>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</si>
  <si>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</si>
  <si>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</si>
  <si>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</si>
  <si>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</si>
  <si>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</si>
  <si>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</si>
  <si>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</si>
  <si>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</si>
  <si>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</si>
  <si>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</si>
  <si>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</si>
  <si>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</si>
  <si>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</si>
  <si>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</si>
  <si>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</si>
  <si>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</si>
  <si>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</si>
  <si>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</si>
  <si>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</si>
  <si>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</si>
  <si>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</si>
  <si>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</si>
  <si>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</si>
  <si>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</si>
  <si>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</si>
  <si>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</si>
  <si>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</si>
  <si>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</si>
  <si>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</si>
  <si>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</si>
  <si>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</si>
  <si>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</si>
  <si>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</si>
  <si>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</si>
  <si>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</si>
  <si>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</si>
  <si>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</si>
  <si>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</si>
  <si>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</si>
  <si>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</si>
  <si>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</si>
  <si>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</si>
  <si>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</si>
  <si>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</si>
  <si>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</si>
  <si>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</si>
  <si>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</si>
  <si>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</si>
  <si>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</si>
  <si>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</si>
  <si>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</si>
  <si>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</si>
  <si>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</si>
  <si>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</si>
  <si>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</si>
  <si>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</si>
  <si>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</si>
  <si>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</si>
  <si>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</si>
  <si>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</si>
  <si>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</si>
  <si>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</si>
  <si>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</si>
  <si>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</si>
  <si>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</si>
  <si>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</si>
  <si>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</si>
  <si>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</si>
  <si>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</si>
  <si>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</si>
  <si>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</si>
  <si>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</si>
  <si>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</si>
  <si>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</si>
  <si>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</si>
  <si>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</si>
  <si>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ноября  2020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</si>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</sst>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33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6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49" fontId="23" fillId="0" borderId="20">
      <alignment horizontal="center"/>
    </xf>
    <xf numFmtId="49" fontId="23" fillId="0" borderId="27">
      <alignment horizontal="center" wrapText="1"/>
    </xf>
    <xf numFmtId="0" fontId="23" fillId="0" borderId="2"/>
    <xf numFmtId="49" fontId="23" fillId="0" borderId="1">
      <alignment horizontal="center" wrapText="1"/>
    </xf>
    <xf numFmtId="0" fontId="23" fillId="0" borderId="31">
      <alignment horizontal="left" wrapText="1"/>
    </xf>
    <xf numFmtId="49" fontId="23" fillId="0" borderId="2"/>
    <xf numFmtId="4" fontId="23" fillId="0" borderId="29">
      <alignment horizontal="right" shrinkToFit="1"/>
    </xf>
    <xf numFmtId="0" fontId="23" fillId="0" borderId="15"/>
    <xf numFmtId="0" fontId="23" fillId="0" borderId="20">
      <alignment horizontal="left" wrapText="1" indent="2"/>
    </xf>
    <xf numFmtId="4" fontId="23" fillId="0" borderId="30">
      <alignment horizontal="right" shrinkToFit="1"/>
    </xf>
    <xf numFmtId="0" fontId="23" fillId="0" borderId="2">
      <alignment horizontal="left"/>
    </xf>
    <xf numFmtId="0" fontId="23" fillId="0" borderId="1">
      <alignment horizontal="left" wrapText="1"/>
    </xf>
    <xf numFmtId="49" fontId="23" fillId="0" borderId="19">
      <alignment horizontal="center" wrapText="1"/>
    </xf>
    <xf numFmtId="0" fontId="23" fillId="0" borderId="28">
      <alignment horizontal="left" wrapText="1"/>
    </xf>
    <xf numFmtId="49" fontId="23" fillId="0" borderId="1">
      <alignment horizontal="center"/>
    </xf>
    <xf numFmtId="0" fontId="23" fillId="2" borderId="1"/>
    <xf numFmtId="49" fontId="23" fillId="0" borderId="16">
      <alignment horizontal="center"/>
    </xf>
    <xf numFmtId="0" fontId="18" fillId="0" borderId="2"/>
    <xf numFmtId="0" fontId="1" fillId="0" borderId="39">
      <alignment horizontal="center" vertical="center" textRotation="90" wrapText="1"/>
    </xf>
    <xf numFmtId="49" fontId="23" fillId="0" borderId="23">
      <alignment horizontal="center" wrapText="1"/>
    </xf>
    <xf numFmtId="0" fontId="26" fillId="0" borderId="1"/>
    <xf numFmtId="0" fontId="23" fillId="0" borderId="21">
      <alignment horizontal="left" wrapText="1"/>
    </xf>
    <xf numFmtId="49" fontId="23" fillId="0" borderId="11">
      <alignment horizontal="center"/>
    </xf>
    <xf numFmtId="4" fontId="23" fillId="0" borderId="16">
      <alignment horizontal="right" shrinkToFit="1"/>
    </xf>
    <xf numFmtId="49" fontId="23" fillId="0" borderId="19">
      <alignment horizontal="center"/>
    </xf>
    <xf numFmtId="0" fontId="23" fillId="0" borderId="10">
      <alignment horizontal="center"/>
    </xf>
    <xf numFmtId="49" fontId="23" fillId="0" borderId="18">
      <alignment horizontal="center" wrapText="1"/>
    </xf>
    <xf numFmtId="0" fontId="23" fillId="0" borderId="17">
      <alignment horizontal="left" wrapText="1"/>
    </xf>
    <xf numFmtId="0" fontId="1" fillId="0" borderId="13">
      <alignment horizontal="center" vertical="center" textRotation="90" wrapText="1"/>
    </xf>
    <xf numFmtId="49" fontId="23" fillId="0" borderId="4">
      <alignment horizontal="center" vertical="center" wrapText="1"/>
    </xf>
    <xf numFmtId="0" fontId="17" fillId="0" borderId="1"/>
    <xf numFmtId="164" fontId="23" fillId="0" borderId="9">
      <alignment horizontal="center"/>
    </xf>
    <xf numFmtId="0" fontId="1" fillId="0" borderId="2">
      <alignment horizontal="center" vertical="center" textRotation="90" wrapText="1"/>
    </xf>
    <xf numFmtId="0" fontId="29" fillId="0" borderId="15"/>
    <xf numFmtId="0" fontId="23" fillId="0" borderId="6">
      <alignment horizontal="right"/>
    </xf>
    <xf numFmtId="0" fontId="25" fillId="0" borderId="1">
      <alignment horizontal="center" wrapText="1"/>
    </xf>
    <xf numFmtId="0" fontId="23" fillId="0" borderId="1">
      <alignment horizontal="center"/>
    </xf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39">
      <alignment horizontal="center" vertical="center" textRotation="90"/>
    </xf>
    <xf numFmtId="0" fontId="29" fillId="0" borderId="1"/>
    <xf numFmtId="0" fontId="1" fillId="0" borderId="16">
      <alignment horizontal="center" vertical="center" textRotation="90"/>
    </xf>
    <xf numFmtId="49" fontId="23" fillId="0" borderId="14">
      <alignment horizontal="center"/>
    </xf>
    <xf numFmtId="49" fontId="18" fillId="0" borderId="7">
      <alignment horizontal="center"/>
    </xf>
    <xf numFmtId="49" fontId="28" fillId="0" borderId="6">
      <alignment horizontal="right"/>
    </xf>
    <xf numFmtId="0" fontId="27" fillId="0" borderId="1">
      <alignment horizontal="center" vertical="top"/>
    </xf>
    <xf numFmtId="49" fontId="23" fillId="0" borderId="13"/>
    <xf numFmtId="0" fontId="18" fillId="0" borderId="5"/>
    <xf numFmtId="0" fontId="23" fillId="0" borderId="4">
      <alignment horizontal="center"/>
    </xf>
    <xf numFmtId="0" fontId="23" fillId="0" borderId="13">
      <alignment horizontal="left"/>
    </xf>
    <xf numFmtId="0" fontId="17" fillId="0" borderId="3"/>
    <xf numFmtId="0" fontId="16" fillId="0" borderId="1"/>
    <xf numFmtId="49" fontId="23" fillId="0" borderId="25">
      <alignment horizontal="center"/>
    </xf>
    <xf numFmtId="49" fontId="23" fillId="0" borderId="24">
      <alignment horizontal="center"/>
    </xf>
    <xf numFmtId="0" fontId="16" fillId="0" borderId="1"/>
    <xf numFmtId="0" fontId="16" fillId="0" borderId="1"/>
    <xf numFmtId="0" fontId="16" fillId="0" borderId="1"/>
    <xf numFmtId="0" fontId="9" fillId="0" borderId="1"/>
    <xf numFmtId="0" fontId="9" fillId="0" borderId="1"/>
    <xf numFmtId="0" fontId="4" fillId="3" borderId="1"/>
    <xf numFmtId="0" fontId="9" fillId="0" borderId="1"/>
    <xf numFmtId="0" fontId="21" fillId="0" borderId="1"/>
    <xf numFmtId="0" fontId="16" fillId="0" borderId="1"/>
    <xf numFmtId="0" fontId="23" fillId="0" borderId="1">
      <alignment horizontal="left"/>
    </xf>
    <xf numFmtId="49" fontId="23" fillId="0" borderId="27">
      <alignment horizontal="center"/>
    </xf>
    <xf numFmtId="49" fontId="23" fillId="0" borderId="9">
      <alignment horizontal="center"/>
    </xf>
    <xf numFmtId="0" fontId="18" fillId="0" borderId="1"/>
    <xf numFmtId="0" fontId="18" fillId="0" borderId="8"/>
    <xf numFmtId="0" fontId="23" fillId="0" borderId="26">
      <alignment horizontal="left" wrapText="1" indent="1"/>
    </xf>
    <xf numFmtId="0" fontId="23" fillId="0" borderId="1"/>
    <xf numFmtId="0" fontId="23" fillId="0" borderId="9">
      <alignment horizontal="center"/>
    </xf>
    <xf numFmtId="4" fontId="23" fillId="0" borderId="20">
      <alignment horizontal="right" shrinkToFit="1"/>
    </xf>
    <xf numFmtId="0" fontId="23" fillId="0" borderId="9">
      <alignment horizontal="left" wrapText="1" indent="2"/>
    </xf>
    <xf numFmtId="0" fontId="23" fillId="2" borderId="15"/>
    <xf numFmtId="0" fontId="25" fillId="0" borderId="1">
      <alignment horizontal="left" wrapText="1"/>
    </xf>
    <xf numFmtId="49" fontId="18" fillId="0" borderId="1"/>
    <xf numFmtId="49" fontId="23" fillId="0" borderId="1"/>
    <xf numFmtId="0" fontId="23" fillId="0" borderId="2">
      <alignment wrapText="1"/>
    </xf>
    <xf numFmtId="0" fontId="23" fillId="0" borderId="1">
      <alignment horizontal="right"/>
    </xf>
    <xf numFmtId="0" fontId="23" fillId="0" borderId="12">
      <alignment wrapText="1"/>
    </xf>
    <xf numFmtId="49" fontId="23" fillId="0" borderId="1">
      <alignment horizontal="right"/>
    </xf>
    <xf numFmtId="49" fontId="23" fillId="0" borderId="16">
      <alignment horizontal="center" vertical="center" wrapText="1"/>
    </xf>
    <xf numFmtId="0" fontId="17" fillId="0" borderId="2"/>
    <xf numFmtId="0" fontId="23" fillId="0" borderId="22">
      <alignment horizontal="left" wrapText="1" indent="1"/>
    </xf>
    <xf numFmtId="0" fontId="16" fillId="0" borderId="1"/>
    <xf numFmtId="0" fontId="23" fillId="0" borderId="30">
      <alignment horizontal="left" wrapText="1" indent="2"/>
    </xf>
    <xf numFmtId="0" fontId="23" fillId="0" borderId="11">
      <alignment horizontal="left" wrapText="1" indent="2"/>
    </xf>
    <xf numFmtId="0" fontId="23" fillId="0" borderId="12"/>
    <xf numFmtId="0" fontId="23" fillId="0" borderId="32"/>
    <xf numFmtId="0" fontId="21" fillId="0" borderId="33">
      <alignment horizontal="left" wrapText="1"/>
    </xf>
    <xf numFmtId="0" fontId="23" fillId="0" borderId="34">
      <alignment horizontal="center" wrapText="1"/>
    </xf>
    <xf numFmtId="49" fontId="23" fillId="0" borderId="35">
      <alignment horizontal="center" wrapText="1"/>
    </xf>
    <xf numFmtId="4" fontId="23" fillId="0" borderId="19">
      <alignment horizontal="right" shrinkToFit="1"/>
    </xf>
    <xf numFmtId="4" fontId="23" fillId="0" borderId="36">
      <alignment horizontal="right" shrinkToFit="1"/>
    </xf>
    <xf numFmtId="0" fontId="21" fillId="0" borderId="9">
      <alignment horizontal="left" wrapText="1"/>
    </xf>
    <xf numFmtId="0" fontId="18" fillId="0" borderId="15"/>
    <xf numFmtId="0" fontId="23" fillId="0" borderId="1">
      <alignment horizontal="center" wrapText="1"/>
    </xf>
    <xf numFmtId="0" fontId="21" fillId="0" borderId="1">
      <alignment horizontal="center"/>
    </xf>
    <xf numFmtId="0" fontId="21" fillId="0" borderId="2"/>
    <xf numFmtId="49" fontId="23" fillId="0" borderId="2">
      <alignment horizontal="left"/>
    </xf>
    <xf numFmtId="0" fontId="23" fillId="0" borderId="22">
      <alignment horizontal="left" wrapText="1"/>
    </xf>
    <xf numFmtId="0" fontId="23" fillId="0" borderId="26">
      <alignment horizontal="left" wrapText="1"/>
    </xf>
    <xf numFmtId="0" fontId="18" fillId="0" borderId="24"/>
    <xf numFmtId="0" fontId="18" fillId="0" borderId="25"/>
    <xf numFmtId="0" fontId="23" fillId="0" borderId="28">
      <alignment horizontal="left" wrapText="1" indent="1"/>
    </xf>
    <xf numFmtId="49" fontId="23" fillId="0" borderId="37">
      <alignment horizontal="center" wrapText="1"/>
    </xf>
    <xf numFmtId="49" fontId="23" fillId="0" borderId="29">
      <alignment horizontal="center"/>
    </xf>
    <xf numFmtId="0" fontId="23" fillId="0" borderId="31">
      <alignment horizontal="left" wrapText="1" indent="1"/>
    </xf>
    <xf numFmtId="0" fontId="23" fillId="0" borderId="22">
      <alignment horizontal="left" wrapText="1" indent="2"/>
    </xf>
    <xf numFmtId="0" fontId="23" fillId="0" borderId="26">
      <alignment horizontal="left" wrapText="1" indent="2"/>
    </xf>
    <xf numFmtId="0" fontId="23" fillId="0" borderId="38">
      <alignment horizontal="left" wrapText="1" indent="2"/>
    </xf>
    <xf numFmtId="49" fontId="23" fillId="0" borderId="37">
      <alignment horizontal="center" shrinkToFit="1"/>
    </xf>
    <xf numFmtId="49" fontId="23" fillId="0" borderId="29">
      <alignment horizontal="center" shrinkToFit="1"/>
    </xf>
    <xf numFmtId="0" fontId="23" fillId="0" borderId="31">
      <alignment horizontal="left" wrapText="1" indent="2"/>
    </xf>
    <xf numFmtId="0" fontId="18" fillId="0" borderId="13"/>
    <xf numFmtId="0" fontId="21" fillId="0" borderId="39">
      <alignment horizontal="center" vertical="center" textRotation="90" wrapText="1"/>
    </xf>
    <xf numFmtId="0" fontId="23" fillId="0" borderId="16">
      <alignment horizontal="center" vertical="top" wrapText="1"/>
    </xf>
    <xf numFmtId="0" fontId="23" fillId="0" borderId="16">
      <alignment horizontal="center" vertical="top"/>
    </xf>
    <xf numFmtId="49" fontId="23" fillId="0" borderId="16">
      <alignment horizontal="center" vertical="top" wrapText="1"/>
    </xf>
    <xf numFmtId="0" fontId="21" fillId="0" borderId="40"/>
    <xf numFmtId="49" fontId="21" fillId="0" borderId="18">
      <alignment horizontal="center"/>
    </xf>
    <xf numFmtId="0" fontId="29" fillId="0" borderId="8"/>
    <xf numFmtId="49" fontId="30" fillId="0" borderId="41">
      <alignment horizontal="left" vertical="center" wrapText="1"/>
    </xf>
    <xf numFmtId="49" fontId="21" fillId="0" borderId="27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23">
      <alignment horizontal="center" vertical="center" wrapText="1"/>
    </xf>
    <xf numFmtId="0" fontId="23" fillId="0" borderId="24">
      <alignment shrinkToFit="1"/>
    </xf>
    <xf numFmtId="4" fontId="23" fillId="0" borderId="24">
      <alignment horizontal="right" shrinkToFit="1"/>
    </xf>
    <xf numFmtId="4" fontId="23" fillId="0" borderId="25">
      <alignment horizontal="right" shrinkToFit="1"/>
    </xf>
    <xf numFmtId="49" fontId="23" fillId="0" borderId="38">
      <alignment horizontal="left" vertical="center" wrapText="1" indent="3"/>
    </xf>
    <xf numFmtId="49" fontId="23" fillId="0" borderId="37">
      <alignment horizontal="center" vertical="center" wrapText="1"/>
    </xf>
    <xf numFmtId="49" fontId="23" fillId="0" borderId="41">
      <alignment horizontal="left" vertical="center" wrapText="1" indent="3"/>
    </xf>
    <xf numFmtId="49" fontId="23" fillId="0" borderId="27">
      <alignment horizontal="center" vertical="center" wrapText="1"/>
    </xf>
    <xf numFmtId="49" fontId="23" fillId="0" borderId="43">
      <alignment horizontal="left" vertical="center" wrapText="1" indent="3"/>
    </xf>
    <xf numFmtId="0" fontId="30" fillId="0" borderId="40">
      <alignment horizontal="left" vertical="center" wrapText="1"/>
    </xf>
    <xf numFmtId="49" fontId="23" fillId="0" borderId="44">
      <alignment horizontal="center" vertical="center" wrapText="1"/>
    </xf>
    <xf numFmtId="4" fontId="23" fillId="0" borderId="4">
      <alignment horizontal="right" shrinkToFit="1"/>
    </xf>
    <xf numFmtId="4" fontId="23" fillId="0" borderId="45">
      <alignment horizontal="right" shrinkToFit="1"/>
    </xf>
    <xf numFmtId="0" fontId="21" fillId="0" borderId="13">
      <alignment horizontal="center" vertical="center" textRotation="90" wrapText="1"/>
    </xf>
    <xf numFmtId="49" fontId="23" fillId="0" borderId="13">
      <alignment horizontal="left" vertical="center" wrapText="1" indent="3"/>
    </xf>
    <xf numFmtId="49" fontId="23" fillId="0" borderId="15">
      <alignment horizontal="center" vertical="center" wrapText="1"/>
    </xf>
    <xf numFmtId="4" fontId="23" fillId="0" borderId="15">
      <alignment horizontal="right"/>
    </xf>
    <xf numFmtId="0" fontId="23" fillId="0" borderId="1">
      <alignment vertical="center"/>
    </xf>
    <xf numFmtId="49" fontId="23" fillId="0" borderId="1">
      <alignment horizontal="left" vertical="center" wrapText="1" indent="3"/>
    </xf>
    <xf numFmtId="49" fontId="23" fillId="0" borderId="1">
      <alignment horizontal="center" vertical="center" wrapText="1"/>
    </xf>
    <xf numFmtId="4" fontId="23" fillId="0" borderId="1">
      <alignment horizontal="right" shrinkToFit="1"/>
    </xf>
    <xf numFmtId="0" fontId="21" fillId="0" borderId="2">
      <alignment horizontal="center" vertical="center" textRotation="90" wrapText="1"/>
    </xf>
    <xf numFmtId="49" fontId="23" fillId="0" borderId="2">
      <alignment horizontal="left" vertical="center" wrapText="1" indent="3"/>
    </xf>
    <xf numFmtId="49" fontId="23" fillId="0" borderId="2">
      <alignment horizontal="center" vertical="center" wrapText="1"/>
    </xf>
    <xf numFmtId="4" fontId="23" fillId="0" borderId="2">
      <alignment horizontal="right"/>
    </xf>
    <xf numFmtId="49" fontId="21" fillId="0" borderId="18">
      <alignment horizontal="center" vertical="center" wrapText="1"/>
    </xf>
    <xf numFmtId="0" fontId="23" fillId="0" borderId="25">
      <alignment shrinkToFit="1"/>
    </xf>
    <xf numFmtId="0" fontId="21" fillId="0" borderId="13">
      <alignment horizontal="center" vertical="center" textRotation="90"/>
    </xf>
    <xf numFmtId="0" fontId="21" fillId="0" borderId="2">
      <alignment horizontal="center" vertical="center" textRotation="90"/>
    </xf>
    <xf numFmtId="0" fontId="21" fillId="0" borderId="39">
      <alignment horizontal="center" vertical="center" textRotation="90"/>
    </xf>
    <xf numFmtId="49" fontId="30" fillId="0" borderId="40">
      <alignment horizontal="left" vertical="center" wrapText="1"/>
    </xf>
    <xf numFmtId="0" fontId="21" fillId="0" borderId="16">
      <alignment horizontal="center" vertical="center" textRotation="90"/>
    </xf>
    <xf numFmtId="0" fontId="21" fillId="0" borderId="18">
      <alignment horizontal="center" vertical="center"/>
    </xf>
    <xf numFmtId="0" fontId="23" fillId="0" borderId="41">
      <alignment horizontal="left" vertical="center" wrapText="1"/>
    </xf>
    <xf numFmtId="0" fontId="23" fillId="0" borderId="23">
      <alignment horizontal="center" vertical="center"/>
    </xf>
    <xf numFmtId="0" fontId="23" fillId="0" borderId="37">
      <alignment horizontal="center" vertical="center"/>
    </xf>
    <xf numFmtId="0" fontId="23" fillId="0" borderId="27">
      <alignment horizontal="center" vertical="center"/>
    </xf>
    <xf numFmtId="0" fontId="23" fillId="0" borderId="43">
      <alignment horizontal="left" vertical="center" wrapText="1"/>
    </xf>
    <xf numFmtId="0" fontId="21" fillId="0" borderId="27">
      <alignment horizontal="center" vertical="center"/>
    </xf>
    <xf numFmtId="0" fontId="23" fillId="0" borderId="44">
      <alignment horizontal="center" vertical="center"/>
    </xf>
    <xf numFmtId="49" fontId="21" fillId="0" borderId="18">
      <alignment horizontal="center" vertical="center"/>
    </xf>
    <xf numFmtId="49" fontId="23" fillId="0" borderId="41">
      <alignment horizontal="left" vertical="center" wrapText="1"/>
    </xf>
    <xf numFmtId="49" fontId="23" fillId="0" borderId="23">
      <alignment horizontal="center" vertical="center"/>
    </xf>
    <xf numFmtId="49" fontId="23" fillId="0" borderId="37">
      <alignment horizontal="center" vertical="center"/>
    </xf>
    <xf numFmtId="49" fontId="23" fillId="0" borderId="27">
      <alignment horizontal="center" vertical="center"/>
    </xf>
    <xf numFmtId="49" fontId="23" fillId="0" borderId="43">
      <alignment horizontal="left" vertical="center" wrapText="1"/>
    </xf>
    <xf numFmtId="49" fontId="23" fillId="0" borderId="44">
      <alignment horizontal="center" vertical="center"/>
    </xf>
    <xf numFmtId="49" fontId="23" fillId="0" borderId="2">
      <alignment horizontal="center" wrapText="1"/>
    </xf>
    <xf numFmtId="0" fontId="23" fillId="0" borderId="2">
      <alignment horizontal="center"/>
    </xf>
    <xf numFmtId="49" fontId="23" fillId="0" borderId="1">
      <alignment horizontal="left"/>
    </xf>
    <xf numFmtId="0" fontId="23" fillId="0" borderId="13">
      <alignment horizontal="center"/>
    </xf>
    <xf numFmtId="49" fontId="23" fillId="0" borderId="13">
      <alignment horizontal="center"/>
    </xf>
    <xf numFmtId="0" fontId="31" fillId="0" borderId="2">
      <alignment wrapText="1"/>
    </xf>
    <xf numFmtId="0" fontId="32" fillId="0" borderId="2"/>
    <xf numFmtId="0" fontId="31" fillId="0" borderId="16">
      <alignment wrapText="1"/>
    </xf>
    <xf numFmtId="0" fontId="31" fillId="0" borderId="13">
      <alignment wrapText="1"/>
    </xf>
    <xf numFmtId="0" fontId="32" fillId="0" borderId="13"/>
    <xf numFmtId="0" fontId="29" fillId="0" borderId="1"/>
    <xf numFmtId="0" fontId="29" fillId="0" borderId="1"/>
    <xf numFmtId="0" fontId="18" fillId="3" borderId="1"/>
    <xf numFmtId="0" fontId="29" fillId="0" borderId="1"/>
    <xf numFmtId="0" fontId="16" fillId="0" borderId="1"/>
    <xf numFmtId="0" fontId="16" fillId="0" borderId="1"/>
    <xf numFmtId="0" fontId="16" fillId="0" borderId="1"/>
  </cellStyleXfs>
  <cellXfs count="151">
    <xf numFmtId="0" fontId="0" fillId="0" borderId="0" xfId="0"/>
    <xf numFmtId="0" fontId="17" fillId="0" borderId="12" xfId="236" applyFont="1" applyBorder="1" applyAlignment="1">
      <alignment horizontal="left" vertical="center" wrapText="1"/>
    </xf>
    <xf numFmtId="0" fontId="22" fillId="0" borderId="1" xfId="235" applyNumberFormat="1" applyFont="1" applyBorder="1" applyAlignment="1" applyProtection="1">
      <alignment horizontal="center" vertical="center"/>
    </xf>
    <xf numFmtId="0" fontId="18" fillId="0" borderId="2" xfId="236" applyFont="1" applyBorder="1" applyAlignment="1">
      <alignment horizontal="left" vertical="center" wrapText="1"/>
    </xf>
    <xf numFmtId="4" fontId="17" fillId="5" borderId="49" xfId="258" applyNumberFormat="1" applyFont="1" applyFill="1" applyBorder="1" applyAlignment="1">
      <alignment vertical="center"/>
    </xf>
    <xf numFmtId="49" fontId="17" fillId="5" borderId="18" xfId="38" applyNumberFormat="1" applyFont="1" applyFill="1" applyBorder="1" applyAlignment="1" applyProtection="1">
      <alignment horizontal="center" vertical="center" wrapText="1"/>
    </xf>
    <xf numFmtId="4" fontId="17" fillId="5" borderId="19" xfId="40" applyNumberFormat="1" applyFont="1" applyFill="1" applyBorder="1" applyAlignment="1" applyProtection="1">
      <alignment horizontal="right" vertical="center" shrinkToFit="1"/>
    </xf>
    <xf numFmtId="0" fontId="19" fillId="0" borderId="0" xfId="0" applyFont="1" applyAlignment="1" applyProtection="1">
      <alignment vertical="center"/>
      <protection locked="0"/>
    </xf>
    <xf numFmtId="49" fontId="17" fillId="6" borderId="27" xfId="49" applyNumberFormat="1" applyFont="1" applyFill="1" applyAlignment="1" applyProtection="1">
      <alignment horizontal="center" vertical="center"/>
    </xf>
    <xf numFmtId="0" fontId="19" fillId="0" borderId="1" xfId="236" applyFont="1" applyAlignment="1">
      <alignment vertical="center"/>
    </xf>
    <xf numFmtId="4" fontId="17" fillId="6" borderId="16" xfId="40" applyNumberFormat="1" applyFont="1" applyFill="1" applyAlignment="1" applyProtection="1">
      <alignment horizontal="right" vertical="center" shrinkToFit="1"/>
    </xf>
    <xf numFmtId="10" fontId="17" fillId="5" borderId="36" xfId="258" applyNumberFormat="1" applyFont="1" applyFill="1" applyBorder="1" applyAlignment="1">
      <alignment vertical="center"/>
    </xf>
    <xf numFmtId="49" fontId="18" fillId="0" borderId="24" xfId="45" applyNumberFormat="1" applyFont="1" applyBorder="1" applyAlignment="1" applyProtection="1">
      <alignment horizontal="center" vertical="center"/>
    </xf>
    <xf numFmtId="4" fontId="18" fillId="4" borderId="16" xfId="258" applyNumberFormat="1" applyFont="1" applyFill="1" applyBorder="1" applyAlignment="1">
      <alignment vertical="center"/>
    </xf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4" fontId="18" fillId="0" borderId="16" xfId="40" applyNumberFormat="1" applyFont="1" applyAlignment="1" applyProtection="1">
      <alignment horizontal="right" vertical="center" shrinkToFit="1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18" fillId="0" borderId="1" xfId="237" applyNumberFormat="1" applyFont="1" applyBorder="1" applyAlignment="1" applyProtection="1">
      <alignment horizontal="left" vertical="center"/>
      <protection locked="0"/>
    </xf>
    <xf numFmtId="0" fontId="18" fillId="0" borderId="1" xfId="238" applyNumberFormat="1" applyFont="1" applyBorder="1" applyAlignment="1" applyProtection="1">
      <alignment horizontal="center" vertical="center"/>
      <protection locked="0"/>
    </xf>
    <xf numFmtId="49" fontId="18" fillId="0" borderId="1" xfId="239" applyNumberFormat="1" applyFont="1" applyBorder="1" applyAlignment="1" applyProtection="1">
      <alignment horizontal="right" vertical="center"/>
      <protection locked="0"/>
    </xf>
    <xf numFmtId="0" fontId="18" fillId="0" borderId="1" xfId="240" applyNumberFormat="1" applyFont="1" applyBorder="1" applyAlignment="1" applyProtection="1">
      <alignment vertical="center"/>
      <protection locked="0"/>
    </xf>
    <xf numFmtId="49" fontId="24" fillId="0" borderId="6" xfId="241" applyNumberFormat="1" applyFont="1" applyBorder="1" applyAlignment="1" applyProtection="1">
      <alignment horizontal="right" vertical="center"/>
    </xf>
    <xf numFmtId="49" fontId="24" fillId="0" borderId="7" xfId="242" applyNumberFormat="1" applyFont="1" applyBorder="1" applyAlignment="1" applyProtection="1">
      <alignment horizontal="center" vertical="center"/>
    </xf>
    <xf numFmtId="0" fontId="18" fillId="0" borderId="1" xfId="243" applyNumberFormat="1" applyFont="1" applyBorder="1" applyAlignment="1" applyProtection="1">
      <alignment vertical="center"/>
      <protection locked="0"/>
    </xf>
    <xf numFmtId="0" fontId="18" fillId="0" borderId="1" xfId="236" applyNumberFormat="1" applyFont="1" applyFill="1" applyBorder="1" applyAlignment="1" applyProtection="1">
      <alignment horizontal="left" vertical="center"/>
    </xf>
    <xf numFmtId="0" fontId="18" fillId="0" borderId="1" xfId="244" applyNumberFormat="1" applyFont="1" applyBorder="1" applyAlignment="1" applyProtection="1">
      <alignment horizontal="right" vertical="center"/>
      <protection locked="0"/>
    </xf>
    <xf numFmtId="0" fontId="24" fillId="0" borderId="6" xfId="245" applyNumberFormat="1" applyFont="1" applyBorder="1" applyAlignment="1" applyProtection="1">
      <alignment horizontal="right" vertical="center"/>
    </xf>
    <xf numFmtId="14" fontId="24" fillId="0" borderId="9" xfId="246" applyNumberFormat="1" applyFont="1" applyBorder="1" applyAlignment="1" applyProtection="1">
      <alignment horizontal="center" vertical="center"/>
    </xf>
    <xf numFmtId="0" fontId="24" fillId="2" borderId="10" xfId="247" applyNumberFormat="1" applyFont="1" applyBorder="1" applyAlignment="1" applyProtection="1">
      <alignment horizontal="center" vertical="center"/>
    </xf>
    <xf numFmtId="0" fontId="24" fillId="0" borderId="1" xfId="237" applyNumberFormat="1" applyFont="1" applyBorder="1" applyAlignment="1" applyProtection="1">
      <alignment horizontal="left" vertical="center"/>
    </xf>
    <xf numFmtId="49" fontId="24" fillId="0" borderId="11" xfId="248" applyNumberFormat="1" applyFont="1" applyBorder="1" applyAlignment="1" applyProtection="1">
      <alignment horizontal="center" vertical="center"/>
    </xf>
    <xf numFmtId="49" fontId="24" fillId="0" borderId="9" xfId="249" applyNumberFormat="1" applyFont="1" applyBorder="1" applyAlignment="1" applyProtection="1">
      <alignment horizontal="center" vertical="center"/>
    </xf>
    <xf numFmtId="0" fontId="24" fillId="0" borderId="1" xfId="250" applyNumberFormat="1" applyFont="1" applyAlignment="1" applyProtection="1">
      <alignment horizontal="left" vertical="center"/>
    </xf>
    <xf numFmtId="49" fontId="24" fillId="0" borderId="13" xfId="251" applyNumberFormat="1" applyFont="1" applyBorder="1" applyAlignment="1" applyProtection="1">
      <alignment vertical="center"/>
    </xf>
    <xf numFmtId="0" fontId="24" fillId="0" borderId="1" xfId="244" applyNumberFormat="1" applyFont="1" applyBorder="1" applyAlignment="1" applyProtection="1">
      <alignment horizontal="right" vertical="center"/>
    </xf>
    <xf numFmtId="0" fontId="24" fillId="0" borderId="9" xfId="252" applyNumberFormat="1" applyFont="1" applyBorder="1" applyAlignment="1" applyProtection="1">
      <alignment horizontal="center" vertical="center"/>
    </xf>
    <xf numFmtId="49" fontId="24" fillId="0" borderId="1" xfId="253" applyNumberFormat="1" applyFont="1" applyBorder="1" applyAlignment="1" applyProtection="1">
      <alignment vertical="center"/>
    </xf>
    <xf numFmtId="49" fontId="24" fillId="0" borderId="14" xfId="254" applyNumberFormat="1" applyFont="1" applyBorder="1" applyAlignment="1" applyProtection="1">
      <alignment horizontal="center" vertical="center"/>
    </xf>
    <xf numFmtId="0" fontId="17" fillId="0" borderId="1" xfId="235" applyNumberFormat="1" applyFont="1" applyAlignment="1" applyProtection="1">
      <alignment vertical="center"/>
    </xf>
    <xf numFmtId="0" fontId="18" fillId="0" borderId="1" xfId="237" applyNumberFormat="1" applyFont="1" applyAlignment="1" applyProtection="1">
      <alignment horizontal="left" vertical="center"/>
    </xf>
    <xf numFmtId="0" fontId="18" fillId="0" borderId="1" xfId="240" applyNumberFormat="1" applyFont="1" applyAlignment="1" applyProtection="1">
      <alignment vertical="center"/>
    </xf>
    <xf numFmtId="49" fontId="18" fillId="0" borderId="16" xfId="236" applyNumberFormat="1" applyFont="1" applyFill="1" applyBorder="1" applyAlignment="1" applyProtection="1">
      <alignment horizontal="center" vertical="center" wrapText="1"/>
    </xf>
    <xf numFmtId="0" fontId="18" fillId="0" borderId="46" xfId="236" applyFont="1" applyBorder="1" applyAlignment="1">
      <alignment horizontal="center" vertical="center" wrapText="1"/>
    </xf>
    <xf numFmtId="0" fontId="18" fillId="0" borderId="46" xfId="236" applyFont="1" applyBorder="1" applyAlignment="1">
      <alignment horizontal="center" vertical="center"/>
    </xf>
    <xf numFmtId="0" fontId="18" fillId="0" borderId="47" xfId="236" applyFont="1" applyBorder="1" applyAlignment="1">
      <alignment horizontal="center" vertical="center" wrapText="1"/>
    </xf>
    <xf numFmtId="49" fontId="18" fillId="0" borderId="16" xfId="255" applyFont="1" applyAlignment="1" applyProtection="1">
      <alignment horizontal="center" vertical="center" wrapText="1"/>
    </xf>
    <xf numFmtId="49" fontId="18" fillId="0" borderId="24" xfId="255" applyFont="1" applyBorder="1" applyAlignment="1" applyProtection="1">
      <alignment horizontal="center" vertical="center" wrapText="1"/>
    </xf>
    <xf numFmtId="49" fontId="18" fillId="0" borderId="24" xfId="256" applyNumberFormat="1" applyFont="1" applyBorder="1" applyAlignment="1" applyProtection="1">
      <alignment horizontal="center" vertical="center" wrapText="1"/>
    </xf>
    <xf numFmtId="49" fontId="18" fillId="0" borderId="24" xfId="257" applyNumberFormat="1" applyFont="1" applyBorder="1" applyAlignment="1" applyProtection="1">
      <alignment horizontal="center" vertical="center" wrapText="1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30" xfId="69" applyNumberFormat="1" applyFont="1" applyAlignment="1" applyProtection="1">
      <alignment horizontal="left" vertical="center" wrapText="1"/>
    </xf>
    <xf numFmtId="0" fontId="18" fillId="0" borderId="12" xfId="71" applyNumberFormat="1" applyFont="1" applyAlignment="1" applyProtection="1">
      <alignment vertical="center"/>
    </xf>
    <xf numFmtId="0" fontId="18" fillId="0" borderId="32" xfId="72" applyNumberFormat="1" applyFont="1" applyAlignment="1" applyProtection="1">
      <alignment vertical="center"/>
    </xf>
    <xf numFmtId="0" fontId="17" fillId="0" borderId="33" xfId="73" applyNumberFormat="1" applyFont="1" applyAlignment="1" applyProtection="1">
      <alignment horizontal="left" vertical="center" wrapText="1"/>
    </xf>
    <xf numFmtId="0" fontId="18" fillId="0" borderId="34" xfId="74" applyNumberFormat="1" applyFont="1" applyAlignment="1" applyProtection="1">
      <alignment horizontal="center" vertical="center" wrapText="1"/>
    </xf>
    <xf numFmtId="49" fontId="18" fillId="0" borderId="35" xfId="75" applyNumberFormat="1" applyFont="1" applyAlignment="1" applyProtection="1">
      <alignment horizontal="center" vertical="center" wrapText="1"/>
    </xf>
    <xf numFmtId="4" fontId="18" fillId="0" borderId="19" xfId="76" applyNumberFormat="1" applyFont="1" applyAlignment="1" applyProtection="1">
      <alignment horizontal="right" vertical="center" shrinkToFit="1"/>
    </xf>
    <xf numFmtId="0" fontId="18" fillId="0" borderId="15" xfId="79" applyNumberFormat="1" applyFont="1" applyAlignment="1" applyProtection="1">
      <alignment vertical="center"/>
    </xf>
    <xf numFmtId="4" fontId="17" fillId="6" borderId="16" xfId="258" applyNumberFormat="1" applyFont="1" applyFill="1" applyBorder="1" applyAlignment="1">
      <alignment vertical="center"/>
    </xf>
    <xf numFmtId="10" fontId="17" fillId="6" borderId="20" xfId="258" applyNumberFormat="1" applyFont="1" applyFill="1" applyBorder="1" applyAlignment="1">
      <alignment vertical="center"/>
    </xf>
    <xf numFmtId="10" fontId="18" fillId="4" borderId="20" xfId="258" applyNumberFormat="1" applyFont="1" applyFill="1" applyBorder="1" applyAlignment="1">
      <alignment vertical="center"/>
    </xf>
    <xf numFmtId="0" fontId="18" fillId="0" borderId="1" xfId="15" applyNumberFormat="1" applyFont="1" applyBorder="1" applyAlignment="1" applyProtection="1">
      <alignment vertical="center"/>
    </xf>
    <xf numFmtId="49" fontId="18" fillId="0" borderId="25" xfId="45" applyNumberFormat="1" applyFont="1" applyBorder="1" applyAlignment="1" applyProtection="1">
      <alignment horizontal="center" vertical="center"/>
    </xf>
    <xf numFmtId="4" fontId="17" fillId="5" borderId="19" xfId="258" applyNumberFormat="1" applyFont="1" applyFill="1" applyBorder="1" applyAlignment="1">
      <alignment vertical="center"/>
    </xf>
    <xf numFmtId="49" fontId="17" fillId="5" borderId="19" xfId="39" applyNumberFormat="1" applyFont="1" applyFill="1" applyBorder="1" applyAlignment="1" applyProtection="1">
      <alignment horizontal="center" vertical="center"/>
    </xf>
    <xf numFmtId="0" fontId="17" fillId="5" borderId="17" xfId="37" applyNumberFormat="1" applyFont="1" applyFill="1" applyAlignment="1" applyProtection="1">
      <alignment horizontal="left" vertical="center" wrapText="1"/>
    </xf>
    <xf numFmtId="49" fontId="17" fillId="6" borderId="16" xfId="50" applyNumberFormat="1" applyFont="1" applyFill="1" applyAlignment="1" applyProtection="1">
      <alignment horizontal="center" vertical="center"/>
    </xf>
    <xf numFmtId="0" fontId="17" fillId="6" borderId="20" xfId="48" applyNumberFormat="1" applyFont="1" applyFill="1" applyAlignment="1" applyProtection="1">
      <alignment horizontal="left" vertical="center" wrapText="1"/>
    </xf>
    <xf numFmtId="10" fontId="17" fillId="5" borderId="50" xfId="258" applyNumberFormat="1" applyFont="1" applyFill="1" applyBorder="1" applyAlignment="1">
      <alignment vertical="center"/>
    </xf>
    <xf numFmtId="4" fontId="17" fillId="6" borderId="29" xfId="258" applyNumberFormat="1" applyFont="1" applyFill="1" applyBorder="1" applyAlignment="1">
      <alignment vertical="center"/>
    </xf>
    <xf numFmtId="0" fontId="17" fillId="6" borderId="28" xfId="88" applyNumberFormat="1" applyFont="1" applyFill="1" applyAlignment="1" applyProtection="1">
      <alignment horizontal="left" vertical="center" wrapText="1"/>
    </xf>
    <xf numFmtId="49" fontId="17" fillId="6" borderId="29" xfId="90" applyNumberFormat="1" applyFont="1" applyFill="1" applyAlignment="1" applyProtection="1">
      <alignment horizontal="center" vertical="center"/>
    </xf>
    <xf numFmtId="49" fontId="17" fillId="5" borderId="19" xfId="39" applyNumberFormat="1" applyFont="1" applyFill="1" applyAlignment="1" applyProtection="1">
      <alignment horizontal="center" vertical="center"/>
    </xf>
    <xf numFmtId="4" fontId="18" fillId="4" borderId="29" xfId="258" applyNumberFormat="1" applyFont="1" applyFill="1" applyBorder="1" applyAlignment="1">
      <alignment vertical="center"/>
    </xf>
    <xf numFmtId="4" fontId="17" fillId="5" borderId="16" xfId="40" applyNumberFormat="1" applyFont="1" applyFill="1" applyAlignment="1" applyProtection="1">
      <alignment horizontal="right" vertical="center" shrinkToFit="1"/>
    </xf>
    <xf numFmtId="0" fontId="18" fillId="0" borderId="24" xfId="86" applyNumberFormat="1" applyFont="1" applyBorder="1" applyAlignment="1" applyProtection="1">
      <alignment vertical="center"/>
    </xf>
    <xf numFmtId="0" fontId="17" fillId="6" borderId="30" xfId="69" applyNumberFormat="1" applyFont="1" applyFill="1" applyAlignment="1" applyProtection="1">
      <alignment horizontal="left" vertical="center" wrapText="1"/>
    </xf>
    <xf numFmtId="49" fontId="18" fillId="0" borderId="16" xfId="255" applyFont="1" applyAlignment="1">
      <alignment horizontal="center" vertical="center" wrapText="1"/>
    </xf>
    <xf numFmtId="0" fontId="18" fillId="0" borderId="48" xfId="360" applyFont="1" applyBorder="1" applyAlignment="1">
      <alignment horizontal="center" vertical="center" wrapText="1"/>
    </xf>
    <xf numFmtId="0" fontId="18" fillId="0" borderId="46" xfId="360" applyFont="1" applyBorder="1" applyAlignment="1">
      <alignment horizontal="center" vertical="center" wrapText="1"/>
    </xf>
    <xf numFmtId="0" fontId="18" fillId="0" borderId="46" xfId="360" applyFont="1" applyBorder="1" applyAlignment="1">
      <alignment horizontal="center" vertical="center"/>
    </xf>
    <xf numFmtId="49" fontId="18" fillId="0" borderId="16" xfId="255" applyNumberFormat="1" applyFont="1" applyAlignment="1" applyProtection="1">
      <alignment horizontal="center" vertical="center" wrapText="1"/>
    </xf>
    <xf numFmtId="49" fontId="18" fillId="0" borderId="24" xfId="255" applyNumberFormat="1" applyFont="1" applyBorder="1" applyAlignment="1" applyProtection="1">
      <alignment horizontal="center" vertical="center" wrapText="1"/>
    </xf>
    <xf numFmtId="49" fontId="18" fillId="0" borderId="4" xfId="257" applyNumberFormat="1" applyFont="1" applyBorder="1" applyAlignment="1" applyProtection="1">
      <alignment horizontal="center" vertical="center" wrapText="1"/>
      <protection locked="0"/>
    </xf>
    <xf numFmtId="0" fontId="18" fillId="0" borderId="1" xfId="5" applyNumberFormat="1" applyFont="1" applyAlignment="1" applyProtection="1">
      <alignment vertical="center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0" fontId="18" fillId="0" borderId="8" xfId="15" applyNumberFormat="1" applyFont="1" applyAlignment="1" applyProtection="1">
      <alignment vertical="center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2" borderId="1" xfId="54" applyNumberFormat="1" applyFont="1" applyAlignment="1" applyProtection="1">
      <alignment vertical="center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4" fontId="18" fillId="0" borderId="29" xfId="64" applyNumberFormat="1" applyFont="1" applyAlignment="1" applyProtection="1">
      <alignment horizontal="right" vertical="center" shrinkToFit="1"/>
    </xf>
    <xf numFmtId="0" fontId="18" fillId="0" borderId="15" xfId="79" applyNumberFormat="1" applyFont="1" applyAlignment="1" applyProtection="1">
      <alignment vertical="center"/>
    </xf>
    <xf numFmtId="0" fontId="17" fillId="5" borderId="28" xfId="62" applyNumberFormat="1" applyFont="1" applyFill="1" applyAlignment="1" applyProtection="1">
      <alignment horizontal="left" vertical="center" wrapText="1"/>
    </xf>
    <xf numFmtId="49" fontId="17" fillId="5" borderId="18" xfId="38" applyNumberFormat="1" applyFont="1" applyFill="1" applyAlignment="1" applyProtection="1">
      <alignment horizontal="center" vertical="center" wrapText="1"/>
    </xf>
    <xf numFmtId="49" fontId="17" fillId="5" borderId="19" xfId="63" applyNumberFormat="1" applyFont="1" applyFill="1" applyAlignment="1" applyProtection="1">
      <alignment horizontal="center" vertical="center" wrapText="1"/>
    </xf>
    <xf numFmtId="4" fontId="17" fillId="5" borderId="29" xfId="64" applyNumberFormat="1" applyFont="1" applyFill="1" applyAlignment="1" applyProtection="1">
      <alignment horizontal="right" vertical="center" shrinkToFit="1"/>
    </xf>
    <xf numFmtId="0" fontId="18" fillId="0" borderId="1" xfId="80" applyNumberFormat="1" applyFont="1" applyAlignment="1" applyProtection="1">
      <alignment horizontal="center" vertical="center" wrapText="1"/>
    </xf>
    <xf numFmtId="0" fontId="17" fillId="0" borderId="2" xfId="82" applyNumberFormat="1" applyFont="1" applyAlignment="1" applyProtection="1">
      <alignment vertical="center"/>
    </xf>
    <xf numFmtId="49" fontId="18" fillId="0" borderId="2" xfId="83" applyNumberFormat="1" applyFont="1" applyAlignment="1" applyProtection="1">
      <alignment horizontal="left" vertical="center"/>
    </xf>
    <xf numFmtId="0" fontId="18" fillId="0" borderId="2" xfId="60" applyNumberFormat="1" applyFont="1" applyAlignment="1" applyProtection="1">
      <alignment vertical="center"/>
    </xf>
    <xf numFmtId="0" fontId="18" fillId="0" borderId="22" xfId="84" applyNumberFormat="1" applyFont="1" applyAlignment="1" applyProtection="1">
      <alignment horizontal="left" vertical="center" wrapText="1"/>
    </xf>
    <xf numFmtId="0" fontId="18" fillId="0" borderId="24" xfId="86" applyNumberFormat="1" applyFont="1" applyAlignment="1" applyProtection="1">
      <alignment vertical="center"/>
    </xf>
    <xf numFmtId="0" fontId="18" fillId="0" borderId="28" xfId="88" applyNumberFormat="1" applyFont="1" applyAlignment="1" applyProtection="1">
      <alignment horizontal="left" vertical="center" wrapText="1"/>
    </xf>
    <xf numFmtId="49" fontId="18" fillId="0" borderId="37" xfId="89" applyNumberFormat="1" applyFont="1" applyAlignment="1" applyProtection="1">
      <alignment horizontal="center" vertical="center" wrapText="1"/>
    </xf>
    <xf numFmtId="49" fontId="18" fillId="0" borderId="29" xfId="90" applyNumberFormat="1" applyFont="1" applyAlignment="1" applyProtection="1">
      <alignment horizontal="center" vertical="center"/>
    </xf>
    <xf numFmtId="0" fontId="18" fillId="0" borderId="22" xfId="92" applyNumberFormat="1" applyFont="1" applyAlignment="1" applyProtection="1">
      <alignment horizontal="left" vertical="center" wrapText="1"/>
    </xf>
    <xf numFmtId="0" fontId="18" fillId="0" borderId="38" xfId="94" applyNumberFormat="1" applyFont="1" applyAlignment="1" applyProtection="1">
      <alignment horizontal="left" vertical="center" wrapText="1"/>
    </xf>
    <xf numFmtId="49" fontId="18" fillId="0" borderId="37" xfId="95" applyNumberFormat="1" applyFont="1" applyAlignment="1" applyProtection="1">
      <alignment horizontal="center" vertical="center" shrinkToFit="1"/>
    </xf>
    <xf numFmtId="49" fontId="18" fillId="0" borderId="29" xfId="96" applyNumberFormat="1" applyFont="1" applyAlignment="1" applyProtection="1">
      <alignment horizontal="center" vertical="center" shrinkToFit="1"/>
    </xf>
    <xf numFmtId="0" fontId="18" fillId="0" borderId="13" xfId="98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0" fontId="17" fillId="0" borderId="1" xfId="81" applyFont="1" applyAlignment="1">
      <alignment horizontal="center" vertical="center"/>
    </xf>
    <xf numFmtId="0" fontId="18" fillId="0" borderId="25" xfId="86" applyNumberFormat="1" applyFont="1" applyBorder="1" applyAlignment="1" applyProtection="1">
      <alignment vertical="center"/>
    </xf>
    <xf numFmtId="10" fontId="18" fillId="4" borderId="30" xfId="258" applyNumberFormat="1" applyFont="1" applyFill="1" applyBorder="1" applyAlignment="1">
      <alignment vertical="center"/>
    </xf>
    <xf numFmtId="10" fontId="17" fillId="6" borderId="30" xfId="258" applyNumberFormat="1" applyFont="1" applyFill="1" applyBorder="1" applyAlignment="1">
      <alignment vertical="center"/>
    </xf>
    <xf numFmtId="4" fontId="17" fillId="6" borderId="29" xfId="64" applyNumberFormat="1" applyFont="1" applyFill="1" applyAlignment="1" applyProtection="1">
      <alignment horizontal="right" vertical="center" shrinkToFit="1"/>
    </xf>
    <xf numFmtId="49" fontId="17" fillId="6" borderId="37" xfId="89" applyNumberFormat="1" applyFont="1" applyFill="1" applyAlignment="1" applyProtection="1">
      <alignment horizontal="center" vertical="center" wrapText="1"/>
    </xf>
    <xf numFmtId="0" fontId="17" fillId="0" borderId="1" xfId="81" applyNumberFormat="1" applyFont="1" applyAlignment="1" applyProtection="1">
      <alignment horizontal="center" vertical="center"/>
    </xf>
    <xf numFmtId="49" fontId="18" fillId="0" borderId="16" xfId="255" applyFont="1" applyAlignment="1">
      <alignment horizontal="center" vertical="center" wrapText="1"/>
    </xf>
    <xf numFmtId="0" fontId="18" fillId="0" borderId="46" xfId="361" applyFont="1" applyBorder="1" applyAlignment="1">
      <alignment horizontal="center" vertical="center" wrapText="1"/>
    </xf>
    <xf numFmtId="0" fontId="18" fillId="0" borderId="46" xfId="361" applyFont="1" applyBorder="1" applyAlignment="1">
      <alignment horizontal="center" vertical="center"/>
    </xf>
    <xf numFmtId="49" fontId="18" fillId="0" borderId="16" xfId="255" applyNumberFormat="1" applyFont="1" applyAlignment="1" applyProtection="1">
      <alignment horizontal="center" vertical="center" wrapText="1"/>
    </xf>
    <xf numFmtId="49" fontId="18" fillId="0" borderId="4" xfId="257" applyNumberFormat="1" applyFont="1" applyBorder="1" applyAlignment="1" applyProtection="1">
      <alignment horizontal="center" vertical="center" wrapText="1"/>
      <protection locked="0"/>
    </xf>
    <xf numFmtId="49" fontId="18" fillId="0" borderId="16" xfId="255" applyFont="1" applyBorder="1" applyAlignment="1">
      <alignment horizontal="center" vertical="center" wrapText="1"/>
    </xf>
    <xf numFmtId="49" fontId="18" fillId="0" borderId="16" xfId="361" applyNumberFormat="1" applyFont="1" applyFill="1" applyBorder="1" applyAlignment="1" applyProtection="1">
      <alignment horizontal="center" vertical="center" wrapText="1"/>
    </xf>
    <xf numFmtId="49" fontId="18" fillId="0" borderId="16" xfId="255" applyNumberFormat="1" applyFont="1" applyBorder="1" applyAlignment="1" applyProtection="1">
      <alignment horizontal="center" vertical="center" wrapText="1"/>
    </xf>
  </cellXfs>
  <cellStyles count="363">
    <cellStyle name="br" xfId="168"/>
    <cellStyle name="br 2" xfId="230"/>
    <cellStyle name="col" xfId="167"/>
    <cellStyle name="col 2" xfId="229"/>
    <cellStyle name="style0" xfId="169"/>
    <cellStyle name="style0 2" xfId="231"/>
    <cellStyle name="style0 3" xfId="356"/>
    <cellStyle name="td" xfId="170"/>
    <cellStyle name="td 2" xfId="232"/>
    <cellStyle name="td 3" xfId="357"/>
    <cellStyle name="tr" xfId="166"/>
    <cellStyle name="tr 2" xfId="228"/>
    <cellStyle name="xl100" xfId="60"/>
    <cellStyle name="xl100 2" xfId="176"/>
    <cellStyle name="xl101" xfId="61"/>
    <cellStyle name="xl101 2" xfId="191"/>
    <cellStyle name="xl102" xfId="82"/>
    <cellStyle name="xl102 2" xfId="272"/>
    <cellStyle name="xl103" xfId="88"/>
    <cellStyle name="xl103 2" xfId="278"/>
    <cellStyle name="xl104" xfId="84"/>
    <cellStyle name="xl104 2" xfId="274"/>
    <cellStyle name="xl105" xfId="92"/>
    <cellStyle name="xl105 2" xfId="282"/>
    <cellStyle name="xl106" xfId="94"/>
    <cellStyle name="xl106 2" xfId="284"/>
    <cellStyle name="xl107" xfId="98"/>
    <cellStyle name="xl107 2" xfId="288"/>
    <cellStyle name="xl108" xfId="80"/>
    <cellStyle name="xl108 2" xfId="270"/>
    <cellStyle name="xl109" xfId="83"/>
    <cellStyle name="xl109 2" xfId="273"/>
    <cellStyle name="xl110" xfId="89"/>
    <cellStyle name="xl110 2" xfId="279"/>
    <cellStyle name="xl111" xfId="95"/>
    <cellStyle name="xl111 2" xfId="285"/>
    <cellStyle name="xl112" xfId="81"/>
    <cellStyle name="xl112 2" xfId="271"/>
    <cellStyle name="xl113" xfId="90"/>
    <cellStyle name="xl113 2" xfId="280"/>
    <cellStyle name="xl114" xfId="96"/>
    <cellStyle name="xl114 2" xfId="286"/>
    <cellStyle name="xl115" xfId="91"/>
    <cellStyle name="xl115 2" xfId="281"/>
    <cellStyle name="xl116" xfId="85"/>
    <cellStyle name="xl116 2" xfId="275"/>
    <cellStyle name="xl117" xfId="93"/>
    <cellStyle name="xl117 2" xfId="283"/>
    <cellStyle name="xl118" xfId="97"/>
    <cellStyle name="xl118 2" xfId="287"/>
    <cellStyle name="xl119" xfId="86"/>
    <cellStyle name="xl119 2" xfId="276"/>
    <cellStyle name="xl120" xfId="87"/>
    <cellStyle name="xl120 2" xfId="277"/>
    <cellStyle name="xl121" xfId="99"/>
    <cellStyle name="xl121 2" xfId="192"/>
    <cellStyle name="xl121 3" xfId="289"/>
    <cellStyle name="xl122" xfId="122"/>
    <cellStyle name="xl122 2" xfId="202"/>
    <cellStyle name="xl122 3" xfId="312"/>
    <cellStyle name="xl123" xfId="126"/>
    <cellStyle name="xl123 2" xfId="316"/>
    <cellStyle name="xl124" xfId="130"/>
    <cellStyle name="xl124 2" xfId="206"/>
    <cellStyle name="xl124 3" xfId="320"/>
    <cellStyle name="xl125" xfId="136"/>
    <cellStyle name="xl125 2" xfId="211"/>
    <cellStyle name="xl125 3" xfId="326"/>
    <cellStyle name="xl126" xfId="137"/>
    <cellStyle name="xl126 2" xfId="212"/>
    <cellStyle name="xl126 3" xfId="327"/>
    <cellStyle name="xl127" xfId="138"/>
    <cellStyle name="xl127 2" xfId="213"/>
    <cellStyle name="xl127 3" xfId="328"/>
    <cellStyle name="xl128" xfId="140"/>
    <cellStyle name="xl128 2" xfId="215"/>
    <cellStyle name="xl128 3" xfId="330"/>
    <cellStyle name="xl129" xfId="161"/>
    <cellStyle name="xl129 2" xfId="351"/>
    <cellStyle name="xl130" xfId="164"/>
    <cellStyle name="xl130 2" xfId="354"/>
    <cellStyle name="xl131" xfId="100"/>
    <cellStyle name="xl131 2" xfId="290"/>
    <cellStyle name="xl132" xfId="103"/>
    <cellStyle name="xl132 2" xfId="293"/>
    <cellStyle name="xl133" xfId="106"/>
    <cellStyle name="xl133 2" xfId="296"/>
    <cellStyle name="xl134" xfId="108"/>
    <cellStyle name="xl134 2" xfId="298"/>
    <cellStyle name="xl135" xfId="113"/>
    <cellStyle name="xl135 2" xfId="303"/>
    <cellStyle name="xl136" xfId="115"/>
    <cellStyle name="xl136 2" xfId="305"/>
    <cellStyle name="xl137" xfId="117"/>
    <cellStyle name="xl137 2" xfId="307"/>
    <cellStyle name="xl138" xfId="118"/>
    <cellStyle name="xl138 2" xfId="308"/>
    <cellStyle name="xl139" xfId="123"/>
    <cellStyle name="xl139 2" xfId="313"/>
    <cellStyle name="xl140" xfId="127"/>
    <cellStyle name="xl140 2" xfId="317"/>
    <cellStyle name="xl141" xfId="131"/>
    <cellStyle name="xl141 2" xfId="321"/>
    <cellStyle name="xl142" xfId="139"/>
    <cellStyle name="xl142 2" xfId="329"/>
    <cellStyle name="xl143" xfId="142"/>
    <cellStyle name="xl143 2" xfId="332"/>
    <cellStyle name="xl144" xfId="146"/>
    <cellStyle name="xl144 2" xfId="336"/>
    <cellStyle name="xl145" xfId="150"/>
    <cellStyle name="xl145 2" xfId="340"/>
    <cellStyle name="xl146" xfId="154"/>
    <cellStyle name="xl146 2" xfId="344"/>
    <cellStyle name="xl147" xfId="104"/>
    <cellStyle name="xl147 2" xfId="294"/>
    <cellStyle name="xl148" xfId="107"/>
    <cellStyle name="xl148 2" xfId="297"/>
    <cellStyle name="xl149" xfId="109"/>
    <cellStyle name="xl149 2" xfId="299"/>
    <cellStyle name="xl150" xfId="114"/>
    <cellStyle name="xl150 2" xfId="304"/>
    <cellStyle name="xl151" xfId="116"/>
    <cellStyle name="xl151 2" xfId="306"/>
    <cellStyle name="xl152" xfId="119"/>
    <cellStyle name="xl152 2" xfId="309"/>
    <cellStyle name="xl153" xfId="124"/>
    <cellStyle name="xl153 2" xfId="314"/>
    <cellStyle name="xl154" xfId="128"/>
    <cellStyle name="xl154 2" xfId="318"/>
    <cellStyle name="xl155" xfId="132"/>
    <cellStyle name="xl155 2" xfId="322"/>
    <cellStyle name="xl156" xfId="134"/>
    <cellStyle name="xl156 2" xfId="324"/>
    <cellStyle name="xl157" xfId="141"/>
    <cellStyle name="xl157 2" xfId="331"/>
    <cellStyle name="xl158" xfId="143"/>
    <cellStyle name="xl158 2" xfId="333"/>
    <cellStyle name="xl159" xfId="144"/>
    <cellStyle name="xl159 2" xfId="334"/>
    <cellStyle name="xl160" xfId="145"/>
    <cellStyle name="xl160 2" xfId="335"/>
    <cellStyle name="xl161" xfId="147"/>
    <cellStyle name="xl161 2" xfId="337"/>
    <cellStyle name="xl162" xfId="148"/>
    <cellStyle name="xl162 2" xfId="338"/>
    <cellStyle name="xl163" xfId="149"/>
    <cellStyle name="xl163 2" xfId="339"/>
    <cellStyle name="xl164" xfId="151"/>
    <cellStyle name="xl164 2" xfId="341"/>
    <cellStyle name="xl165" xfId="152"/>
    <cellStyle name="xl165 2" xfId="342"/>
    <cellStyle name="xl166" xfId="153"/>
    <cellStyle name="xl166 2" xfId="343"/>
    <cellStyle name="xl167" xfId="155"/>
    <cellStyle name="xl167 2" xfId="345"/>
    <cellStyle name="xl168" xfId="102"/>
    <cellStyle name="xl168 2" xfId="292"/>
    <cellStyle name="xl169" xfId="110"/>
    <cellStyle name="xl169 2" xfId="300"/>
    <cellStyle name="xl170" xfId="120"/>
    <cellStyle name="xl170 2" xfId="310"/>
    <cellStyle name="xl171" xfId="125"/>
    <cellStyle name="xl171 2" xfId="315"/>
    <cellStyle name="xl172" xfId="129"/>
    <cellStyle name="xl172 2" xfId="319"/>
    <cellStyle name="xl173" xfId="133"/>
    <cellStyle name="xl173 2" xfId="323"/>
    <cellStyle name="xl174" xfId="156"/>
    <cellStyle name="xl174 2" xfId="346"/>
    <cellStyle name="xl175" xfId="159"/>
    <cellStyle name="xl175 2" xfId="349"/>
    <cellStyle name="xl176" xfId="162"/>
    <cellStyle name="xl176 2" xfId="352"/>
    <cellStyle name="xl177" xfId="165"/>
    <cellStyle name="xl177 2" xfId="355"/>
    <cellStyle name="xl178" xfId="157"/>
    <cellStyle name="xl178 2" xfId="347"/>
    <cellStyle name="xl179" xfId="160"/>
    <cellStyle name="xl179 2" xfId="350"/>
    <cellStyle name="xl180" xfId="158"/>
    <cellStyle name="xl180 2" xfId="348"/>
    <cellStyle name="xl181" xfId="111"/>
    <cellStyle name="xl181 2" xfId="301"/>
    <cellStyle name="xl182" xfId="101"/>
    <cellStyle name="xl182 2" xfId="291"/>
    <cellStyle name="xl183" xfId="112"/>
    <cellStyle name="xl183 2" xfId="302"/>
    <cellStyle name="xl184" xfId="121"/>
    <cellStyle name="xl184 2" xfId="311"/>
    <cellStyle name="xl185" xfId="135"/>
    <cellStyle name="xl185 2" xfId="325"/>
    <cellStyle name="xl186" xfId="163"/>
    <cellStyle name="xl186 2" xfId="353"/>
    <cellStyle name="xl187" xfId="105"/>
    <cellStyle name="xl187 2" xfId="295"/>
    <cellStyle name="xl21" xfId="171"/>
    <cellStyle name="xl21 2" xfId="233"/>
    <cellStyle name="xl21 3" xfId="358"/>
    <cellStyle name="xl22" xfId="1"/>
    <cellStyle name="xl22 2" xfId="235"/>
    <cellStyle name="xl23" xfId="7"/>
    <cellStyle name="xl23 2" xfId="194"/>
    <cellStyle name="xl24" xfId="11"/>
    <cellStyle name="xl24 2" xfId="237"/>
    <cellStyle name="xl25" xfId="18"/>
    <cellStyle name="xl25 2" xfId="243"/>
    <cellStyle name="xl26" xfId="33"/>
    <cellStyle name="xl26 2" xfId="214"/>
    <cellStyle name="xl27" xfId="5"/>
    <cellStyle name="xl27 2" xfId="240"/>
    <cellStyle name="xl28" xfId="35"/>
    <cellStyle name="xl28 2" xfId="255"/>
    <cellStyle name="xl29" xfId="37"/>
    <cellStyle name="xl29 2" xfId="201"/>
    <cellStyle name="xl30" xfId="43"/>
    <cellStyle name="xl30 2" xfId="257"/>
    <cellStyle name="xl31" xfId="48"/>
    <cellStyle name="xl31 2" xfId="182"/>
    <cellStyle name="xl32" xfId="172"/>
    <cellStyle name="xl32 2" xfId="234"/>
    <cellStyle name="xl32 3" xfId="359"/>
    <cellStyle name="xl33" xfId="12"/>
    <cellStyle name="xl33 2" xfId="219"/>
    <cellStyle name="xl34" xfId="29"/>
    <cellStyle name="xl34 2" xfId="223"/>
    <cellStyle name="xl35" xfId="38"/>
    <cellStyle name="xl35 2" xfId="200"/>
    <cellStyle name="xl36" xfId="44"/>
    <cellStyle name="xl36 2" xfId="193"/>
    <cellStyle name="xl37" xfId="49"/>
    <cellStyle name="xl37 2" xfId="238"/>
    <cellStyle name="xl38" xfId="52"/>
    <cellStyle name="xl38 2" xfId="181"/>
    <cellStyle name="xl39" xfId="30"/>
    <cellStyle name="xl39 2" xfId="220"/>
    <cellStyle name="xl40" xfId="22"/>
    <cellStyle name="xl40 2" xfId="250"/>
    <cellStyle name="xl41" xfId="39"/>
    <cellStyle name="xl41 2" xfId="198"/>
    <cellStyle name="xl42" xfId="45"/>
    <cellStyle name="xl42 2" xfId="227"/>
    <cellStyle name="xl43" xfId="50"/>
    <cellStyle name="xl43 2" xfId="190"/>
    <cellStyle name="xl44" xfId="36"/>
    <cellStyle name="xl44 2" xfId="203"/>
    <cellStyle name="xl45" xfId="40"/>
    <cellStyle name="xl45 2" xfId="197"/>
    <cellStyle name="xl46" xfId="54"/>
    <cellStyle name="xl46 2" xfId="189"/>
    <cellStyle name="xl47" xfId="2"/>
    <cellStyle name="xl47 2" xfId="209"/>
    <cellStyle name="xl48" xfId="19"/>
    <cellStyle name="xl48 2" xfId="210"/>
    <cellStyle name="xl49" xfId="25"/>
    <cellStyle name="xl49 2" xfId="251"/>
    <cellStyle name="xl50" xfId="27"/>
    <cellStyle name="xl50 2" xfId="253"/>
    <cellStyle name="xl51" xfId="8"/>
    <cellStyle name="xl51 2" xfId="224"/>
    <cellStyle name="xl52" xfId="13"/>
    <cellStyle name="xl52 2" xfId="218"/>
    <cellStyle name="xl53" xfId="20"/>
    <cellStyle name="xl53 2" xfId="208"/>
    <cellStyle name="xl54" xfId="3"/>
    <cellStyle name="xl54 2" xfId="256"/>
    <cellStyle name="xl55" xfId="34"/>
    <cellStyle name="xl55 2" xfId="207"/>
    <cellStyle name="xl56" xfId="9"/>
    <cellStyle name="xl56 2" xfId="222"/>
    <cellStyle name="xl57" xfId="14"/>
    <cellStyle name="xl57 2" xfId="217"/>
    <cellStyle name="xl58" xfId="21"/>
    <cellStyle name="xl58 2" xfId="205"/>
    <cellStyle name="xl59" xfId="24"/>
    <cellStyle name="xl59 2" xfId="199"/>
    <cellStyle name="xl60" xfId="26"/>
    <cellStyle name="xl60 2" xfId="196"/>
    <cellStyle name="xl61" xfId="28"/>
    <cellStyle name="xl61 2" xfId="239"/>
    <cellStyle name="xl62" xfId="31"/>
    <cellStyle name="xl62 2" xfId="244"/>
    <cellStyle name="xl63" xfId="32"/>
    <cellStyle name="xl63 2" xfId="216"/>
    <cellStyle name="xl64" xfId="4"/>
    <cellStyle name="xl64 2" xfId="204"/>
    <cellStyle name="xl65" xfId="10"/>
    <cellStyle name="xl65 2" xfId="221"/>
    <cellStyle name="xl66" xfId="15"/>
    <cellStyle name="xl66 2" xfId="241"/>
    <cellStyle name="xl67" xfId="41"/>
    <cellStyle name="xl67 2" xfId="245"/>
    <cellStyle name="xl68" xfId="46"/>
    <cellStyle name="xl68 2" xfId="226"/>
    <cellStyle name="xl69" xfId="42"/>
    <cellStyle name="xl69 2" xfId="195"/>
    <cellStyle name="xl70" xfId="47"/>
    <cellStyle name="xl70 2" xfId="242"/>
    <cellStyle name="xl71" xfId="51"/>
    <cellStyle name="xl71 2" xfId="246"/>
    <cellStyle name="xl72" xfId="53"/>
    <cellStyle name="xl72 2" xfId="247"/>
    <cellStyle name="xl73" xfId="6"/>
    <cellStyle name="xl73 2" xfId="248"/>
    <cellStyle name="xl74" xfId="16"/>
    <cellStyle name="xl74 2" xfId="249"/>
    <cellStyle name="xl75" xfId="23"/>
    <cellStyle name="xl75 2" xfId="252"/>
    <cellStyle name="xl76" xfId="17"/>
    <cellStyle name="xl76 2" xfId="254"/>
    <cellStyle name="xl77" xfId="55"/>
    <cellStyle name="xl77 2" xfId="185"/>
    <cellStyle name="xl78" xfId="58"/>
    <cellStyle name="xl78 2" xfId="184"/>
    <cellStyle name="xl79" xfId="62"/>
    <cellStyle name="xl79 2" xfId="187"/>
    <cellStyle name="xl80" xfId="71"/>
    <cellStyle name="xl80 2" xfId="261"/>
    <cellStyle name="xl81" xfId="73"/>
    <cellStyle name="xl81 2" xfId="263"/>
    <cellStyle name="xl82" xfId="69"/>
    <cellStyle name="xl82 2" xfId="259"/>
    <cellStyle name="xl83" xfId="56"/>
    <cellStyle name="xl83 2" xfId="177"/>
    <cellStyle name="xl84" xfId="67"/>
    <cellStyle name="xl84 2" xfId="175"/>
    <cellStyle name="xl85" xfId="72"/>
    <cellStyle name="xl85 2" xfId="262"/>
    <cellStyle name="xl86" xfId="74"/>
    <cellStyle name="xl86 2" xfId="264"/>
    <cellStyle name="xl87" xfId="79"/>
    <cellStyle name="xl87 2" xfId="269"/>
    <cellStyle name="xl88" xfId="57"/>
    <cellStyle name="xl88 2" xfId="188"/>
    <cellStyle name="xl89" xfId="63"/>
    <cellStyle name="xl89 2" xfId="186"/>
    <cellStyle name="xl90" xfId="75"/>
    <cellStyle name="xl90 2" xfId="265"/>
    <cellStyle name="xl91" xfId="59"/>
    <cellStyle name="xl91 2" xfId="179"/>
    <cellStyle name="xl92" xfId="64"/>
    <cellStyle name="xl92 2" xfId="180"/>
    <cellStyle name="xl93" xfId="76"/>
    <cellStyle name="xl93 2" xfId="266"/>
    <cellStyle name="xl94" xfId="65"/>
    <cellStyle name="xl94 2" xfId="183"/>
    <cellStyle name="xl95" xfId="68"/>
    <cellStyle name="xl95 2" xfId="174"/>
    <cellStyle name="xl96" xfId="77"/>
    <cellStyle name="xl96 2" xfId="267"/>
    <cellStyle name="xl97" xfId="66"/>
    <cellStyle name="xl97 2" xfId="178"/>
    <cellStyle name="xl98" xfId="78"/>
    <cellStyle name="xl98 2" xfId="268"/>
    <cellStyle name="xl99" xfId="70"/>
    <cellStyle name="xl99 2" xfId="260"/>
    <cellStyle name="Обычный" xfId="0" builtinId="0"/>
    <cellStyle name="Обычный 2" xfId="236"/>
    <cellStyle name="Обычный 3" xfId="258"/>
    <cellStyle name="Обычный 4" xfId="173"/>
    <cellStyle name="Обычный 5" xfId="225"/>
    <cellStyle name="Обычный 6" xfId="360"/>
    <cellStyle name="Обычный 7" xfId="362"/>
    <cellStyle name="Обычный 8" xfId="36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1"/>
  <sheetViews>
    <sheetView tabSelected="1" zoomScaleNormal="100" zoomScaleSheetLayoutView="100" workbookViewId="0">
      <selection activeCell="A132" sqref="A132:G132"/>
    </sheetView>
  </sheetViews>
  <sheetFormatPr defaultRowHeight="12.75"/>
  <cols>
    <col min="1" max="1" width="50.85546875" style="7" customWidth="1"/>
    <col min="2" max="2" width="7.42578125" style="7" customWidth="1"/>
    <col min="3" max="3" width="24" style="7" customWidth="1"/>
    <col min="4" max="4" width="16" style="7" customWidth="1"/>
    <col min="5" max="5" width="15" style="7" customWidth="1"/>
    <col min="6" max="6" width="14.7109375" style="7" customWidth="1"/>
    <col min="7" max="7" width="9.85546875" style="7" customWidth="1"/>
    <col min="8" max="8" width="9.7109375" style="7" customWidth="1"/>
    <col min="9" max="16384" width="9.140625" style="7"/>
  </cols>
  <sheetData>
    <row r="1" spans="1:8" ht="17.100000000000001" customHeight="1">
      <c r="A1" s="2" t="s">
        <v>861</v>
      </c>
      <c r="B1" s="2"/>
      <c r="C1" s="2"/>
      <c r="D1" s="2"/>
      <c r="E1" s="2"/>
      <c r="F1" s="2"/>
      <c r="G1" s="2"/>
      <c r="H1" s="9"/>
    </row>
    <row r="2" spans="1:8" ht="17.100000000000001" customHeight="1" thickBot="1">
      <c r="A2" s="2"/>
      <c r="B2" s="2"/>
      <c r="C2" s="2"/>
      <c r="D2" s="2"/>
      <c r="E2" s="2"/>
      <c r="F2" s="2"/>
      <c r="G2" s="2"/>
      <c r="H2" s="9"/>
    </row>
    <row r="3" spans="1:8" ht="14.1" customHeight="1">
      <c r="A3" s="29"/>
      <c r="B3" s="30"/>
      <c r="C3" s="30"/>
      <c r="D3" s="31"/>
      <c r="E3" s="32"/>
      <c r="F3" s="33" t="s">
        <v>0</v>
      </c>
      <c r="G3" s="34" t="s">
        <v>862</v>
      </c>
      <c r="H3" s="9"/>
    </row>
    <row r="4" spans="1:8" ht="14.1" customHeight="1">
      <c r="A4" s="35"/>
      <c r="B4" s="35"/>
      <c r="C4" s="36" t="s">
        <v>868</v>
      </c>
      <c r="D4" s="37"/>
      <c r="E4" s="32"/>
      <c r="F4" s="38" t="s">
        <v>1</v>
      </c>
      <c r="G4" s="39">
        <v>44136</v>
      </c>
      <c r="H4" s="9"/>
    </row>
    <row r="5" spans="1:8" ht="14.1" customHeight="1">
      <c r="A5" s="29"/>
      <c r="B5" s="29"/>
      <c r="C5" s="29"/>
      <c r="D5" s="37"/>
      <c r="E5" s="32"/>
      <c r="F5" s="38"/>
      <c r="G5" s="40"/>
      <c r="H5" s="9"/>
    </row>
    <row r="6" spans="1:8" ht="15.2" customHeight="1">
      <c r="A6" s="41" t="s">
        <v>2</v>
      </c>
      <c r="B6" s="3" t="s">
        <v>863</v>
      </c>
      <c r="C6" s="3"/>
      <c r="D6" s="3"/>
      <c r="E6" s="32"/>
      <c r="F6" s="38" t="s">
        <v>3</v>
      </c>
      <c r="G6" s="42" t="s">
        <v>860</v>
      </c>
      <c r="H6" s="9"/>
    </row>
    <row r="7" spans="1:8" ht="15.2" customHeight="1">
      <c r="A7" s="41" t="s">
        <v>4</v>
      </c>
      <c r="B7" s="1" t="s">
        <v>864</v>
      </c>
      <c r="C7" s="1"/>
      <c r="D7" s="1"/>
      <c r="E7" s="32"/>
      <c r="F7" s="38" t="s">
        <v>5</v>
      </c>
      <c r="G7" s="43" t="s">
        <v>860</v>
      </c>
      <c r="H7" s="9"/>
    </row>
    <row r="8" spans="1:8" ht="14.1" customHeight="1">
      <c r="A8" s="41" t="s">
        <v>6</v>
      </c>
      <c r="B8" s="44"/>
      <c r="C8" s="45" t="s">
        <v>860</v>
      </c>
      <c r="D8" s="46"/>
      <c r="E8" s="32"/>
      <c r="F8" s="38"/>
      <c r="G8" s="47"/>
      <c r="H8" s="9"/>
    </row>
    <row r="9" spans="1:8" ht="14.1" customHeight="1" thickBot="1">
      <c r="A9" s="41" t="s">
        <v>7</v>
      </c>
      <c r="B9" s="41"/>
      <c r="C9" s="48" t="s">
        <v>860</v>
      </c>
      <c r="D9" s="46"/>
      <c r="E9" s="32"/>
      <c r="F9" s="38" t="s">
        <v>8</v>
      </c>
      <c r="G9" s="49" t="s">
        <v>9</v>
      </c>
      <c r="H9" s="9"/>
    </row>
    <row r="10" spans="1:8" ht="15" customHeight="1">
      <c r="A10" s="50" t="s">
        <v>10</v>
      </c>
      <c r="B10" s="50"/>
      <c r="C10" s="51"/>
      <c r="D10" s="51"/>
      <c r="E10" s="52"/>
      <c r="F10" s="52"/>
      <c r="G10" s="52"/>
      <c r="H10" s="9"/>
    </row>
    <row r="11" spans="1:8" ht="47.25" customHeight="1">
      <c r="A11" s="53" t="s">
        <v>11</v>
      </c>
      <c r="B11" s="53" t="s">
        <v>865</v>
      </c>
      <c r="C11" s="53" t="s">
        <v>12</v>
      </c>
      <c r="D11" s="54" t="s">
        <v>13</v>
      </c>
      <c r="E11" s="55" t="s">
        <v>14</v>
      </c>
      <c r="F11" s="54" t="s">
        <v>866</v>
      </c>
      <c r="G11" s="56" t="s">
        <v>867</v>
      </c>
      <c r="H11" s="9"/>
    </row>
    <row r="12" spans="1:8" ht="13.5" customHeight="1" thickBot="1">
      <c r="A12" s="57" t="s">
        <v>15</v>
      </c>
      <c r="B12" s="58" t="s">
        <v>16</v>
      </c>
      <c r="C12" s="58" t="s">
        <v>17</v>
      </c>
      <c r="D12" s="59" t="s">
        <v>18</v>
      </c>
      <c r="E12" s="60" t="s">
        <v>19</v>
      </c>
      <c r="F12" s="60" t="s">
        <v>20</v>
      </c>
      <c r="G12" s="59" t="s">
        <v>21</v>
      </c>
      <c r="H12" s="9"/>
    </row>
    <row r="13" spans="1:8" ht="21.75" customHeight="1">
      <c r="A13" s="83" t="s">
        <v>22</v>
      </c>
      <c r="B13" s="5" t="s">
        <v>23</v>
      </c>
      <c r="C13" s="82" t="s">
        <v>24</v>
      </c>
      <c r="D13" s="6">
        <v>2056063920.26</v>
      </c>
      <c r="E13" s="6">
        <v>1739492572.75</v>
      </c>
      <c r="F13" s="81">
        <f>D13-E13</f>
        <v>316571347.50999999</v>
      </c>
      <c r="G13" s="11">
        <f>E13/D13</f>
        <v>0.84603039604431762</v>
      </c>
      <c r="H13" s="20"/>
    </row>
    <row r="14" spans="1:8" ht="15" customHeight="1">
      <c r="A14" s="21" t="s">
        <v>25</v>
      </c>
      <c r="B14" s="22"/>
      <c r="C14" s="23"/>
      <c r="D14" s="23"/>
      <c r="E14" s="23"/>
      <c r="F14" s="12"/>
      <c r="G14" s="80"/>
      <c r="H14" s="79"/>
    </row>
    <row r="15" spans="1:8">
      <c r="A15" s="85" t="s">
        <v>26</v>
      </c>
      <c r="B15" s="8" t="s">
        <v>23</v>
      </c>
      <c r="C15" s="84" t="s">
        <v>27</v>
      </c>
      <c r="D15" s="10">
        <v>766654100</v>
      </c>
      <c r="E15" s="10">
        <v>647697391.46000004</v>
      </c>
      <c r="F15" s="76">
        <f t="shared" ref="F15:F18" si="0">D15-E15</f>
        <v>118956708.53999996</v>
      </c>
      <c r="G15" s="77">
        <f t="shared" ref="G15:G18" si="1">E15/D15</f>
        <v>0.84483653248577162</v>
      </c>
      <c r="H15" s="79"/>
    </row>
    <row r="16" spans="1:8">
      <c r="A16" s="24" t="s">
        <v>28</v>
      </c>
      <c r="B16" s="25" t="s">
        <v>23</v>
      </c>
      <c r="C16" s="26" t="s">
        <v>29</v>
      </c>
      <c r="D16" s="19">
        <v>608896000</v>
      </c>
      <c r="E16" s="19">
        <v>499470087.56</v>
      </c>
      <c r="F16" s="13">
        <f t="shared" si="0"/>
        <v>109425912.44</v>
      </c>
      <c r="G16" s="78">
        <f t="shared" si="1"/>
        <v>0.82028800905244903</v>
      </c>
      <c r="H16" s="79"/>
    </row>
    <row r="17" spans="1:8">
      <c r="A17" s="24" t="s">
        <v>30</v>
      </c>
      <c r="B17" s="25" t="s">
        <v>23</v>
      </c>
      <c r="C17" s="26" t="s">
        <v>31</v>
      </c>
      <c r="D17" s="19">
        <v>608896000</v>
      </c>
      <c r="E17" s="19">
        <v>499470087.56</v>
      </c>
      <c r="F17" s="13">
        <f t="shared" si="0"/>
        <v>109425912.44</v>
      </c>
      <c r="G17" s="78">
        <f t="shared" si="1"/>
        <v>0.82028800905244903</v>
      </c>
      <c r="H17" s="79"/>
    </row>
    <row r="18" spans="1:8" ht="76.5">
      <c r="A18" s="24" t="s">
        <v>32</v>
      </c>
      <c r="B18" s="25" t="s">
        <v>23</v>
      </c>
      <c r="C18" s="26" t="s">
        <v>33</v>
      </c>
      <c r="D18" s="19">
        <v>606173000</v>
      </c>
      <c r="E18" s="19">
        <v>497131744.36000001</v>
      </c>
      <c r="F18" s="13">
        <f t="shared" si="0"/>
        <v>109041255.63999999</v>
      </c>
      <c r="G18" s="78">
        <f t="shared" si="1"/>
        <v>0.82011528781387499</v>
      </c>
      <c r="H18" s="79"/>
    </row>
    <row r="19" spans="1:8" ht="114.75">
      <c r="A19" s="24" t="s">
        <v>34</v>
      </c>
      <c r="B19" s="25" t="s">
        <v>23</v>
      </c>
      <c r="C19" s="26" t="s">
        <v>35</v>
      </c>
      <c r="D19" s="19">
        <v>1193000</v>
      </c>
      <c r="E19" s="19">
        <v>1228976.47</v>
      </c>
      <c r="F19" s="13">
        <f t="shared" ref="F19:F65" si="2">D19-E19</f>
        <v>-35976.469999999972</v>
      </c>
      <c r="G19" s="78">
        <f t="shared" ref="G19:G65" si="3">E19/D19</f>
        <v>1.030156303436714</v>
      </c>
      <c r="H19" s="79"/>
    </row>
    <row r="20" spans="1:8" ht="51">
      <c r="A20" s="24" t="s">
        <v>36</v>
      </c>
      <c r="B20" s="25" t="s">
        <v>23</v>
      </c>
      <c r="C20" s="26" t="s">
        <v>37</v>
      </c>
      <c r="D20" s="19">
        <v>1530000</v>
      </c>
      <c r="E20" s="19">
        <v>1109366.73</v>
      </c>
      <c r="F20" s="13">
        <f t="shared" si="2"/>
        <v>420633.27</v>
      </c>
      <c r="G20" s="78">
        <f t="shared" si="3"/>
        <v>0.72507629411764707</v>
      </c>
      <c r="H20" s="79"/>
    </row>
    <row r="21" spans="1:8" ht="38.25">
      <c r="A21" s="24" t="s">
        <v>38</v>
      </c>
      <c r="B21" s="25" t="s">
        <v>23</v>
      </c>
      <c r="C21" s="26" t="s">
        <v>39</v>
      </c>
      <c r="D21" s="19">
        <v>8153100</v>
      </c>
      <c r="E21" s="19">
        <v>6065266.1100000003</v>
      </c>
      <c r="F21" s="13">
        <f t="shared" si="2"/>
        <v>2087833.8899999997</v>
      </c>
      <c r="G21" s="78">
        <f t="shared" si="3"/>
        <v>0.74392146668138504</v>
      </c>
      <c r="H21" s="20"/>
    </row>
    <row r="22" spans="1:8" ht="25.5">
      <c r="A22" s="24" t="s">
        <v>40</v>
      </c>
      <c r="B22" s="25" t="s">
        <v>23</v>
      </c>
      <c r="C22" s="26" t="s">
        <v>41</v>
      </c>
      <c r="D22" s="19">
        <v>8153100</v>
      </c>
      <c r="E22" s="19">
        <v>6065266.1100000003</v>
      </c>
      <c r="F22" s="13">
        <f t="shared" si="2"/>
        <v>2087833.8899999997</v>
      </c>
      <c r="G22" s="78">
        <f t="shared" si="3"/>
        <v>0.74392146668138504</v>
      </c>
      <c r="H22" s="20"/>
    </row>
    <row r="23" spans="1:8" ht="76.5">
      <c r="A23" s="24" t="s">
        <v>42</v>
      </c>
      <c r="B23" s="25" t="s">
        <v>23</v>
      </c>
      <c r="C23" s="26" t="s">
        <v>43</v>
      </c>
      <c r="D23" s="19">
        <v>3736000</v>
      </c>
      <c r="E23" s="19">
        <v>2791028.77</v>
      </c>
      <c r="F23" s="13">
        <f t="shared" si="2"/>
        <v>944971.23</v>
      </c>
      <c r="G23" s="78">
        <f t="shared" si="3"/>
        <v>0.74706337526766597</v>
      </c>
      <c r="H23" s="20"/>
    </row>
    <row r="24" spans="1:8" ht="114.75">
      <c r="A24" s="24" t="s">
        <v>44</v>
      </c>
      <c r="B24" s="25" t="s">
        <v>23</v>
      </c>
      <c r="C24" s="26" t="s">
        <v>45</v>
      </c>
      <c r="D24" s="19">
        <v>3736000</v>
      </c>
      <c r="E24" s="19">
        <v>2791028.77</v>
      </c>
      <c r="F24" s="13">
        <f t="shared" si="2"/>
        <v>944971.23</v>
      </c>
      <c r="G24" s="78">
        <f t="shared" si="3"/>
        <v>0.74706337526766597</v>
      </c>
      <c r="H24" s="20"/>
    </row>
    <row r="25" spans="1:8" ht="89.25">
      <c r="A25" s="24" t="s">
        <v>46</v>
      </c>
      <c r="B25" s="25" t="s">
        <v>23</v>
      </c>
      <c r="C25" s="26" t="s">
        <v>47</v>
      </c>
      <c r="D25" s="19">
        <v>19200</v>
      </c>
      <c r="E25" s="19">
        <v>19625.8</v>
      </c>
      <c r="F25" s="13">
        <f t="shared" si="2"/>
        <v>-425.79999999999927</v>
      </c>
      <c r="G25" s="78">
        <f t="shared" si="3"/>
        <v>1.0221770833333332</v>
      </c>
      <c r="H25" s="20"/>
    </row>
    <row r="26" spans="1:8" ht="127.5">
      <c r="A26" s="24" t="s">
        <v>48</v>
      </c>
      <c r="B26" s="25" t="s">
        <v>23</v>
      </c>
      <c r="C26" s="26" t="s">
        <v>49</v>
      </c>
      <c r="D26" s="19">
        <v>19200</v>
      </c>
      <c r="E26" s="19">
        <v>19625.8</v>
      </c>
      <c r="F26" s="13">
        <f t="shared" si="2"/>
        <v>-425.79999999999927</v>
      </c>
      <c r="G26" s="78">
        <f t="shared" si="3"/>
        <v>1.0221770833333332</v>
      </c>
      <c r="H26" s="20"/>
    </row>
    <row r="27" spans="1:8" ht="76.5">
      <c r="A27" s="24" t="s">
        <v>50</v>
      </c>
      <c r="B27" s="25" t="s">
        <v>23</v>
      </c>
      <c r="C27" s="26" t="s">
        <v>51</v>
      </c>
      <c r="D27" s="19">
        <v>4880000</v>
      </c>
      <c r="E27" s="19">
        <v>3755752.79</v>
      </c>
      <c r="F27" s="13">
        <f t="shared" si="2"/>
        <v>1124247.21</v>
      </c>
      <c r="G27" s="78">
        <f t="shared" si="3"/>
        <v>0.76962147336065578</v>
      </c>
      <c r="H27" s="20"/>
    </row>
    <row r="28" spans="1:8" ht="114.75">
      <c r="A28" s="24" t="s">
        <v>52</v>
      </c>
      <c r="B28" s="25" t="s">
        <v>23</v>
      </c>
      <c r="C28" s="26" t="s">
        <v>53</v>
      </c>
      <c r="D28" s="19">
        <v>4880000</v>
      </c>
      <c r="E28" s="19">
        <v>3755752.79</v>
      </c>
      <c r="F28" s="13">
        <f t="shared" si="2"/>
        <v>1124247.21</v>
      </c>
      <c r="G28" s="78">
        <f t="shared" si="3"/>
        <v>0.76962147336065578</v>
      </c>
      <c r="H28" s="20"/>
    </row>
    <row r="29" spans="1:8" ht="76.5">
      <c r="A29" s="24" t="s">
        <v>54</v>
      </c>
      <c r="B29" s="25" t="s">
        <v>23</v>
      </c>
      <c r="C29" s="26" t="s">
        <v>55</v>
      </c>
      <c r="D29" s="19">
        <v>-482100</v>
      </c>
      <c r="E29" s="19">
        <v>-501141.25</v>
      </c>
      <c r="F29" s="13">
        <f t="shared" si="2"/>
        <v>19041.25</v>
      </c>
      <c r="G29" s="78">
        <f t="shared" si="3"/>
        <v>1.0394964737606305</v>
      </c>
      <c r="H29" s="20"/>
    </row>
    <row r="30" spans="1:8" ht="114.75">
      <c r="A30" s="24" t="s">
        <v>56</v>
      </c>
      <c r="B30" s="25" t="s">
        <v>23</v>
      </c>
      <c r="C30" s="26" t="s">
        <v>57</v>
      </c>
      <c r="D30" s="19">
        <v>-482100</v>
      </c>
      <c r="E30" s="19">
        <v>-501141.25</v>
      </c>
      <c r="F30" s="13">
        <f t="shared" si="2"/>
        <v>19041.25</v>
      </c>
      <c r="G30" s="78">
        <f t="shared" si="3"/>
        <v>1.0394964737606305</v>
      </c>
      <c r="H30" s="20"/>
    </row>
    <row r="31" spans="1:8">
      <c r="A31" s="24" t="s">
        <v>58</v>
      </c>
      <c r="B31" s="25" t="s">
        <v>23</v>
      </c>
      <c r="C31" s="26" t="s">
        <v>59</v>
      </c>
      <c r="D31" s="19">
        <v>73293000</v>
      </c>
      <c r="E31" s="19">
        <v>70109483.890000001</v>
      </c>
      <c r="F31" s="13">
        <f t="shared" si="2"/>
        <v>3183516.1099999994</v>
      </c>
      <c r="G31" s="78">
        <f t="shared" si="3"/>
        <v>0.95656452717176266</v>
      </c>
      <c r="H31" s="20"/>
    </row>
    <row r="32" spans="1:8" ht="25.5">
      <c r="A32" s="24" t="s">
        <v>60</v>
      </c>
      <c r="B32" s="25" t="s">
        <v>23</v>
      </c>
      <c r="C32" s="26" t="s">
        <v>61</v>
      </c>
      <c r="D32" s="19">
        <v>37200000</v>
      </c>
      <c r="E32" s="19">
        <v>35742089.640000001</v>
      </c>
      <c r="F32" s="13">
        <f t="shared" si="2"/>
        <v>1457910.3599999994</v>
      </c>
      <c r="G32" s="78">
        <f t="shared" si="3"/>
        <v>0.96080886129032261</v>
      </c>
      <c r="H32" s="20"/>
    </row>
    <row r="33" spans="1:8" ht="25.5">
      <c r="A33" s="24" t="s">
        <v>62</v>
      </c>
      <c r="B33" s="25" t="s">
        <v>23</v>
      </c>
      <c r="C33" s="26" t="s">
        <v>63</v>
      </c>
      <c r="D33" s="19">
        <v>30000000</v>
      </c>
      <c r="E33" s="19">
        <v>29159890.239999998</v>
      </c>
      <c r="F33" s="13">
        <f t="shared" si="2"/>
        <v>840109.76000000164</v>
      </c>
      <c r="G33" s="78">
        <f t="shared" si="3"/>
        <v>0.97199634133333324</v>
      </c>
      <c r="H33" s="20"/>
    </row>
    <row r="34" spans="1:8" ht="25.5">
      <c r="A34" s="24" t="s">
        <v>62</v>
      </c>
      <c r="B34" s="25" t="s">
        <v>23</v>
      </c>
      <c r="C34" s="26" t="s">
        <v>64</v>
      </c>
      <c r="D34" s="19">
        <v>30000000</v>
      </c>
      <c r="E34" s="19">
        <v>29159804.739999998</v>
      </c>
      <c r="F34" s="13">
        <f t="shared" si="2"/>
        <v>840195.26000000164</v>
      </c>
      <c r="G34" s="78">
        <f t="shared" si="3"/>
        <v>0.97199349133333324</v>
      </c>
      <c r="H34" s="20"/>
    </row>
    <row r="35" spans="1:8" ht="38.25">
      <c r="A35" s="24" t="s">
        <v>65</v>
      </c>
      <c r="B35" s="25" t="s">
        <v>23</v>
      </c>
      <c r="C35" s="26" t="s">
        <v>66</v>
      </c>
      <c r="D35" s="19">
        <v>0</v>
      </c>
      <c r="E35" s="19">
        <v>85.5</v>
      </c>
      <c r="F35" s="13">
        <f t="shared" si="2"/>
        <v>-85.5</v>
      </c>
      <c r="G35" s="78">
        <v>0</v>
      </c>
      <c r="H35" s="20"/>
    </row>
    <row r="36" spans="1:8" ht="38.25">
      <c r="A36" s="24" t="s">
        <v>67</v>
      </c>
      <c r="B36" s="25" t="s">
        <v>23</v>
      </c>
      <c r="C36" s="26" t="s">
        <v>68</v>
      </c>
      <c r="D36" s="19">
        <v>7200000</v>
      </c>
      <c r="E36" s="19">
        <v>6582199.4000000004</v>
      </c>
      <c r="F36" s="13">
        <f t="shared" si="2"/>
        <v>617800.59999999963</v>
      </c>
      <c r="G36" s="78">
        <f t="shared" si="3"/>
        <v>0.91419436111111119</v>
      </c>
      <c r="H36" s="20"/>
    </row>
    <row r="37" spans="1:8" ht="63.75">
      <c r="A37" s="24" t="s">
        <v>69</v>
      </c>
      <c r="B37" s="25" t="s">
        <v>23</v>
      </c>
      <c r="C37" s="26" t="s">
        <v>70</v>
      </c>
      <c r="D37" s="19">
        <v>7200000</v>
      </c>
      <c r="E37" s="19">
        <v>6585661.7000000002</v>
      </c>
      <c r="F37" s="13">
        <f t="shared" si="2"/>
        <v>614338.29999999981</v>
      </c>
      <c r="G37" s="78">
        <f t="shared" si="3"/>
        <v>0.91467523611111112</v>
      </c>
      <c r="H37" s="20"/>
    </row>
    <row r="38" spans="1:8" ht="51">
      <c r="A38" s="24" t="s">
        <v>71</v>
      </c>
      <c r="B38" s="25" t="s">
        <v>23</v>
      </c>
      <c r="C38" s="26" t="s">
        <v>72</v>
      </c>
      <c r="D38" s="19">
        <v>0</v>
      </c>
      <c r="E38" s="19">
        <v>-3462.3</v>
      </c>
      <c r="F38" s="13">
        <f t="shared" si="2"/>
        <v>3462.3</v>
      </c>
      <c r="G38" s="78">
        <v>0</v>
      </c>
      <c r="H38" s="20"/>
    </row>
    <row r="39" spans="1:8" ht="25.5">
      <c r="A39" s="24" t="s">
        <v>73</v>
      </c>
      <c r="B39" s="25" t="s">
        <v>23</v>
      </c>
      <c r="C39" s="26" t="s">
        <v>74</v>
      </c>
      <c r="D39" s="19">
        <v>28000000</v>
      </c>
      <c r="E39" s="19">
        <v>30385365.09</v>
      </c>
      <c r="F39" s="13">
        <f t="shared" si="2"/>
        <v>-2385365.09</v>
      </c>
      <c r="G39" s="78">
        <f t="shared" si="3"/>
        <v>1.0851916103571428</v>
      </c>
      <c r="H39" s="20"/>
    </row>
    <row r="40" spans="1:8" ht="25.5">
      <c r="A40" s="24" t="s">
        <v>73</v>
      </c>
      <c r="B40" s="25" t="s">
        <v>23</v>
      </c>
      <c r="C40" s="26" t="s">
        <v>75</v>
      </c>
      <c r="D40" s="19">
        <v>28000000</v>
      </c>
      <c r="E40" s="19">
        <v>30385338.329999998</v>
      </c>
      <c r="F40" s="13">
        <f t="shared" si="2"/>
        <v>-2385338.3299999982</v>
      </c>
      <c r="G40" s="78">
        <f t="shared" si="3"/>
        <v>1.0851906546428571</v>
      </c>
      <c r="H40" s="20"/>
    </row>
    <row r="41" spans="1:8" ht="38.25">
      <c r="A41" s="24" t="s">
        <v>76</v>
      </c>
      <c r="B41" s="25" t="s">
        <v>23</v>
      </c>
      <c r="C41" s="26" t="s">
        <v>77</v>
      </c>
      <c r="D41" s="19">
        <v>0</v>
      </c>
      <c r="E41" s="19">
        <v>26.76</v>
      </c>
      <c r="F41" s="13">
        <f t="shared" si="2"/>
        <v>-26.76</v>
      </c>
      <c r="G41" s="78">
        <v>0</v>
      </c>
      <c r="H41" s="20"/>
    </row>
    <row r="42" spans="1:8">
      <c r="A42" s="24" t="s">
        <v>78</v>
      </c>
      <c r="B42" s="25" t="s">
        <v>23</v>
      </c>
      <c r="C42" s="26" t="s">
        <v>79</v>
      </c>
      <c r="D42" s="19">
        <v>108000</v>
      </c>
      <c r="E42" s="19">
        <v>107995.78</v>
      </c>
      <c r="F42" s="13">
        <f t="shared" si="2"/>
        <v>4.2200000000011642</v>
      </c>
      <c r="G42" s="78">
        <f t="shared" si="3"/>
        <v>0.99996092592592589</v>
      </c>
      <c r="H42" s="20"/>
    </row>
    <row r="43" spans="1:8">
      <c r="A43" s="24" t="s">
        <v>78</v>
      </c>
      <c r="B43" s="25" t="s">
        <v>23</v>
      </c>
      <c r="C43" s="26" t="s">
        <v>80</v>
      </c>
      <c r="D43" s="19">
        <v>108000</v>
      </c>
      <c r="E43" s="19">
        <v>107995.78</v>
      </c>
      <c r="F43" s="13">
        <f t="shared" si="2"/>
        <v>4.2200000000011642</v>
      </c>
      <c r="G43" s="78">
        <f t="shared" si="3"/>
        <v>0.99996092592592589</v>
      </c>
      <c r="H43" s="20"/>
    </row>
    <row r="44" spans="1:8" ht="25.5">
      <c r="A44" s="24" t="s">
        <v>81</v>
      </c>
      <c r="B44" s="25" t="s">
        <v>23</v>
      </c>
      <c r="C44" s="26" t="s">
        <v>82</v>
      </c>
      <c r="D44" s="19">
        <v>7985000</v>
      </c>
      <c r="E44" s="19">
        <v>3874033.38</v>
      </c>
      <c r="F44" s="13">
        <f t="shared" si="2"/>
        <v>4110966.62</v>
      </c>
      <c r="G44" s="78">
        <f t="shared" si="3"/>
        <v>0.48516385472761425</v>
      </c>
      <c r="H44" s="20"/>
    </row>
    <row r="45" spans="1:8" ht="38.25">
      <c r="A45" s="24" t="s">
        <v>83</v>
      </c>
      <c r="B45" s="25" t="s">
        <v>23</v>
      </c>
      <c r="C45" s="26" t="s">
        <v>84</v>
      </c>
      <c r="D45" s="19">
        <v>7985000</v>
      </c>
      <c r="E45" s="19">
        <v>3874033.38</v>
      </c>
      <c r="F45" s="13">
        <f t="shared" si="2"/>
        <v>4110966.62</v>
      </c>
      <c r="G45" s="78">
        <f t="shared" si="3"/>
        <v>0.48516385472761425</v>
      </c>
      <c r="H45" s="20"/>
    </row>
    <row r="46" spans="1:8">
      <c r="A46" s="24" t="s">
        <v>85</v>
      </c>
      <c r="B46" s="25" t="s">
        <v>23</v>
      </c>
      <c r="C46" s="26" t="s">
        <v>86</v>
      </c>
      <c r="D46" s="19">
        <v>11280000</v>
      </c>
      <c r="E46" s="19">
        <v>9269761.2599999998</v>
      </c>
      <c r="F46" s="13">
        <f t="shared" si="2"/>
        <v>2010238.7400000002</v>
      </c>
      <c r="G46" s="78">
        <f t="shared" si="3"/>
        <v>0.82178734574468082</v>
      </c>
      <c r="H46" s="20"/>
    </row>
    <row r="47" spans="1:8" ht="38.25">
      <c r="A47" s="24" t="s">
        <v>87</v>
      </c>
      <c r="B47" s="25" t="s">
        <v>23</v>
      </c>
      <c r="C47" s="26" t="s">
        <v>88</v>
      </c>
      <c r="D47" s="19">
        <v>11100000</v>
      </c>
      <c r="E47" s="19">
        <v>9181061.2599999998</v>
      </c>
      <c r="F47" s="13">
        <f t="shared" si="2"/>
        <v>1918938.7400000002</v>
      </c>
      <c r="G47" s="78">
        <f t="shared" si="3"/>
        <v>0.82712263603603597</v>
      </c>
      <c r="H47" s="20"/>
    </row>
    <row r="48" spans="1:8" ht="51">
      <c r="A48" s="24" t="s">
        <v>89</v>
      </c>
      <c r="B48" s="25" t="s">
        <v>23</v>
      </c>
      <c r="C48" s="26" t="s">
        <v>90</v>
      </c>
      <c r="D48" s="19">
        <v>11100000</v>
      </c>
      <c r="E48" s="19">
        <v>9181061.2599999998</v>
      </c>
      <c r="F48" s="13">
        <f t="shared" si="2"/>
        <v>1918938.7400000002</v>
      </c>
      <c r="G48" s="78">
        <f t="shared" si="3"/>
        <v>0.82712263603603597</v>
      </c>
      <c r="H48" s="20"/>
    </row>
    <row r="49" spans="1:8" ht="38.25">
      <c r="A49" s="24" t="s">
        <v>91</v>
      </c>
      <c r="B49" s="25" t="s">
        <v>23</v>
      </c>
      <c r="C49" s="26" t="s">
        <v>92</v>
      </c>
      <c r="D49" s="19">
        <v>180000</v>
      </c>
      <c r="E49" s="19">
        <v>88700</v>
      </c>
      <c r="F49" s="13">
        <f t="shared" si="2"/>
        <v>91300</v>
      </c>
      <c r="G49" s="78">
        <f t="shared" si="3"/>
        <v>0.49277777777777776</v>
      </c>
      <c r="H49" s="20"/>
    </row>
    <row r="50" spans="1:8" ht="25.5">
      <c r="A50" s="24" t="s">
        <v>93</v>
      </c>
      <c r="B50" s="25" t="s">
        <v>23</v>
      </c>
      <c r="C50" s="26" t="s">
        <v>94</v>
      </c>
      <c r="D50" s="19">
        <v>0</v>
      </c>
      <c r="E50" s="19">
        <v>10000</v>
      </c>
      <c r="F50" s="13">
        <f t="shared" si="2"/>
        <v>-10000</v>
      </c>
      <c r="G50" s="78">
        <v>0</v>
      </c>
      <c r="H50" s="20"/>
    </row>
    <row r="51" spans="1:8" ht="63.75">
      <c r="A51" s="24" t="s">
        <v>95</v>
      </c>
      <c r="B51" s="25" t="s">
        <v>23</v>
      </c>
      <c r="C51" s="26" t="s">
        <v>96</v>
      </c>
      <c r="D51" s="19">
        <v>180000</v>
      </c>
      <c r="E51" s="19">
        <v>78700</v>
      </c>
      <c r="F51" s="13">
        <f t="shared" si="2"/>
        <v>101300</v>
      </c>
      <c r="G51" s="78">
        <f t="shared" si="3"/>
        <v>0.43722222222222223</v>
      </c>
      <c r="H51" s="20"/>
    </row>
    <row r="52" spans="1:8" ht="89.25">
      <c r="A52" s="24" t="s">
        <v>97</v>
      </c>
      <c r="B52" s="25" t="s">
        <v>23</v>
      </c>
      <c r="C52" s="26" t="s">
        <v>98</v>
      </c>
      <c r="D52" s="19">
        <v>180000</v>
      </c>
      <c r="E52" s="19">
        <v>78700</v>
      </c>
      <c r="F52" s="13">
        <f t="shared" si="2"/>
        <v>101300</v>
      </c>
      <c r="G52" s="78">
        <f t="shared" si="3"/>
        <v>0.43722222222222223</v>
      </c>
      <c r="H52" s="20"/>
    </row>
    <row r="53" spans="1:8" ht="38.25">
      <c r="A53" s="24" t="s">
        <v>99</v>
      </c>
      <c r="B53" s="25" t="s">
        <v>23</v>
      </c>
      <c r="C53" s="26" t="s">
        <v>100</v>
      </c>
      <c r="D53" s="19">
        <v>23060000</v>
      </c>
      <c r="E53" s="19">
        <v>19973267.09</v>
      </c>
      <c r="F53" s="13">
        <f t="shared" si="2"/>
        <v>3086732.91</v>
      </c>
      <c r="G53" s="78">
        <f t="shared" si="3"/>
        <v>0.86614341240242843</v>
      </c>
      <c r="H53" s="20"/>
    </row>
    <row r="54" spans="1:8" ht="76.5">
      <c r="A54" s="24" t="s">
        <v>101</v>
      </c>
      <c r="B54" s="25" t="s">
        <v>23</v>
      </c>
      <c r="C54" s="26" t="s">
        <v>102</v>
      </c>
      <c r="D54" s="19">
        <v>325000</v>
      </c>
      <c r="E54" s="19">
        <v>324831.18</v>
      </c>
      <c r="F54" s="13">
        <f t="shared" si="2"/>
        <v>168.82000000000698</v>
      </c>
      <c r="G54" s="78">
        <f t="shared" si="3"/>
        <v>0.99948055384615386</v>
      </c>
      <c r="H54" s="20"/>
    </row>
    <row r="55" spans="1:8" ht="51">
      <c r="A55" s="24" t="s">
        <v>103</v>
      </c>
      <c r="B55" s="25" t="s">
        <v>23</v>
      </c>
      <c r="C55" s="26" t="s">
        <v>104</v>
      </c>
      <c r="D55" s="19">
        <v>325000</v>
      </c>
      <c r="E55" s="19">
        <v>324831.18</v>
      </c>
      <c r="F55" s="13">
        <f t="shared" si="2"/>
        <v>168.82000000000698</v>
      </c>
      <c r="G55" s="78">
        <f t="shared" si="3"/>
        <v>0.99948055384615386</v>
      </c>
      <c r="H55" s="20"/>
    </row>
    <row r="56" spans="1:8" ht="89.25">
      <c r="A56" s="24" t="s">
        <v>105</v>
      </c>
      <c r="B56" s="25" t="s">
        <v>23</v>
      </c>
      <c r="C56" s="26" t="s">
        <v>106</v>
      </c>
      <c r="D56" s="19">
        <v>18635000</v>
      </c>
      <c r="E56" s="19">
        <v>15995776.07</v>
      </c>
      <c r="F56" s="13">
        <f t="shared" si="2"/>
        <v>2639223.9299999997</v>
      </c>
      <c r="G56" s="78">
        <f t="shared" si="3"/>
        <v>0.85837274322511403</v>
      </c>
      <c r="H56" s="20"/>
    </row>
    <row r="57" spans="1:8" ht="63.75">
      <c r="A57" s="24" t="s">
        <v>107</v>
      </c>
      <c r="B57" s="25" t="s">
        <v>23</v>
      </c>
      <c r="C57" s="26" t="s">
        <v>108</v>
      </c>
      <c r="D57" s="19">
        <v>7507000</v>
      </c>
      <c r="E57" s="19">
        <v>5581609.3399999999</v>
      </c>
      <c r="F57" s="13">
        <f t="shared" si="2"/>
        <v>1925390.6600000001</v>
      </c>
      <c r="G57" s="78">
        <f t="shared" si="3"/>
        <v>0.74352062608232317</v>
      </c>
      <c r="H57" s="20"/>
    </row>
    <row r="58" spans="1:8" ht="89.25">
      <c r="A58" s="24" t="s">
        <v>109</v>
      </c>
      <c r="B58" s="25" t="s">
        <v>23</v>
      </c>
      <c r="C58" s="26" t="s">
        <v>110</v>
      </c>
      <c r="D58" s="19">
        <v>2099000</v>
      </c>
      <c r="E58" s="19">
        <v>1553139.78</v>
      </c>
      <c r="F58" s="13">
        <f t="shared" si="2"/>
        <v>545860.22</v>
      </c>
      <c r="G58" s="78">
        <f t="shared" si="3"/>
        <v>0.73994272510719394</v>
      </c>
      <c r="H58" s="20"/>
    </row>
    <row r="59" spans="1:8" ht="76.5">
      <c r="A59" s="24" t="s">
        <v>111</v>
      </c>
      <c r="B59" s="25" t="s">
        <v>23</v>
      </c>
      <c r="C59" s="26" t="s">
        <v>112</v>
      </c>
      <c r="D59" s="19">
        <v>5408000</v>
      </c>
      <c r="E59" s="19">
        <v>4028469.56</v>
      </c>
      <c r="F59" s="13">
        <f t="shared" si="2"/>
        <v>1379530.44</v>
      </c>
      <c r="G59" s="78">
        <f t="shared" si="3"/>
        <v>0.74490931213017753</v>
      </c>
      <c r="H59" s="20"/>
    </row>
    <row r="60" spans="1:8" ht="76.5">
      <c r="A60" s="24" t="s">
        <v>113</v>
      </c>
      <c r="B60" s="25" t="s">
        <v>23</v>
      </c>
      <c r="C60" s="26" t="s">
        <v>114</v>
      </c>
      <c r="D60" s="19">
        <v>128000</v>
      </c>
      <c r="E60" s="19">
        <v>99662.5</v>
      </c>
      <c r="F60" s="13">
        <f t="shared" si="2"/>
        <v>28337.5</v>
      </c>
      <c r="G60" s="78">
        <f t="shared" si="3"/>
        <v>0.77861328124999996</v>
      </c>
      <c r="H60" s="20"/>
    </row>
    <row r="61" spans="1:8" ht="76.5">
      <c r="A61" s="24" t="s">
        <v>115</v>
      </c>
      <c r="B61" s="25" t="s">
        <v>23</v>
      </c>
      <c r="C61" s="26" t="s">
        <v>116</v>
      </c>
      <c r="D61" s="19">
        <v>128000</v>
      </c>
      <c r="E61" s="19">
        <v>99662.5</v>
      </c>
      <c r="F61" s="13">
        <f t="shared" si="2"/>
        <v>28337.5</v>
      </c>
      <c r="G61" s="78">
        <f t="shared" si="3"/>
        <v>0.77861328124999996</v>
      </c>
      <c r="H61" s="20"/>
    </row>
    <row r="62" spans="1:8" ht="76.5">
      <c r="A62" s="24" t="s">
        <v>117</v>
      </c>
      <c r="B62" s="25" t="s">
        <v>23</v>
      </c>
      <c r="C62" s="26" t="s">
        <v>118</v>
      </c>
      <c r="D62" s="19">
        <v>1000000</v>
      </c>
      <c r="E62" s="19">
        <v>922843.92</v>
      </c>
      <c r="F62" s="13">
        <f t="shared" si="2"/>
        <v>77156.079999999958</v>
      </c>
      <c r="G62" s="78">
        <f t="shared" si="3"/>
        <v>0.92284392000000004</v>
      </c>
      <c r="H62" s="20"/>
    </row>
    <row r="63" spans="1:8" ht="63.75">
      <c r="A63" s="24" t="s">
        <v>119</v>
      </c>
      <c r="B63" s="25" t="s">
        <v>23</v>
      </c>
      <c r="C63" s="26" t="s">
        <v>120</v>
      </c>
      <c r="D63" s="19">
        <v>1000000</v>
      </c>
      <c r="E63" s="19">
        <v>922843.92</v>
      </c>
      <c r="F63" s="13">
        <f t="shared" si="2"/>
        <v>77156.079999999958</v>
      </c>
      <c r="G63" s="78">
        <f t="shared" si="3"/>
        <v>0.92284392000000004</v>
      </c>
      <c r="H63" s="20"/>
    </row>
    <row r="64" spans="1:8" ht="38.25">
      <c r="A64" s="24" t="s">
        <v>121</v>
      </c>
      <c r="B64" s="25" t="s">
        <v>23</v>
      </c>
      <c r="C64" s="26" t="s">
        <v>122</v>
      </c>
      <c r="D64" s="19">
        <v>10000000</v>
      </c>
      <c r="E64" s="19">
        <v>9391660.3100000005</v>
      </c>
      <c r="F64" s="13">
        <f t="shared" si="2"/>
        <v>608339.68999999948</v>
      </c>
      <c r="G64" s="78">
        <f t="shared" si="3"/>
        <v>0.93916603100000007</v>
      </c>
      <c r="H64" s="20"/>
    </row>
    <row r="65" spans="1:8" ht="38.25">
      <c r="A65" s="24" t="s">
        <v>123</v>
      </c>
      <c r="B65" s="25" t="s">
        <v>23</v>
      </c>
      <c r="C65" s="26" t="s">
        <v>124</v>
      </c>
      <c r="D65" s="19">
        <v>10000000</v>
      </c>
      <c r="E65" s="19">
        <v>9391660.3100000005</v>
      </c>
      <c r="F65" s="13">
        <f t="shared" si="2"/>
        <v>608339.68999999948</v>
      </c>
      <c r="G65" s="78">
        <f t="shared" si="3"/>
        <v>0.93916603100000007</v>
      </c>
      <c r="H65" s="20"/>
    </row>
    <row r="66" spans="1:8" ht="25.5">
      <c r="A66" s="24" t="s">
        <v>125</v>
      </c>
      <c r="B66" s="25" t="s">
        <v>23</v>
      </c>
      <c r="C66" s="26" t="s">
        <v>126</v>
      </c>
      <c r="D66" s="19">
        <v>1000000</v>
      </c>
      <c r="E66" s="19">
        <v>1105302.45</v>
      </c>
      <c r="F66" s="13">
        <f t="shared" ref="F66:F117" si="4">D66-E66</f>
        <v>-105302.44999999995</v>
      </c>
      <c r="G66" s="78">
        <f t="shared" ref="G66:G117" si="5">E66/D66</f>
        <v>1.1053024499999999</v>
      </c>
      <c r="H66" s="20"/>
    </row>
    <row r="67" spans="1:8" ht="51">
      <c r="A67" s="24" t="s">
        <v>127</v>
      </c>
      <c r="B67" s="25" t="s">
        <v>23</v>
      </c>
      <c r="C67" s="26" t="s">
        <v>128</v>
      </c>
      <c r="D67" s="19">
        <v>1000000</v>
      </c>
      <c r="E67" s="19">
        <v>1105302.45</v>
      </c>
      <c r="F67" s="13">
        <f t="shared" si="4"/>
        <v>-105302.44999999995</v>
      </c>
      <c r="G67" s="78">
        <f t="shared" si="5"/>
        <v>1.1053024499999999</v>
      </c>
      <c r="H67" s="20"/>
    </row>
    <row r="68" spans="1:8" ht="51">
      <c r="A68" s="24" t="s">
        <v>129</v>
      </c>
      <c r="B68" s="25" t="s">
        <v>23</v>
      </c>
      <c r="C68" s="26" t="s">
        <v>130</v>
      </c>
      <c r="D68" s="19">
        <v>1000000</v>
      </c>
      <c r="E68" s="19">
        <v>1105302.45</v>
      </c>
      <c r="F68" s="13">
        <f t="shared" si="4"/>
        <v>-105302.44999999995</v>
      </c>
      <c r="G68" s="78">
        <f t="shared" si="5"/>
        <v>1.1053024499999999</v>
      </c>
      <c r="H68" s="20"/>
    </row>
    <row r="69" spans="1:8" ht="76.5">
      <c r="A69" s="24" t="s">
        <v>131</v>
      </c>
      <c r="B69" s="25" t="s">
        <v>23</v>
      </c>
      <c r="C69" s="26" t="s">
        <v>132</v>
      </c>
      <c r="D69" s="19">
        <v>3100000</v>
      </c>
      <c r="E69" s="19">
        <v>2547357.39</v>
      </c>
      <c r="F69" s="13">
        <f t="shared" si="4"/>
        <v>552642.60999999987</v>
      </c>
      <c r="G69" s="78">
        <f t="shared" si="5"/>
        <v>0.82172819032258071</v>
      </c>
      <c r="H69" s="20"/>
    </row>
    <row r="70" spans="1:8" ht="76.5">
      <c r="A70" s="24" t="s">
        <v>133</v>
      </c>
      <c r="B70" s="25" t="s">
        <v>23</v>
      </c>
      <c r="C70" s="26" t="s">
        <v>134</v>
      </c>
      <c r="D70" s="19">
        <v>3100000</v>
      </c>
      <c r="E70" s="19">
        <v>2547357.39</v>
      </c>
      <c r="F70" s="13">
        <f t="shared" si="4"/>
        <v>552642.60999999987</v>
      </c>
      <c r="G70" s="78">
        <f t="shared" si="5"/>
        <v>0.82172819032258071</v>
      </c>
      <c r="H70" s="20"/>
    </row>
    <row r="71" spans="1:8" ht="76.5">
      <c r="A71" s="24" t="s">
        <v>135</v>
      </c>
      <c r="B71" s="25" t="s">
        <v>23</v>
      </c>
      <c r="C71" s="26" t="s">
        <v>136</v>
      </c>
      <c r="D71" s="19">
        <v>3100000</v>
      </c>
      <c r="E71" s="19">
        <v>2547357.39</v>
      </c>
      <c r="F71" s="13">
        <f t="shared" si="4"/>
        <v>552642.60999999987</v>
      </c>
      <c r="G71" s="78">
        <f t="shared" si="5"/>
        <v>0.82172819032258071</v>
      </c>
      <c r="H71" s="20"/>
    </row>
    <row r="72" spans="1:8" ht="25.5">
      <c r="A72" s="24" t="s">
        <v>137</v>
      </c>
      <c r="B72" s="25" t="s">
        <v>23</v>
      </c>
      <c r="C72" s="26" t="s">
        <v>138</v>
      </c>
      <c r="D72" s="19">
        <v>1443000</v>
      </c>
      <c r="E72" s="19">
        <v>1515300.94</v>
      </c>
      <c r="F72" s="13">
        <f t="shared" si="4"/>
        <v>-72300.939999999944</v>
      </c>
      <c r="G72" s="78">
        <f t="shared" si="5"/>
        <v>1.0501046015246014</v>
      </c>
      <c r="H72" s="20"/>
    </row>
    <row r="73" spans="1:8" ht="25.5">
      <c r="A73" s="24" t="s">
        <v>139</v>
      </c>
      <c r="B73" s="25" t="s">
        <v>23</v>
      </c>
      <c r="C73" s="26" t="s">
        <v>140</v>
      </c>
      <c r="D73" s="19">
        <v>1443000</v>
      </c>
      <c r="E73" s="19">
        <v>1515300.94</v>
      </c>
      <c r="F73" s="13">
        <f t="shared" si="4"/>
        <v>-72300.939999999944</v>
      </c>
      <c r="G73" s="78">
        <f t="shared" si="5"/>
        <v>1.0501046015246014</v>
      </c>
      <c r="H73" s="20"/>
    </row>
    <row r="74" spans="1:8" ht="25.5">
      <c r="A74" s="24" t="s">
        <v>141</v>
      </c>
      <c r="B74" s="25" t="s">
        <v>23</v>
      </c>
      <c r="C74" s="26" t="s">
        <v>142</v>
      </c>
      <c r="D74" s="19">
        <v>1264000</v>
      </c>
      <c r="E74" s="19">
        <v>1501192.61</v>
      </c>
      <c r="F74" s="13">
        <f t="shared" si="4"/>
        <v>-237192.6100000001</v>
      </c>
      <c r="G74" s="78">
        <f t="shared" si="5"/>
        <v>1.187652381329114</v>
      </c>
      <c r="H74" s="20"/>
    </row>
    <row r="75" spans="1:8" ht="25.5">
      <c r="A75" s="24" t="s">
        <v>143</v>
      </c>
      <c r="B75" s="25" t="s">
        <v>23</v>
      </c>
      <c r="C75" s="26" t="s">
        <v>144</v>
      </c>
      <c r="D75" s="19">
        <v>179000</v>
      </c>
      <c r="E75" s="19">
        <v>78080.02</v>
      </c>
      <c r="F75" s="13">
        <f t="shared" si="4"/>
        <v>100919.98</v>
      </c>
      <c r="G75" s="78">
        <f t="shared" si="5"/>
        <v>0.43620122905027936</v>
      </c>
      <c r="H75" s="20"/>
    </row>
    <row r="76" spans="1:8" ht="25.5">
      <c r="A76" s="24" t="s">
        <v>145</v>
      </c>
      <c r="B76" s="25" t="s">
        <v>23</v>
      </c>
      <c r="C76" s="26" t="s">
        <v>146</v>
      </c>
      <c r="D76" s="19">
        <v>0</v>
      </c>
      <c r="E76" s="19">
        <v>-63971.69</v>
      </c>
      <c r="F76" s="13">
        <f t="shared" si="4"/>
        <v>63971.69</v>
      </c>
      <c r="G76" s="78">
        <v>0</v>
      </c>
      <c r="H76" s="20"/>
    </row>
    <row r="77" spans="1:8">
      <c r="A77" s="24" t="s">
        <v>147</v>
      </c>
      <c r="B77" s="25" t="s">
        <v>23</v>
      </c>
      <c r="C77" s="26" t="s">
        <v>148</v>
      </c>
      <c r="D77" s="19">
        <v>0</v>
      </c>
      <c r="E77" s="19">
        <v>-63971.69</v>
      </c>
      <c r="F77" s="13">
        <f t="shared" si="4"/>
        <v>63971.69</v>
      </c>
      <c r="G77" s="78">
        <v>0</v>
      </c>
      <c r="H77" s="20"/>
    </row>
    <row r="78" spans="1:8" ht="25.5">
      <c r="A78" s="24" t="s">
        <v>149</v>
      </c>
      <c r="B78" s="25" t="s">
        <v>23</v>
      </c>
      <c r="C78" s="26" t="s">
        <v>150</v>
      </c>
      <c r="D78" s="19">
        <v>19650000</v>
      </c>
      <c r="E78" s="19">
        <v>19568685.210000001</v>
      </c>
      <c r="F78" s="13">
        <f t="shared" si="4"/>
        <v>81314.789999999106</v>
      </c>
      <c r="G78" s="78">
        <f t="shared" si="5"/>
        <v>0.99586184274809164</v>
      </c>
      <c r="H78" s="20"/>
    </row>
    <row r="79" spans="1:8">
      <c r="A79" s="24" t="s">
        <v>151</v>
      </c>
      <c r="B79" s="25" t="s">
        <v>23</v>
      </c>
      <c r="C79" s="26" t="s">
        <v>152</v>
      </c>
      <c r="D79" s="19">
        <v>19650000</v>
      </c>
      <c r="E79" s="19">
        <v>19568685.210000001</v>
      </c>
      <c r="F79" s="13">
        <f t="shared" si="4"/>
        <v>81314.789999999106</v>
      </c>
      <c r="G79" s="78">
        <f t="shared" si="5"/>
        <v>0.99586184274809164</v>
      </c>
      <c r="H79" s="20"/>
    </row>
    <row r="80" spans="1:8" ht="38.25">
      <c r="A80" s="24" t="s">
        <v>153</v>
      </c>
      <c r="B80" s="25" t="s">
        <v>23</v>
      </c>
      <c r="C80" s="26" t="s">
        <v>154</v>
      </c>
      <c r="D80" s="19">
        <v>485000</v>
      </c>
      <c r="E80" s="19">
        <v>407278.28</v>
      </c>
      <c r="F80" s="13">
        <f t="shared" si="4"/>
        <v>77721.719999999972</v>
      </c>
      <c r="G80" s="78">
        <f t="shared" si="5"/>
        <v>0.83974903092783515</v>
      </c>
      <c r="H80" s="20"/>
    </row>
    <row r="81" spans="1:8" ht="38.25">
      <c r="A81" s="24" t="s">
        <v>155</v>
      </c>
      <c r="B81" s="25" t="s">
        <v>23</v>
      </c>
      <c r="C81" s="26" t="s">
        <v>156</v>
      </c>
      <c r="D81" s="19">
        <v>485000</v>
      </c>
      <c r="E81" s="19">
        <v>407278.28</v>
      </c>
      <c r="F81" s="13">
        <f t="shared" si="4"/>
        <v>77721.719999999972</v>
      </c>
      <c r="G81" s="78">
        <f t="shared" si="5"/>
        <v>0.83974903092783515</v>
      </c>
      <c r="H81" s="20"/>
    </row>
    <row r="82" spans="1:8">
      <c r="A82" s="24" t="s">
        <v>157</v>
      </c>
      <c r="B82" s="25" t="s">
        <v>23</v>
      </c>
      <c r="C82" s="26" t="s">
        <v>158</v>
      </c>
      <c r="D82" s="19">
        <v>19165000</v>
      </c>
      <c r="E82" s="19">
        <v>19161406.93</v>
      </c>
      <c r="F82" s="13">
        <f t="shared" si="4"/>
        <v>3593.070000000298</v>
      </c>
      <c r="G82" s="78">
        <f t="shared" si="5"/>
        <v>0.99981251917558045</v>
      </c>
      <c r="H82" s="20"/>
    </row>
    <row r="83" spans="1:8" ht="25.5">
      <c r="A83" s="24" t="s">
        <v>159</v>
      </c>
      <c r="B83" s="25" t="s">
        <v>23</v>
      </c>
      <c r="C83" s="26" t="s">
        <v>160</v>
      </c>
      <c r="D83" s="19">
        <v>19165000</v>
      </c>
      <c r="E83" s="19">
        <v>19161406.93</v>
      </c>
      <c r="F83" s="13">
        <f t="shared" si="4"/>
        <v>3593.070000000298</v>
      </c>
      <c r="G83" s="78">
        <f t="shared" si="5"/>
        <v>0.99981251917558045</v>
      </c>
      <c r="H83" s="20"/>
    </row>
    <row r="84" spans="1:8" ht="25.5">
      <c r="A84" s="24" t="s">
        <v>161</v>
      </c>
      <c r="B84" s="25" t="s">
        <v>23</v>
      </c>
      <c r="C84" s="26" t="s">
        <v>162</v>
      </c>
      <c r="D84" s="19">
        <v>9246000</v>
      </c>
      <c r="E84" s="19">
        <v>9164837.3599999994</v>
      </c>
      <c r="F84" s="13">
        <f t="shared" si="4"/>
        <v>81162.640000000596</v>
      </c>
      <c r="G84" s="78">
        <f t="shared" si="5"/>
        <v>0.99122186459009298</v>
      </c>
      <c r="H84" s="20"/>
    </row>
    <row r="85" spans="1:8" ht="76.5">
      <c r="A85" s="24" t="s">
        <v>163</v>
      </c>
      <c r="B85" s="25" t="s">
        <v>23</v>
      </c>
      <c r="C85" s="26" t="s">
        <v>164</v>
      </c>
      <c r="D85" s="19">
        <v>7400000</v>
      </c>
      <c r="E85" s="19">
        <v>7291444</v>
      </c>
      <c r="F85" s="13">
        <f t="shared" si="4"/>
        <v>108556</v>
      </c>
      <c r="G85" s="78">
        <f t="shared" si="5"/>
        <v>0.98533027027027031</v>
      </c>
      <c r="H85" s="20"/>
    </row>
    <row r="86" spans="1:8" ht="89.25">
      <c r="A86" s="24" t="s">
        <v>165</v>
      </c>
      <c r="B86" s="25" t="s">
        <v>23</v>
      </c>
      <c r="C86" s="26" t="s">
        <v>166</v>
      </c>
      <c r="D86" s="19">
        <v>7400000</v>
      </c>
      <c r="E86" s="19">
        <v>7291444</v>
      </c>
      <c r="F86" s="13">
        <f t="shared" si="4"/>
        <v>108556</v>
      </c>
      <c r="G86" s="78">
        <f t="shared" si="5"/>
        <v>0.98533027027027031</v>
      </c>
      <c r="H86" s="20"/>
    </row>
    <row r="87" spans="1:8" ht="89.25">
      <c r="A87" s="24" t="s">
        <v>167</v>
      </c>
      <c r="B87" s="25" t="s">
        <v>23</v>
      </c>
      <c r="C87" s="26" t="s">
        <v>168</v>
      </c>
      <c r="D87" s="19">
        <v>7400000</v>
      </c>
      <c r="E87" s="19">
        <v>7291444</v>
      </c>
      <c r="F87" s="13">
        <f t="shared" si="4"/>
        <v>108556</v>
      </c>
      <c r="G87" s="78">
        <f t="shared" si="5"/>
        <v>0.98533027027027031</v>
      </c>
      <c r="H87" s="20"/>
    </row>
    <row r="88" spans="1:8" ht="38.25">
      <c r="A88" s="24" t="s">
        <v>169</v>
      </c>
      <c r="B88" s="25" t="s">
        <v>23</v>
      </c>
      <c r="C88" s="26" t="s">
        <v>170</v>
      </c>
      <c r="D88" s="19">
        <v>1846000</v>
      </c>
      <c r="E88" s="19">
        <v>1873393.36</v>
      </c>
      <c r="F88" s="13">
        <f t="shared" si="4"/>
        <v>-27393.360000000102</v>
      </c>
      <c r="G88" s="78">
        <f t="shared" si="5"/>
        <v>1.0148393066088841</v>
      </c>
      <c r="H88" s="20"/>
    </row>
    <row r="89" spans="1:8" ht="38.25">
      <c r="A89" s="24" t="s">
        <v>171</v>
      </c>
      <c r="B89" s="25" t="s">
        <v>23</v>
      </c>
      <c r="C89" s="26" t="s">
        <v>172</v>
      </c>
      <c r="D89" s="19">
        <v>1036000</v>
      </c>
      <c r="E89" s="19">
        <v>963393.36</v>
      </c>
      <c r="F89" s="13">
        <f t="shared" si="4"/>
        <v>72606.640000000014</v>
      </c>
      <c r="G89" s="78">
        <f t="shared" si="5"/>
        <v>0.92991637065637067</v>
      </c>
      <c r="H89" s="20"/>
    </row>
    <row r="90" spans="1:8" ht="63.75">
      <c r="A90" s="24" t="s">
        <v>173</v>
      </c>
      <c r="B90" s="25" t="s">
        <v>23</v>
      </c>
      <c r="C90" s="26" t="s">
        <v>174</v>
      </c>
      <c r="D90" s="19">
        <v>56000</v>
      </c>
      <c r="E90" s="19">
        <v>0</v>
      </c>
      <c r="F90" s="13">
        <f t="shared" si="4"/>
        <v>56000</v>
      </c>
      <c r="G90" s="78">
        <f t="shared" si="5"/>
        <v>0</v>
      </c>
      <c r="H90" s="20"/>
    </row>
    <row r="91" spans="1:8" ht="51">
      <c r="A91" s="24" t="s">
        <v>175</v>
      </c>
      <c r="B91" s="25" t="s">
        <v>23</v>
      </c>
      <c r="C91" s="26" t="s">
        <v>176</v>
      </c>
      <c r="D91" s="19">
        <v>980000</v>
      </c>
      <c r="E91" s="19">
        <v>963393.36</v>
      </c>
      <c r="F91" s="13">
        <f t="shared" si="4"/>
        <v>16606.640000000014</v>
      </c>
      <c r="G91" s="78">
        <f t="shared" si="5"/>
        <v>0.98305444897959182</v>
      </c>
      <c r="H91" s="20"/>
    </row>
    <row r="92" spans="1:8" ht="51">
      <c r="A92" s="24" t="s">
        <v>177</v>
      </c>
      <c r="B92" s="25" t="s">
        <v>23</v>
      </c>
      <c r="C92" s="26" t="s">
        <v>178</v>
      </c>
      <c r="D92" s="19">
        <v>810000</v>
      </c>
      <c r="E92" s="19">
        <v>910000</v>
      </c>
      <c r="F92" s="13">
        <f t="shared" si="4"/>
        <v>-100000</v>
      </c>
      <c r="G92" s="78">
        <f t="shared" si="5"/>
        <v>1.1234567901234569</v>
      </c>
      <c r="H92" s="20"/>
    </row>
    <row r="93" spans="1:8" ht="51">
      <c r="A93" s="24" t="s">
        <v>179</v>
      </c>
      <c r="B93" s="25" t="s">
        <v>23</v>
      </c>
      <c r="C93" s="26" t="s">
        <v>180</v>
      </c>
      <c r="D93" s="19">
        <v>810000</v>
      </c>
      <c r="E93" s="19">
        <v>910000</v>
      </c>
      <c r="F93" s="13">
        <f t="shared" si="4"/>
        <v>-100000</v>
      </c>
      <c r="G93" s="78">
        <f t="shared" si="5"/>
        <v>1.1234567901234569</v>
      </c>
      <c r="H93" s="20"/>
    </row>
    <row r="94" spans="1:8">
      <c r="A94" s="24" t="s">
        <v>181</v>
      </c>
      <c r="B94" s="25" t="s">
        <v>23</v>
      </c>
      <c r="C94" s="26" t="s">
        <v>182</v>
      </c>
      <c r="D94" s="19">
        <v>11633000</v>
      </c>
      <c r="E94" s="19">
        <v>11912722.869999999</v>
      </c>
      <c r="F94" s="13">
        <f t="shared" si="4"/>
        <v>-279722.86999999918</v>
      </c>
      <c r="G94" s="78">
        <f t="shared" si="5"/>
        <v>1.0240456348319436</v>
      </c>
      <c r="H94" s="20"/>
    </row>
    <row r="95" spans="1:8" ht="38.25">
      <c r="A95" s="24" t="s">
        <v>183</v>
      </c>
      <c r="B95" s="25" t="s">
        <v>23</v>
      </c>
      <c r="C95" s="26" t="s">
        <v>184</v>
      </c>
      <c r="D95" s="19">
        <v>1304000</v>
      </c>
      <c r="E95" s="19">
        <v>1427525.15</v>
      </c>
      <c r="F95" s="13">
        <f t="shared" si="4"/>
        <v>-123525.14999999991</v>
      </c>
      <c r="G95" s="78">
        <f t="shared" si="5"/>
        <v>1.094727875766871</v>
      </c>
      <c r="H95" s="20"/>
    </row>
    <row r="96" spans="1:8" ht="51">
      <c r="A96" s="24" t="s">
        <v>185</v>
      </c>
      <c r="B96" s="25" t="s">
        <v>23</v>
      </c>
      <c r="C96" s="26" t="s">
        <v>186</v>
      </c>
      <c r="D96" s="19">
        <v>3000</v>
      </c>
      <c r="E96" s="19">
        <v>29650</v>
      </c>
      <c r="F96" s="13">
        <f t="shared" si="4"/>
        <v>-26650</v>
      </c>
      <c r="G96" s="78">
        <f t="shared" si="5"/>
        <v>9.8833333333333329</v>
      </c>
      <c r="H96" s="20"/>
    </row>
    <row r="97" spans="1:8" ht="76.5">
      <c r="A97" s="24" t="s">
        <v>187</v>
      </c>
      <c r="B97" s="25" t="s">
        <v>23</v>
      </c>
      <c r="C97" s="26" t="s">
        <v>188</v>
      </c>
      <c r="D97" s="19">
        <v>3000</v>
      </c>
      <c r="E97" s="19">
        <v>29650</v>
      </c>
      <c r="F97" s="13">
        <f t="shared" si="4"/>
        <v>-26650</v>
      </c>
      <c r="G97" s="78">
        <f t="shared" si="5"/>
        <v>9.8833333333333329</v>
      </c>
      <c r="H97" s="20"/>
    </row>
    <row r="98" spans="1:8" ht="76.5">
      <c r="A98" s="24" t="s">
        <v>189</v>
      </c>
      <c r="B98" s="25" t="s">
        <v>23</v>
      </c>
      <c r="C98" s="26" t="s">
        <v>190</v>
      </c>
      <c r="D98" s="19">
        <v>139000</v>
      </c>
      <c r="E98" s="19">
        <v>178987.46</v>
      </c>
      <c r="F98" s="13">
        <f t="shared" si="4"/>
        <v>-39987.459999999992</v>
      </c>
      <c r="G98" s="78">
        <f t="shared" si="5"/>
        <v>1.2876795683453237</v>
      </c>
      <c r="H98" s="20"/>
    </row>
    <row r="99" spans="1:8" ht="102">
      <c r="A99" s="24" t="s">
        <v>191</v>
      </c>
      <c r="B99" s="25" t="s">
        <v>23</v>
      </c>
      <c r="C99" s="26" t="s">
        <v>192</v>
      </c>
      <c r="D99" s="19">
        <v>139000</v>
      </c>
      <c r="E99" s="19">
        <v>178987.46</v>
      </c>
      <c r="F99" s="13">
        <f t="shared" si="4"/>
        <v>-39987.459999999992</v>
      </c>
      <c r="G99" s="78">
        <f t="shared" si="5"/>
        <v>1.2876795683453237</v>
      </c>
      <c r="H99" s="20"/>
    </row>
    <row r="100" spans="1:8" ht="51">
      <c r="A100" s="24" t="s">
        <v>193</v>
      </c>
      <c r="B100" s="25" t="s">
        <v>23</v>
      </c>
      <c r="C100" s="26" t="s">
        <v>194</v>
      </c>
      <c r="D100" s="19">
        <v>19000</v>
      </c>
      <c r="E100" s="19">
        <v>22931.599999999999</v>
      </c>
      <c r="F100" s="13">
        <f t="shared" si="4"/>
        <v>-3931.5999999999985</v>
      </c>
      <c r="G100" s="78">
        <f t="shared" si="5"/>
        <v>1.2069263157894736</v>
      </c>
      <c r="H100" s="20"/>
    </row>
    <row r="101" spans="1:8" ht="76.5">
      <c r="A101" s="24" t="s">
        <v>195</v>
      </c>
      <c r="B101" s="25" t="s">
        <v>23</v>
      </c>
      <c r="C101" s="26" t="s">
        <v>196</v>
      </c>
      <c r="D101" s="19">
        <v>19000</v>
      </c>
      <c r="E101" s="19">
        <v>22931.599999999999</v>
      </c>
      <c r="F101" s="13">
        <f t="shared" si="4"/>
        <v>-3931.5999999999985</v>
      </c>
      <c r="G101" s="78">
        <f t="shared" si="5"/>
        <v>1.2069263157894736</v>
      </c>
      <c r="H101" s="20"/>
    </row>
    <row r="102" spans="1:8" ht="63.75">
      <c r="A102" s="24" t="s">
        <v>197</v>
      </c>
      <c r="B102" s="25" t="s">
        <v>23</v>
      </c>
      <c r="C102" s="26" t="s">
        <v>198</v>
      </c>
      <c r="D102" s="19">
        <v>24000</v>
      </c>
      <c r="E102" s="19">
        <v>24812.5</v>
      </c>
      <c r="F102" s="13">
        <f t="shared" si="4"/>
        <v>-812.5</v>
      </c>
      <c r="G102" s="78">
        <f t="shared" si="5"/>
        <v>1.0338541666666667</v>
      </c>
      <c r="H102" s="20"/>
    </row>
    <row r="103" spans="1:8" ht="89.25">
      <c r="A103" s="24" t="s">
        <v>199</v>
      </c>
      <c r="B103" s="25" t="s">
        <v>23</v>
      </c>
      <c r="C103" s="26" t="s">
        <v>200</v>
      </c>
      <c r="D103" s="19">
        <v>24000</v>
      </c>
      <c r="E103" s="19">
        <v>24812.5</v>
      </c>
      <c r="F103" s="13">
        <f t="shared" si="4"/>
        <v>-812.5</v>
      </c>
      <c r="G103" s="78">
        <f t="shared" si="5"/>
        <v>1.0338541666666667</v>
      </c>
      <c r="H103" s="20"/>
    </row>
    <row r="104" spans="1:8" ht="63.75">
      <c r="A104" s="24" t="s">
        <v>201</v>
      </c>
      <c r="B104" s="25" t="s">
        <v>23</v>
      </c>
      <c r="C104" s="26" t="s">
        <v>202</v>
      </c>
      <c r="D104" s="19">
        <v>110000</v>
      </c>
      <c r="E104" s="19">
        <v>115250</v>
      </c>
      <c r="F104" s="13">
        <f t="shared" si="4"/>
        <v>-5250</v>
      </c>
      <c r="G104" s="78">
        <f t="shared" si="5"/>
        <v>1.0477272727272726</v>
      </c>
      <c r="H104" s="20"/>
    </row>
    <row r="105" spans="1:8" ht="89.25">
      <c r="A105" s="24" t="s">
        <v>203</v>
      </c>
      <c r="B105" s="25" t="s">
        <v>23</v>
      </c>
      <c r="C105" s="26" t="s">
        <v>204</v>
      </c>
      <c r="D105" s="19">
        <v>110000</v>
      </c>
      <c r="E105" s="19">
        <v>115250</v>
      </c>
      <c r="F105" s="13">
        <f t="shared" si="4"/>
        <v>-5250</v>
      </c>
      <c r="G105" s="78">
        <f t="shared" si="5"/>
        <v>1.0477272727272726</v>
      </c>
      <c r="H105" s="20"/>
    </row>
    <row r="106" spans="1:8" ht="51">
      <c r="A106" s="24" t="s">
        <v>205</v>
      </c>
      <c r="B106" s="25" t="s">
        <v>23</v>
      </c>
      <c r="C106" s="26" t="s">
        <v>206</v>
      </c>
      <c r="D106" s="19">
        <v>8000</v>
      </c>
      <c r="E106" s="19">
        <v>6750</v>
      </c>
      <c r="F106" s="13">
        <f t="shared" si="4"/>
        <v>1250</v>
      </c>
      <c r="G106" s="78">
        <f t="shared" si="5"/>
        <v>0.84375</v>
      </c>
      <c r="H106" s="20"/>
    </row>
    <row r="107" spans="1:8" ht="76.5">
      <c r="A107" s="24" t="s">
        <v>207</v>
      </c>
      <c r="B107" s="25" t="s">
        <v>23</v>
      </c>
      <c r="C107" s="26" t="s">
        <v>208</v>
      </c>
      <c r="D107" s="19">
        <v>8000</v>
      </c>
      <c r="E107" s="19">
        <v>6750</v>
      </c>
      <c r="F107" s="13">
        <f t="shared" si="4"/>
        <v>1250</v>
      </c>
      <c r="G107" s="78">
        <f t="shared" si="5"/>
        <v>0.84375</v>
      </c>
      <c r="H107" s="20"/>
    </row>
    <row r="108" spans="1:8" ht="76.5">
      <c r="A108" s="24" t="s">
        <v>209</v>
      </c>
      <c r="B108" s="25" t="s">
        <v>23</v>
      </c>
      <c r="C108" s="26" t="s">
        <v>210</v>
      </c>
      <c r="D108" s="19">
        <v>62000</v>
      </c>
      <c r="E108" s="19">
        <v>97606</v>
      </c>
      <c r="F108" s="13">
        <f t="shared" si="4"/>
        <v>-35606</v>
      </c>
      <c r="G108" s="78">
        <f t="shared" si="5"/>
        <v>1.5742903225806451</v>
      </c>
      <c r="H108" s="20"/>
    </row>
    <row r="109" spans="1:8" ht="102">
      <c r="A109" s="24" t="s">
        <v>211</v>
      </c>
      <c r="B109" s="25" t="s">
        <v>23</v>
      </c>
      <c r="C109" s="26" t="s">
        <v>212</v>
      </c>
      <c r="D109" s="19">
        <v>62000</v>
      </c>
      <c r="E109" s="19">
        <v>97606</v>
      </c>
      <c r="F109" s="13">
        <f t="shared" si="4"/>
        <v>-35606</v>
      </c>
      <c r="G109" s="78">
        <f t="shared" si="5"/>
        <v>1.5742903225806451</v>
      </c>
      <c r="H109" s="20"/>
    </row>
    <row r="110" spans="1:8" ht="63.75">
      <c r="A110" s="24" t="s">
        <v>213</v>
      </c>
      <c r="B110" s="25" t="s">
        <v>23</v>
      </c>
      <c r="C110" s="26" t="s">
        <v>214</v>
      </c>
      <c r="D110" s="19">
        <v>3000</v>
      </c>
      <c r="E110" s="19">
        <v>3315</v>
      </c>
      <c r="F110" s="13">
        <f t="shared" si="4"/>
        <v>-315</v>
      </c>
      <c r="G110" s="78">
        <f t="shared" si="5"/>
        <v>1.105</v>
      </c>
      <c r="H110" s="20"/>
    </row>
    <row r="111" spans="1:8" ht="114.75">
      <c r="A111" s="24" t="s">
        <v>215</v>
      </c>
      <c r="B111" s="25" t="s">
        <v>23</v>
      </c>
      <c r="C111" s="26" t="s">
        <v>216</v>
      </c>
      <c r="D111" s="19">
        <v>3000</v>
      </c>
      <c r="E111" s="19">
        <v>3315</v>
      </c>
      <c r="F111" s="13">
        <f t="shared" si="4"/>
        <v>-315</v>
      </c>
      <c r="G111" s="78">
        <f t="shared" si="5"/>
        <v>1.105</v>
      </c>
      <c r="H111" s="20"/>
    </row>
    <row r="112" spans="1:8" ht="63.75">
      <c r="A112" s="24" t="s">
        <v>217</v>
      </c>
      <c r="B112" s="25" t="s">
        <v>23</v>
      </c>
      <c r="C112" s="26" t="s">
        <v>218</v>
      </c>
      <c r="D112" s="19">
        <v>0</v>
      </c>
      <c r="E112" s="19">
        <v>250</v>
      </c>
      <c r="F112" s="13">
        <f t="shared" si="4"/>
        <v>-250</v>
      </c>
      <c r="G112" s="78">
        <v>0</v>
      </c>
      <c r="H112" s="20"/>
    </row>
    <row r="113" spans="1:8" ht="89.25">
      <c r="A113" s="24" t="s">
        <v>219</v>
      </c>
      <c r="B113" s="25" t="s">
        <v>23</v>
      </c>
      <c r="C113" s="26" t="s">
        <v>220</v>
      </c>
      <c r="D113" s="19">
        <v>0</v>
      </c>
      <c r="E113" s="19">
        <v>250</v>
      </c>
      <c r="F113" s="13">
        <f t="shared" si="4"/>
        <v>-250</v>
      </c>
      <c r="G113" s="78">
        <v>0</v>
      </c>
      <c r="H113" s="20"/>
    </row>
    <row r="114" spans="1:8" ht="51">
      <c r="A114" s="24" t="s">
        <v>221</v>
      </c>
      <c r="B114" s="25" t="s">
        <v>23</v>
      </c>
      <c r="C114" s="26" t="s">
        <v>222</v>
      </c>
      <c r="D114" s="19">
        <v>106000</v>
      </c>
      <c r="E114" s="19">
        <v>112000</v>
      </c>
      <c r="F114" s="13">
        <f t="shared" si="4"/>
        <v>-6000</v>
      </c>
      <c r="G114" s="78">
        <f t="shared" si="5"/>
        <v>1.0566037735849056</v>
      </c>
      <c r="H114" s="20"/>
    </row>
    <row r="115" spans="1:8" ht="76.5">
      <c r="A115" s="24" t="s">
        <v>223</v>
      </c>
      <c r="B115" s="25" t="s">
        <v>23</v>
      </c>
      <c r="C115" s="26" t="s">
        <v>224</v>
      </c>
      <c r="D115" s="19">
        <v>106000</v>
      </c>
      <c r="E115" s="19">
        <v>112000</v>
      </c>
      <c r="F115" s="13">
        <f t="shared" si="4"/>
        <v>-6000</v>
      </c>
      <c r="G115" s="78">
        <f t="shared" si="5"/>
        <v>1.0566037735849056</v>
      </c>
      <c r="H115" s="20"/>
    </row>
    <row r="116" spans="1:8" ht="63.75">
      <c r="A116" s="24" t="s">
        <v>225</v>
      </c>
      <c r="B116" s="25" t="s">
        <v>23</v>
      </c>
      <c r="C116" s="26" t="s">
        <v>226</v>
      </c>
      <c r="D116" s="19">
        <v>830000</v>
      </c>
      <c r="E116" s="19">
        <v>835972.59</v>
      </c>
      <c r="F116" s="13">
        <f t="shared" si="4"/>
        <v>-5972.5899999999674</v>
      </c>
      <c r="G116" s="78">
        <f t="shared" si="5"/>
        <v>1.0071958915662651</v>
      </c>
      <c r="H116" s="20"/>
    </row>
    <row r="117" spans="1:8" ht="89.25">
      <c r="A117" s="24" t="s">
        <v>227</v>
      </c>
      <c r="B117" s="25" t="s">
        <v>23</v>
      </c>
      <c r="C117" s="26" t="s">
        <v>228</v>
      </c>
      <c r="D117" s="19">
        <v>830000</v>
      </c>
      <c r="E117" s="19">
        <v>835972.59</v>
      </c>
      <c r="F117" s="13">
        <f t="shared" si="4"/>
        <v>-5972.5899999999674</v>
      </c>
      <c r="G117" s="78">
        <f t="shared" si="5"/>
        <v>1.0071958915662651</v>
      </c>
      <c r="H117" s="20"/>
    </row>
    <row r="118" spans="1:8" ht="102">
      <c r="A118" s="24" t="s">
        <v>229</v>
      </c>
      <c r="B118" s="25" t="s">
        <v>23</v>
      </c>
      <c r="C118" s="26" t="s">
        <v>230</v>
      </c>
      <c r="D118" s="19">
        <v>25000</v>
      </c>
      <c r="E118" s="19">
        <v>24590.79</v>
      </c>
      <c r="F118" s="13">
        <f t="shared" ref="F118:F163" si="6">D118-E118</f>
        <v>409.20999999999913</v>
      </c>
      <c r="G118" s="78">
        <f t="shared" ref="G118:G163" si="7">E118/D118</f>
        <v>0.98363160000000005</v>
      </c>
      <c r="H118" s="20"/>
    </row>
    <row r="119" spans="1:8" ht="76.5">
      <c r="A119" s="24" t="s">
        <v>231</v>
      </c>
      <c r="B119" s="25" t="s">
        <v>23</v>
      </c>
      <c r="C119" s="26" t="s">
        <v>232</v>
      </c>
      <c r="D119" s="19">
        <v>25000</v>
      </c>
      <c r="E119" s="19">
        <v>24590.79</v>
      </c>
      <c r="F119" s="13">
        <f t="shared" si="6"/>
        <v>409.20999999999913</v>
      </c>
      <c r="G119" s="78">
        <f t="shared" si="7"/>
        <v>0.98363160000000005</v>
      </c>
      <c r="H119" s="20"/>
    </row>
    <row r="120" spans="1:8" ht="76.5">
      <c r="A120" s="24" t="s">
        <v>233</v>
      </c>
      <c r="B120" s="25" t="s">
        <v>23</v>
      </c>
      <c r="C120" s="26" t="s">
        <v>234</v>
      </c>
      <c r="D120" s="19">
        <v>25000</v>
      </c>
      <c r="E120" s="19">
        <v>24590.79</v>
      </c>
      <c r="F120" s="13">
        <f t="shared" si="6"/>
        <v>409.20999999999913</v>
      </c>
      <c r="G120" s="78">
        <f t="shared" si="7"/>
        <v>0.98363160000000005</v>
      </c>
      <c r="H120" s="20"/>
    </row>
    <row r="121" spans="1:8" ht="25.5">
      <c r="A121" s="24" t="s">
        <v>235</v>
      </c>
      <c r="B121" s="25" t="s">
        <v>23</v>
      </c>
      <c r="C121" s="26" t="s">
        <v>236</v>
      </c>
      <c r="D121" s="19">
        <v>9889000</v>
      </c>
      <c r="E121" s="19">
        <v>10045111.619999999</v>
      </c>
      <c r="F121" s="13">
        <f t="shared" si="6"/>
        <v>-156111.61999999918</v>
      </c>
      <c r="G121" s="78">
        <f t="shared" si="7"/>
        <v>1.0157863909394276</v>
      </c>
      <c r="H121" s="20"/>
    </row>
    <row r="122" spans="1:8" ht="76.5">
      <c r="A122" s="24" t="s">
        <v>237</v>
      </c>
      <c r="B122" s="25" t="s">
        <v>23</v>
      </c>
      <c r="C122" s="26" t="s">
        <v>238</v>
      </c>
      <c r="D122" s="19">
        <v>9889000</v>
      </c>
      <c r="E122" s="19">
        <v>10045111.619999999</v>
      </c>
      <c r="F122" s="13">
        <f t="shared" si="6"/>
        <v>-156111.61999999918</v>
      </c>
      <c r="G122" s="78">
        <f t="shared" si="7"/>
        <v>1.0157863909394276</v>
      </c>
      <c r="H122" s="20"/>
    </row>
    <row r="123" spans="1:8" ht="63.75">
      <c r="A123" s="24" t="s">
        <v>239</v>
      </c>
      <c r="B123" s="25" t="s">
        <v>23</v>
      </c>
      <c r="C123" s="26" t="s">
        <v>240</v>
      </c>
      <c r="D123" s="19">
        <v>9889000</v>
      </c>
      <c r="E123" s="19">
        <v>10013969.27</v>
      </c>
      <c r="F123" s="13">
        <f t="shared" si="6"/>
        <v>-124969.26999999955</v>
      </c>
      <c r="G123" s="78">
        <f t="shared" si="7"/>
        <v>1.0126371999191019</v>
      </c>
      <c r="H123" s="20"/>
    </row>
    <row r="124" spans="1:8" ht="76.5">
      <c r="A124" s="24" t="s">
        <v>241</v>
      </c>
      <c r="B124" s="25" t="s">
        <v>23</v>
      </c>
      <c r="C124" s="26" t="s">
        <v>242</v>
      </c>
      <c r="D124" s="19">
        <v>0</v>
      </c>
      <c r="E124" s="19">
        <v>31142.35</v>
      </c>
      <c r="F124" s="13">
        <f t="shared" si="6"/>
        <v>-31142.35</v>
      </c>
      <c r="G124" s="78">
        <v>0</v>
      </c>
      <c r="H124" s="20"/>
    </row>
    <row r="125" spans="1:8">
      <c r="A125" s="24" t="s">
        <v>243</v>
      </c>
      <c r="B125" s="25" t="s">
        <v>23</v>
      </c>
      <c r="C125" s="26" t="s">
        <v>244</v>
      </c>
      <c r="D125" s="19">
        <v>415000</v>
      </c>
      <c r="E125" s="19">
        <v>415495.31</v>
      </c>
      <c r="F125" s="13">
        <f t="shared" si="6"/>
        <v>-495.30999999999767</v>
      </c>
      <c r="G125" s="78">
        <f t="shared" si="7"/>
        <v>1.0011935180722891</v>
      </c>
      <c r="H125" s="20"/>
    </row>
    <row r="126" spans="1:8" ht="102">
      <c r="A126" s="24" t="s">
        <v>245</v>
      </c>
      <c r="B126" s="25" t="s">
        <v>23</v>
      </c>
      <c r="C126" s="26" t="s">
        <v>246</v>
      </c>
      <c r="D126" s="19">
        <v>415000</v>
      </c>
      <c r="E126" s="19">
        <v>415495.31</v>
      </c>
      <c r="F126" s="13">
        <f t="shared" si="6"/>
        <v>-495.30999999999767</v>
      </c>
      <c r="G126" s="78">
        <f t="shared" si="7"/>
        <v>1.0011935180722891</v>
      </c>
      <c r="H126" s="20"/>
    </row>
    <row r="127" spans="1:8">
      <c r="A127" s="24" t="s">
        <v>247</v>
      </c>
      <c r="B127" s="25" t="s">
        <v>23</v>
      </c>
      <c r="C127" s="26" t="s">
        <v>248</v>
      </c>
      <c r="D127" s="19">
        <v>0</v>
      </c>
      <c r="E127" s="19">
        <v>647979.17000000004</v>
      </c>
      <c r="F127" s="13">
        <f t="shared" si="6"/>
        <v>-647979.17000000004</v>
      </c>
      <c r="G127" s="78">
        <v>0</v>
      </c>
      <c r="H127" s="20"/>
    </row>
    <row r="128" spans="1:8">
      <c r="A128" s="24" t="s">
        <v>249</v>
      </c>
      <c r="B128" s="25" t="s">
        <v>23</v>
      </c>
      <c r="C128" s="26" t="s">
        <v>250</v>
      </c>
      <c r="D128" s="19">
        <v>0</v>
      </c>
      <c r="E128" s="19">
        <v>161025.76999999999</v>
      </c>
      <c r="F128" s="13">
        <f t="shared" si="6"/>
        <v>-161025.76999999999</v>
      </c>
      <c r="G128" s="78">
        <v>0</v>
      </c>
      <c r="H128" s="20"/>
    </row>
    <row r="129" spans="1:8" ht="25.5">
      <c r="A129" s="24" t="s">
        <v>251</v>
      </c>
      <c r="B129" s="25" t="s">
        <v>23</v>
      </c>
      <c r="C129" s="26" t="s">
        <v>252</v>
      </c>
      <c r="D129" s="19">
        <v>0</v>
      </c>
      <c r="E129" s="19">
        <v>161025.76999999999</v>
      </c>
      <c r="F129" s="13">
        <f t="shared" si="6"/>
        <v>-161025.76999999999</v>
      </c>
      <c r="G129" s="78">
        <v>0</v>
      </c>
      <c r="H129" s="20"/>
    </row>
    <row r="130" spans="1:8">
      <c r="A130" s="24" t="s">
        <v>253</v>
      </c>
      <c r="B130" s="25" t="s">
        <v>23</v>
      </c>
      <c r="C130" s="26" t="s">
        <v>254</v>
      </c>
      <c r="D130" s="19">
        <v>0</v>
      </c>
      <c r="E130" s="19">
        <v>486953.4</v>
      </c>
      <c r="F130" s="13">
        <f t="shared" si="6"/>
        <v>-486953.4</v>
      </c>
      <c r="G130" s="78">
        <v>0</v>
      </c>
      <c r="H130" s="20"/>
    </row>
    <row r="131" spans="1:8" ht="25.5">
      <c r="A131" s="24" t="s">
        <v>255</v>
      </c>
      <c r="B131" s="25" t="s">
        <v>23</v>
      </c>
      <c r="C131" s="26" t="s">
        <v>256</v>
      </c>
      <c r="D131" s="19">
        <v>0</v>
      </c>
      <c r="E131" s="19">
        <v>486953.4</v>
      </c>
      <c r="F131" s="13">
        <f t="shared" si="6"/>
        <v>-486953.4</v>
      </c>
      <c r="G131" s="78">
        <v>0</v>
      </c>
      <c r="H131" s="20"/>
    </row>
    <row r="132" spans="1:8">
      <c r="A132" s="85" t="s">
        <v>257</v>
      </c>
      <c r="B132" s="8" t="s">
        <v>23</v>
      </c>
      <c r="C132" s="84" t="s">
        <v>258</v>
      </c>
      <c r="D132" s="10">
        <v>1289409820.26</v>
      </c>
      <c r="E132" s="10">
        <v>1091795181.29</v>
      </c>
      <c r="F132" s="76">
        <f t="shared" si="6"/>
        <v>197614638.97000003</v>
      </c>
      <c r="G132" s="77">
        <f t="shared" si="7"/>
        <v>0.84674024048447805</v>
      </c>
      <c r="H132" s="20"/>
    </row>
    <row r="133" spans="1:8" ht="38.25">
      <c r="A133" s="24" t="s">
        <v>259</v>
      </c>
      <c r="B133" s="25" t="s">
        <v>23</v>
      </c>
      <c r="C133" s="26" t="s">
        <v>260</v>
      </c>
      <c r="D133" s="19">
        <v>1289101496.45</v>
      </c>
      <c r="E133" s="19">
        <v>1091486857.48</v>
      </c>
      <c r="F133" s="13">
        <f t="shared" si="6"/>
        <v>197614638.97000003</v>
      </c>
      <c r="G133" s="78">
        <f t="shared" si="7"/>
        <v>0.8467035842296341</v>
      </c>
      <c r="H133" s="20"/>
    </row>
    <row r="134" spans="1:8" ht="25.5">
      <c r="A134" s="24" t="s">
        <v>261</v>
      </c>
      <c r="B134" s="25" t="s">
        <v>23</v>
      </c>
      <c r="C134" s="26" t="s">
        <v>262</v>
      </c>
      <c r="D134" s="19">
        <v>78925700</v>
      </c>
      <c r="E134" s="19">
        <v>70118220</v>
      </c>
      <c r="F134" s="13">
        <f t="shared" si="6"/>
        <v>8807480</v>
      </c>
      <c r="G134" s="78">
        <f t="shared" si="7"/>
        <v>0.88840795837097419</v>
      </c>
      <c r="H134" s="20"/>
    </row>
    <row r="135" spans="1:8">
      <c r="A135" s="24" t="s">
        <v>263</v>
      </c>
      <c r="B135" s="25" t="s">
        <v>23</v>
      </c>
      <c r="C135" s="26" t="s">
        <v>264</v>
      </c>
      <c r="D135" s="19">
        <v>11554000</v>
      </c>
      <c r="E135" s="19">
        <v>9620000</v>
      </c>
      <c r="F135" s="13">
        <f t="shared" si="6"/>
        <v>1934000</v>
      </c>
      <c r="G135" s="78">
        <f t="shared" si="7"/>
        <v>0.83261208239570716</v>
      </c>
      <c r="H135" s="20"/>
    </row>
    <row r="136" spans="1:8" ht="38.25">
      <c r="A136" s="24" t="s">
        <v>265</v>
      </c>
      <c r="B136" s="25" t="s">
        <v>23</v>
      </c>
      <c r="C136" s="26" t="s">
        <v>266</v>
      </c>
      <c r="D136" s="19">
        <v>11554000</v>
      </c>
      <c r="E136" s="19">
        <v>9620000</v>
      </c>
      <c r="F136" s="13">
        <f t="shared" si="6"/>
        <v>1934000</v>
      </c>
      <c r="G136" s="78">
        <f t="shared" si="7"/>
        <v>0.83261208239570716</v>
      </c>
      <c r="H136" s="20"/>
    </row>
    <row r="137" spans="1:8" ht="25.5">
      <c r="A137" s="24" t="s">
        <v>267</v>
      </c>
      <c r="B137" s="25" t="s">
        <v>23</v>
      </c>
      <c r="C137" s="26" t="s">
        <v>268</v>
      </c>
      <c r="D137" s="19">
        <v>41240900</v>
      </c>
      <c r="E137" s="19">
        <v>34367420</v>
      </c>
      <c r="F137" s="13">
        <f t="shared" si="6"/>
        <v>6873480</v>
      </c>
      <c r="G137" s="78">
        <f t="shared" si="7"/>
        <v>0.83333341415924478</v>
      </c>
      <c r="H137" s="20"/>
    </row>
    <row r="138" spans="1:8" ht="38.25">
      <c r="A138" s="24" t="s">
        <v>269</v>
      </c>
      <c r="B138" s="25" t="s">
        <v>23</v>
      </c>
      <c r="C138" s="26" t="s">
        <v>270</v>
      </c>
      <c r="D138" s="19">
        <v>41240900</v>
      </c>
      <c r="E138" s="19">
        <v>34367420</v>
      </c>
      <c r="F138" s="13">
        <f t="shared" si="6"/>
        <v>6873480</v>
      </c>
      <c r="G138" s="78">
        <f t="shared" si="7"/>
        <v>0.83333341415924478</v>
      </c>
      <c r="H138" s="20"/>
    </row>
    <row r="139" spans="1:8" ht="38.25">
      <c r="A139" s="24" t="s">
        <v>271</v>
      </c>
      <c r="B139" s="25" t="s">
        <v>23</v>
      </c>
      <c r="C139" s="26" t="s">
        <v>272</v>
      </c>
      <c r="D139" s="19">
        <v>15000000</v>
      </c>
      <c r="E139" s="19">
        <v>15000000</v>
      </c>
      <c r="F139" s="13">
        <f t="shared" si="6"/>
        <v>0</v>
      </c>
      <c r="G139" s="78">
        <f t="shared" si="7"/>
        <v>1</v>
      </c>
      <c r="H139" s="20"/>
    </row>
    <row r="140" spans="1:8" ht="38.25">
      <c r="A140" s="24" t="s">
        <v>273</v>
      </c>
      <c r="B140" s="25" t="s">
        <v>23</v>
      </c>
      <c r="C140" s="26" t="s">
        <v>274</v>
      </c>
      <c r="D140" s="19">
        <v>15000000</v>
      </c>
      <c r="E140" s="19">
        <v>15000000</v>
      </c>
      <c r="F140" s="13">
        <f t="shared" si="6"/>
        <v>0</v>
      </c>
      <c r="G140" s="78">
        <f t="shared" si="7"/>
        <v>1</v>
      </c>
      <c r="H140" s="20"/>
    </row>
    <row r="141" spans="1:8">
      <c r="A141" s="24" t="s">
        <v>275</v>
      </c>
      <c r="B141" s="25" t="s">
        <v>23</v>
      </c>
      <c r="C141" s="26" t="s">
        <v>276</v>
      </c>
      <c r="D141" s="19">
        <v>11130800</v>
      </c>
      <c r="E141" s="19">
        <v>11130800</v>
      </c>
      <c r="F141" s="13">
        <f t="shared" si="6"/>
        <v>0</v>
      </c>
      <c r="G141" s="78">
        <f t="shared" si="7"/>
        <v>1</v>
      </c>
      <c r="H141" s="20"/>
    </row>
    <row r="142" spans="1:8">
      <c r="A142" s="24" t="s">
        <v>277</v>
      </c>
      <c r="B142" s="25" t="s">
        <v>23</v>
      </c>
      <c r="C142" s="26" t="s">
        <v>278</v>
      </c>
      <c r="D142" s="19">
        <v>11130800</v>
      </c>
      <c r="E142" s="19">
        <v>11130800</v>
      </c>
      <c r="F142" s="13">
        <f t="shared" si="6"/>
        <v>0</v>
      </c>
      <c r="G142" s="78">
        <f t="shared" si="7"/>
        <v>1</v>
      </c>
      <c r="H142" s="20"/>
    </row>
    <row r="143" spans="1:8" ht="25.5">
      <c r="A143" s="24" t="s">
        <v>279</v>
      </c>
      <c r="B143" s="25" t="s">
        <v>23</v>
      </c>
      <c r="C143" s="26" t="s">
        <v>280</v>
      </c>
      <c r="D143" s="19">
        <v>258267790.75</v>
      </c>
      <c r="E143" s="19">
        <v>173988966.11000001</v>
      </c>
      <c r="F143" s="13">
        <f t="shared" si="6"/>
        <v>84278824.639999986</v>
      </c>
      <c r="G143" s="78">
        <f t="shared" si="7"/>
        <v>0.67367659592681906</v>
      </c>
      <c r="H143" s="20"/>
    </row>
    <row r="144" spans="1:8" ht="114.75">
      <c r="A144" s="24" t="s">
        <v>281</v>
      </c>
      <c r="B144" s="25" t="s">
        <v>23</v>
      </c>
      <c r="C144" s="26" t="s">
        <v>282</v>
      </c>
      <c r="D144" s="19">
        <v>29605455.050000001</v>
      </c>
      <c r="E144" s="19">
        <v>19369338.16</v>
      </c>
      <c r="F144" s="13">
        <f t="shared" si="6"/>
        <v>10236116.890000001</v>
      </c>
      <c r="G144" s="78">
        <f t="shared" si="7"/>
        <v>0.65424895943290018</v>
      </c>
      <c r="H144" s="20"/>
    </row>
    <row r="145" spans="1:8" ht="114.75">
      <c r="A145" s="24" t="s">
        <v>283</v>
      </c>
      <c r="B145" s="25" t="s">
        <v>23</v>
      </c>
      <c r="C145" s="26" t="s">
        <v>284</v>
      </c>
      <c r="D145" s="19">
        <v>29605455.050000001</v>
      </c>
      <c r="E145" s="19">
        <v>19369338.16</v>
      </c>
      <c r="F145" s="13">
        <f t="shared" si="6"/>
        <v>10236116.890000001</v>
      </c>
      <c r="G145" s="78">
        <f t="shared" si="7"/>
        <v>0.65424895943290018</v>
      </c>
      <c r="H145" s="20"/>
    </row>
    <row r="146" spans="1:8" ht="76.5">
      <c r="A146" s="24" t="s">
        <v>285</v>
      </c>
      <c r="B146" s="25" t="s">
        <v>23</v>
      </c>
      <c r="C146" s="26" t="s">
        <v>286</v>
      </c>
      <c r="D146" s="19">
        <v>810302</v>
      </c>
      <c r="E146" s="19">
        <v>505329.3</v>
      </c>
      <c r="F146" s="13">
        <f t="shared" si="6"/>
        <v>304972.7</v>
      </c>
      <c r="G146" s="78">
        <f t="shared" si="7"/>
        <v>0.62363081912669593</v>
      </c>
      <c r="H146" s="20"/>
    </row>
    <row r="147" spans="1:8" ht="76.5">
      <c r="A147" s="24" t="s">
        <v>287</v>
      </c>
      <c r="B147" s="25" t="s">
        <v>23</v>
      </c>
      <c r="C147" s="26" t="s">
        <v>288</v>
      </c>
      <c r="D147" s="19">
        <v>810302</v>
      </c>
      <c r="E147" s="19">
        <v>505329.3</v>
      </c>
      <c r="F147" s="13">
        <f t="shared" si="6"/>
        <v>304972.7</v>
      </c>
      <c r="G147" s="78">
        <f t="shared" si="7"/>
        <v>0.62363081912669593</v>
      </c>
      <c r="H147" s="20"/>
    </row>
    <row r="148" spans="1:8" ht="51">
      <c r="A148" s="24" t="s">
        <v>289</v>
      </c>
      <c r="B148" s="25" t="s">
        <v>23</v>
      </c>
      <c r="C148" s="26" t="s">
        <v>290</v>
      </c>
      <c r="D148" s="19">
        <v>1639600</v>
      </c>
      <c r="E148" s="19">
        <v>1639600</v>
      </c>
      <c r="F148" s="13">
        <f t="shared" si="6"/>
        <v>0</v>
      </c>
      <c r="G148" s="78">
        <f t="shared" si="7"/>
        <v>1</v>
      </c>
      <c r="H148" s="20"/>
    </row>
    <row r="149" spans="1:8" ht="63.75">
      <c r="A149" s="24" t="s">
        <v>291</v>
      </c>
      <c r="B149" s="25" t="s">
        <v>23</v>
      </c>
      <c r="C149" s="26" t="s">
        <v>292</v>
      </c>
      <c r="D149" s="19">
        <v>1639600</v>
      </c>
      <c r="E149" s="19">
        <v>1639600</v>
      </c>
      <c r="F149" s="13">
        <f t="shared" si="6"/>
        <v>0</v>
      </c>
      <c r="G149" s="78">
        <f t="shared" si="7"/>
        <v>1</v>
      </c>
      <c r="H149" s="20"/>
    </row>
    <row r="150" spans="1:8" ht="51">
      <c r="A150" s="24" t="s">
        <v>293</v>
      </c>
      <c r="B150" s="25" t="s">
        <v>23</v>
      </c>
      <c r="C150" s="26" t="s">
        <v>294</v>
      </c>
      <c r="D150" s="19">
        <v>11833900</v>
      </c>
      <c r="E150" s="19">
        <v>4609304.05</v>
      </c>
      <c r="F150" s="13">
        <f t="shared" si="6"/>
        <v>7224595.9500000002</v>
      </c>
      <c r="G150" s="78">
        <f t="shared" si="7"/>
        <v>0.38949999999999996</v>
      </c>
      <c r="H150" s="20"/>
    </row>
    <row r="151" spans="1:8" ht="63.75">
      <c r="A151" s="24" t="s">
        <v>295</v>
      </c>
      <c r="B151" s="25" t="s">
        <v>23</v>
      </c>
      <c r="C151" s="26" t="s">
        <v>296</v>
      </c>
      <c r="D151" s="19">
        <v>11833900</v>
      </c>
      <c r="E151" s="19">
        <v>4609304.05</v>
      </c>
      <c r="F151" s="13">
        <f t="shared" si="6"/>
        <v>7224595.9500000002</v>
      </c>
      <c r="G151" s="78">
        <f t="shared" si="7"/>
        <v>0.38949999999999996</v>
      </c>
      <c r="H151" s="20"/>
    </row>
    <row r="152" spans="1:8" ht="51">
      <c r="A152" s="24" t="s">
        <v>297</v>
      </c>
      <c r="B152" s="25" t="s">
        <v>23</v>
      </c>
      <c r="C152" s="26" t="s">
        <v>298</v>
      </c>
      <c r="D152" s="19">
        <v>1141550.48</v>
      </c>
      <c r="E152" s="19">
        <v>1141550.48</v>
      </c>
      <c r="F152" s="13">
        <f t="shared" si="6"/>
        <v>0</v>
      </c>
      <c r="G152" s="78">
        <f t="shared" si="7"/>
        <v>1</v>
      </c>
      <c r="H152" s="20"/>
    </row>
    <row r="153" spans="1:8" ht="51">
      <c r="A153" s="24" t="s">
        <v>299</v>
      </c>
      <c r="B153" s="25" t="s">
        <v>23</v>
      </c>
      <c r="C153" s="26" t="s">
        <v>300</v>
      </c>
      <c r="D153" s="19">
        <v>1141550.48</v>
      </c>
      <c r="E153" s="19">
        <v>1141550.48</v>
      </c>
      <c r="F153" s="13">
        <f t="shared" si="6"/>
        <v>0</v>
      </c>
      <c r="G153" s="78">
        <f t="shared" si="7"/>
        <v>1</v>
      </c>
      <c r="H153" s="20"/>
    </row>
    <row r="154" spans="1:8" ht="51">
      <c r="A154" s="24" t="s">
        <v>301</v>
      </c>
      <c r="B154" s="25" t="s">
        <v>23</v>
      </c>
      <c r="C154" s="26" t="s">
        <v>302</v>
      </c>
      <c r="D154" s="19">
        <v>1019800</v>
      </c>
      <c r="E154" s="19">
        <v>1019800</v>
      </c>
      <c r="F154" s="13">
        <f t="shared" si="6"/>
        <v>0</v>
      </c>
      <c r="G154" s="78">
        <f t="shared" si="7"/>
        <v>1</v>
      </c>
      <c r="H154" s="20"/>
    </row>
    <row r="155" spans="1:8" ht="51">
      <c r="A155" s="24" t="s">
        <v>303</v>
      </c>
      <c r="B155" s="25" t="s">
        <v>23</v>
      </c>
      <c r="C155" s="26" t="s">
        <v>304</v>
      </c>
      <c r="D155" s="19">
        <v>1019800</v>
      </c>
      <c r="E155" s="19">
        <v>1019800</v>
      </c>
      <c r="F155" s="13">
        <f t="shared" si="6"/>
        <v>0</v>
      </c>
      <c r="G155" s="78">
        <f t="shared" si="7"/>
        <v>1</v>
      </c>
      <c r="H155" s="20"/>
    </row>
    <row r="156" spans="1:8" ht="25.5">
      <c r="A156" s="24" t="s">
        <v>305</v>
      </c>
      <c r="B156" s="25" t="s">
        <v>23</v>
      </c>
      <c r="C156" s="26" t="s">
        <v>306</v>
      </c>
      <c r="D156" s="19">
        <v>4235824.37</v>
      </c>
      <c r="E156" s="19">
        <v>4235824.37</v>
      </c>
      <c r="F156" s="13">
        <f t="shared" si="6"/>
        <v>0</v>
      </c>
      <c r="G156" s="78">
        <f t="shared" si="7"/>
        <v>1</v>
      </c>
      <c r="H156" s="20"/>
    </row>
    <row r="157" spans="1:8" ht="38.25">
      <c r="A157" s="24" t="s">
        <v>307</v>
      </c>
      <c r="B157" s="25" t="s">
        <v>23</v>
      </c>
      <c r="C157" s="26" t="s">
        <v>308</v>
      </c>
      <c r="D157" s="19">
        <v>4235824.37</v>
      </c>
      <c r="E157" s="19">
        <v>4235824.37</v>
      </c>
      <c r="F157" s="13">
        <f t="shared" si="6"/>
        <v>0</v>
      </c>
      <c r="G157" s="78">
        <f t="shared" si="7"/>
        <v>1</v>
      </c>
      <c r="H157" s="20"/>
    </row>
    <row r="158" spans="1:8">
      <c r="A158" s="24" t="s">
        <v>309</v>
      </c>
      <c r="B158" s="25" t="s">
        <v>23</v>
      </c>
      <c r="C158" s="26" t="s">
        <v>310</v>
      </c>
      <c r="D158" s="19">
        <v>18046.669999999998</v>
      </c>
      <c r="E158" s="19">
        <v>18046.669999999998</v>
      </c>
      <c r="F158" s="13">
        <f t="shared" si="6"/>
        <v>0</v>
      </c>
      <c r="G158" s="78">
        <f t="shared" si="7"/>
        <v>1</v>
      </c>
      <c r="H158" s="20"/>
    </row>
    <row r="159" spans="1:8" ht="25.5">
      <c r="A159" s="24" t="s">
        <v>311</v>
      </c>
      <c r="B159" s="25" t="s">
        <v>23</v>
      </c>
      <c r="C159" s="26" t="s">
        <v>312</v>
      </c>
      <c r="D159" s="19">
        <v>18046.669999999998</v>
      </c>
      <c r="E159" s="19">
        <v>18046.669999999998</v>
      </c>
      <c r="F159" s="13">
        <f t="shared" si="6"/>
        <v>0</v>
      </c>
      <c r="G159" s="78">
        <f t="shared" si="7"/>
        <v>1</v>
      </c>
      <c r="H159" s="20"/>
    </row>
    <row r="160" spans="1:8">
      <c r="A160" s="24" t="s">
        <v>313</v>
      </c>
      <c r="B160" s="25" t="s">
        <v>23</v>
      </c>
      <c r="C160" s="26" t="s">
        <v>314</v>
      </c>
      <c r="D160" s="19">
        <v>207963312.18000001</v>
      </c>
      <c r="E160" s="19">
        <v>141450173.08000001</v>
      </c>
      <c r="F160" s="13">
        <f t="shared" si="6"/>
        <v>66513139.099999994</v>
      </c>
      <c r="G160" s="78">
        <f t="shared" si="7"/>
        <v>0.68016887977610974</v>
      </c>
      <c r="H160" s="20"/>
    </row>
    <row r="161" spans="1:8">
      <c r="A161" s="24" t="s">
        <v>315</v>
      </c>
      <c r="B161" s="25" t="s">
        <v>23</v>
      </c>
      <c r="C161" s="26" t="s">
        <v>316</v>
      </c>
      <c r="D161" s="19">
        <v>207963312.18000001</v>
      </c>
      <c r="E161" s="19">
        <v>141450173.08000001</v>
      </c>
      <c r="F161" s="13">
        <f t="shared" si="6"/>
        <v>66513139.099999994</v>
      </c>
      <c r="G161" s="78">
        <f t="shared" si="7"/>
        <v>0.68016887977610974</v>
      </c>
      <c r="H161" s="20"/>
    </row>
    <row r="162" spans="1:8" ht="25.5">
      <c r="A162" s="24" t="s">
        <v>317</v>
      </c>
      <c r="B162" s="25" t="s">
        <v>23</v>
      </c>
      <c r="C162" s="26" t="s">
        <v>318</v>
      </c>
      <c r="D162" s="19">
        <v>942784556.70000005</v>
      </c>
      <c r="E162" s="19">
        <v>839807011.61000001</v>
      </c>
      <c r="F162" s="13">
        <f t="shared" si="6"/>
        <v>102977545.09000003</v>
      </c>
      <c r="G162" s="78">
        <f t="shared" si="7"/>
        <v>0.89077298269453076</v>
      </c>
      <c r="H162" s="20"/>
    </row>
    <row r="163" spans="1:8" ht="38.25">
      <c r="A163" s="24" t="s">
        <v>319</v>
      </c>
      <c r="B163" s="25" t="s">
        <v>23</v>
      </c>
      <c r="C163" s="26" t="s">
        <v>320</v>
      </c>
      <c r="D163" s="19">
        <v>29115712</v>
      </c>
      <c r="E163" s="19">
        <v>16587139.74</v>
      </c>
      <c r="F163" s="13">
        <f t="shared" si="6"/>
        <v>12528572.26</v>
      </c>
      <c r="G163" s="78">
        <f t="shared" si="7"/>
        <v>0.56969720472575081</v>
      </c>
      <c r="H163" s="20"/>
    </row>
    <row r="164" spans="1:8" ht="38.25">
      <c r="A164" s="24" t="s">
        <v>321</v>
      </c>
      <c r="B164" s="25" t="s">
        <v>23</v>
      </c>
      <c r="C164" s="26" t="s">
        <v>322</v>
      </c>
      <c r="D164" s="19">
        <v>29115712</v>
      </c>
      <c r="E164" s="19">
        <v>16587139.74</v>
      </c>
      <c r="F164" s="13">
        <f t="shared" ref="F164:F199" si="8">D164-E164</f>
        <v>12528572.26</v>
      </c>
      <c r="G164" s="78">
        <f t="shared" ref="G164:G199" si="9">E164/D164</f>
        <v>0.56969720472575081</v>
      </c>
      <c r="H164" s="20"/>
    </row>
    <row r="165" spans="1:8" ht="63.75">
      <c r="A165" s="24" t="s">
        <v>323</v>
      </c>
      <c r="B165" s="25" t="s">
        <v>23</v>
      </c>
      <c r="C165" s="26" t="s">
        <v>324</v>
      </c>
      <c r="D165" s="19">
        <v>828000</v>
      </c>
      <c r="E165" s="19">
        <v>828000</v>
      </c>
      <c r="F165" s="13">
        <f t="shared" si="8"/>
        <v>0</v>
      </c>
      <c r="G165" s="78">
        <f t="shared" si="9"/>
        <v>1</v>
      </c>
      <c r="H165" s="20"/>
    </row>
    <row r="166" spans="1:8" ht="76.5">
      <c r="A166" s="24" t="s">
        <v>325</v>
      </c>
      <c r="B166" s="25" t="s">
        <v>23</v>
      </c>
      <c r="C166" s="26" t="s">
        <v>326</v>
      </c>
      <c r="D166" s="19">
        <v>828000</v>
      </c>
      <c r="E166" s="19">
        <v>828000</v>
      </c>
      <c r="F166" s="13">
        <f t="shared" si="8"/>
        <v>0</v>
      </c>
      <c r="G166" s="78">
        <f t="shared" si="9"/>
        <v>1</v>
      </c>
      <c r="H166" s="20"/>
    </row>
    <row r="167" spans="1:8" ht="63.75">
      <c r="A167" s="24" t="s">
        <v>327</v>
      </c>
      <c r="B167" s="25" t="s">
        <v>23</v>
      </c>
      <c r="C167" s="26" t="s">
        <v>328</v>
      </c>
      <c r="D167" s="19">
        <v>13241691</v>
      </c>
      <c r="E167" s="19">
        <v>12548373.869999999</v>
      </c>
      <c r="F167" s="13">
        <f t="shared" si="8"/>
        <v>693317.13000000082</v>
      </c>
      <c r="G167" s="78">
        <f t="shared" si="9"/>
        <v>0.94764134505177622</v>
      </c>
      <c r="H167" s="20"/>
    </row>
    <row r="168" spans="1:8" ht="63.75">
      <c r="A168" s="24" t="s">
        <v>329</v>
      </c>
      <c r="B168" s="25" t="s">
        <v>23</v>
      </c>
      <c r="C168" s="26" t="s">
        <v>330</v>
      </c>
      <c r="D168" s="19">
        <v>13241691</v>
      </c>
      <c r="E168" s="19">
        <v>12548373.869999999</v>
      </c>
      <c r="F168" s="13">
        <f t="shared" si="8"/>
        <v>693317.13000000082</v>
      </c>
      <c r="G168" s="78">
        <f t="shared" si="9"/>
        <v>0.94764134505177622</v>
      </c>
      <c r="H168" s="20"/>
    </row>
    <row r="169" spans="1:8" ht="51">
      <c r="A169" s="24" t="s">
        <v>331</v>
      </c>
      <c r="B169" s="25" t="s">
        <v>23</v>
      </c>
      <c r="C169" s="26" t="s">
        <v>332</v>
      </c>
      <c r="D169" s="19">
        <v>48200</v>
      </c>
      <c r="E169" s="19">
        <v>17306</v>
      </c>
      <c r="F169" s="13">
        <f t="shared" si="8"/>
        <v>30894</v>
      </c>
      <c r="G169" s="78">
        <f t="shared" si="9"/>
        <v>0.35904564315352699</v>
      </c>
      <c r="H169" s="20"/>
    </row>
    <row r="170" spans="1:8" ht="63.75">
      <c r="A170" s="24" t="s">
        <v>333</v>
      </c>
      <c r="B170" s="25" t="s">
        <v>23</v>
      </c>
      <c r="C170" s="26" t="s">
        <v>334</v>
      </c>
      <c r="D170" s="19">
        <v>48200</v>
      </c>
      <c r="E170" s="19">
        <v>17306</v>
      </c>
      <c r="F170" s="13">
        <f t="shared" si="8"/>
        <v>30894</v>
      </c>
      <c r="G170" s="78">
        <f t="shared" si="9"/>
        <v>0.35904564315352699</v>
      </c>
      <c r="H170" s="20"/>
    </row>
    <row r="171" spans="1:8" ht="51">
      <c r="A171" s="24" t="s">
        <v>335</v>
      </c>
      <c r="B171" s="25" t="s">
        <v>23</v>
      </c>
      <c r="C171" s="26" t="s">
        <v>336</v>
      </c>
      <c r="D171" s="19">
        <v>1668996</v>
      </c>
      <c r="E171" s="19">
        <v>1668996</v>
      </c>
      <c r="F171" s="13">
        <f t="shared" si="8"/>
        <v>0</v>
      </c>
      <c r="G171" s="78">
        <f t="shared" si="9"/>
        <v>1</v>
      </c>
      <c r="H171" s="20"/>
    </row>
    <row r="172" spans="1:8" ht="63.75">
      <c r="A172" s="24" t="s">
        <v>337</v>
      </c>
      <c r="B172" s="25" t="s">
        <v>23</v>
      </c>
      <c r="C172" s="26" t="s">
        <v>338</v>
      </c>
      <c r="D172" s="19">
        <v>1668996</v>
      </c>
      <c r="E172" s="19">
        <v>1668996</v>
      </c>
      <c r="F172" s="13">
        <f t="shared" si="8"/>
        <v>0</v>
      </c>
      <c r="G172" s="78">
        <f t="shared" si="9"/>
        <v>1</v>
      </c>
      <c r="H172" s="20"/>
    </row>
    <row r="173" spans="1:8" ht="63.75">
      <c r="A173" s="24" t="s">
        <v>339</v>
      </c>
      <c r="B173" s="25" t="s">
        <v>23</v>
      </c>
      <c r="C173" s="26" t="s">
        <v>340</v>
      </c>
      <c r="D173" s="19">
        <v>1668996</v>
      </c>
      <c r="E173" s="19">
        <v>1668996</v>
      </c>
      <c r="F173" s="13">
        <f t="shared" si="8"/>
        <v>0</v>
      </c>
      <c r="G173" s="78">
        <f t="shared" si="9"/>
        <v>1</v>
      </c>
      <c r="H173" s="20"/>
    </row>
    <row r="174" spans="1:8" ht="76.5">
      <c r="A174" s="24" t="s">
        <v>341</v>
      </c>
      <c r="B174" s="25" t="s">
        <v>23</v>
      </c>
      <c r="C174" s="26" t="s">
        <v>342</v>
      </c>
      <c r="D174" s="19">
        <v>1668996</v>
      </c>
      <c r="E174" s="19">
        <v>1668996</v>
      </c>
      <c r="F174" s="13">
        <f t="shared" si="8"/>
        <v>0</v>
      </c>
      <c r="G174" s="78">
        <f t="shared" si="9"/>
        <v>1</v>
      </c>
      <c r="H174" s="20"/>
    </row>
    <row r="175" spans="1:8" ht="25.5">
      <c r="A175" s="24" t="s">
        <v>343</v>
      </c>
      <c r="B175" s="25" t="s">
        <v>23</v>
      </c>
      <c r="C175" s="26" t="s">
        <v>344</v>
      </c>
      <c r="D175" s="19">
        <v>858561.7</v>
      </c>
      <c r="E175" s="19">
        <v>0</v>
      </c>
      <c r="F175" s="13">
        <f t="shared" si="8"/>
        <v>858561.7</v>
      </c>
      <c r="G175" s="78">
        <f t="shared" si="9"/>
        <v>0</v>
      </c>
      <c r="H175" s="20"/>
    </row>
    <row r="176" spans="1:8" ht="38.25">
      <c r="A176" s="24" t="s">
        <v>345</v>
      </c>
      <c r="B176" s="25" t="s">
        <v>23</v>
      </c>
      <c r="C176" s="26" t="s">
        <v>346</v>
      </c>
      <c r="D176" s="19">
        <v>858561.7</v>
      </c>
      <c r="E176" s="19">
        <v>0</v>
      </c>
      <c r="F176" s="13">
        <f t="shared" si="8"/>
        <v>858561.7</v>
      </c>
      <c r="G176" s="78">
        <f t="shared" si="9"/>
        <v>0</v>
      </c>
      <c r="H176" s="20"/>
    </row>
    <row r="177" spans="1:8">
      <c r="A177" s="24" t="s">
        <v>347</v>
      </c>
      <c r="B177" s="25" t="s">
        <v>23</v>
      </c>
      <c r="C177" s="26" t="s">
        <v>348</v>
      </c>
      <c r="D177" s="19">
        <v>895354400</v>
      </c>
      <c r="E177" s="19">
        <v>806488200</v>
      </c>
      <c r="F177" s="13">
        <f t="shared" si="8"/>
        <v>88866200</v>
      </c>
      <c r="G177" s="78">
        <f t="shared" si="9"/>
        <v>0.90074745821319468</v>
      </c>
      <c r="H177" s="20"/>
    </row>
    <row r="178" spans="1:8">
      <c r="A178" s="24" t="s">
        <v>349</v>
      </c>
      <c r="B178" s="25" t="s">
        <v>23</v>
      </c>
      <c r="C178" s="26" t="s">
        <v>350</v>
      </c>
      <c r="D178" s="19">
        <v>895354400</v>
      </c>
      <c r="E178" s="19">
        <v>806488200</v>
      </c>
      <c r="F178" s="13">
        <f t="shared" si="8"/>
        <v>88866200</v>
      </c>
      <c r="G178" s="78">
        <f t="shared" si="9"/>
        <v>0.90074745821319468</v>
      </c>
      <c r="H178" s="20"/>
    </row>
    <row r="179" spans="1:8">
      <c r="A179" s="24" t="s">
        <v>351</v>
      </c>
      <c r="B179" s="25" t="s">
        <v>23</v>
      </c>
      <c r="C179" s="26" t="s">
        <v>352</v>
      </c>
      <c r="D179" s="19">
        <v>9123449</v>
      </c>
      <c r="E179" s="19">
        <v>7572659.7599999998</v>
      </c>
      <c r="F179" s="13">
        <f t="shared" si="8"/>
        <v>1550789.2400000002</v>
      </c>
      <c r="G179" s="78">
        <f t="shared" si="9"/>
        <v>0.83002160257595559</v>
      </c>
      <c r="H179" s="20"/>
    </row>
    <row r="180" spans="1:8" ht="63.75">
      <c r="A180" s="24" t="s">
        <v>353</v>
      </c>
      <c r="B180" s="25" t="s">
        <v>23</v>
      </c>
      <c r="C180" s="26" t="s">
        <v>354</v>
      </c>
      <c r="D180" s="19">
        <v>288049</v>
      </c>
      <c r="E180" s="19">
        <v>217661.76</v>
      </c>
      <c r="F180" s="13">
        <f t="shared" si="8"/>
        <v>70387.239999999991</v>
      </c>
      <c r="G180" s="78">
        <f t="shared" si="9"/>
        <v>0.75564143600567957</v>
      </c>
      <c r="H180" s="20"/>
    </row>
    <row r="181" spans="1:8" ht="63.75">
      <c r="A181" s="24" t="s">
        <v>355</v>
      </c>
      <c r="B181" s="25" t="s">
        <v>23</v>
      </c>
      <c r="C181" s="26" t="s">
        <v>356</v>
      </c>
      <c r="D181" s="19">
        <v>288049</v>
      </c>
      <c r="E181" s="19">
        <v>217661.76</v>
      </c>
      <c r="F181" s="13">
        <f t="shared" si="8"/>
        <v>70387.239999999991</v>
      </c>
      <c r="G181" s="78">
        <f t="shared" si="9"/>
        <v>0.75564143600567957</v>
      </c>
      <c r="H181" s="20"/>
    </row>
    <row r="182" spans="1:8" ht="63.75">
      <c r="A182" s="24" t="s">
        <v>357</v>
      </c>
      <c r="B182" s="25" t="s">
        <v>23</v>
      </c>
      <c r="C182" s="26" t="s">
        <v>358</v>
      </c>
      <c r="D182" s="19">
        <v>8835400</v>
      </c>
      <c r="E182" s="19">
        <v>7354998</v>
      </c>
      <c r="F182" s="13">
        <f t="shared" si="8"/>
        <v>1480402</v>
      </c>
      <c r="G182" s="78">
        <f t="shared" si="9"/>
        <v>0.83244652194580893</v>
      </c>
      <c r="H182" s="20"/>
    </row>
    <row r="183" spans="1:8" ht="63.75">
      <c r="A183" s="24" t="s">
        <v>359</v>
      </c>
      <c r="B183" s="25" t="s">
        <v>23</v>
      </c>
      <c r="C183" s="26" t="s">
        <v>360</v>
      </c>
      <c r="D183" s="19">
        <v>8835400</v>
      </c>
      <c r="E183" s="19">
        <v>7354998</v>
      </c>
      <c r="F183" s="13">
        <f t="shared" si="8"/>
        <v>1480402</v>
      </c>
      <c r="G183" s="78">
        <f t="shared" si="9"/>
        <v>0.83244652194580893</v>
      </c>
      <c r="H183" s="20"/>
    </row>
    <row r="184" spans="1:8" ht="25.5">
      <c r="A184" s="24" t="s">
        <v>361</v>
      </c>
      <c r="B184" s="25" t="s">
        <v>23</v>
      </c>
      <c r="C184" s="26" t="s">
        <v>362</v>
      </c>
      <c r="D184" s="19">
        <v>105000</v>
      </c>
      <c r="E184" s="19">
        <v>105000</v>
      </c>
      <c r="F184" s="13">
        <f t="shared" si="8"/>
        <v>0</v>
      </c>
      <c r="G184" s="78">
        <f t="shared" si="9"/>
        <v>1</v>
      </c>
      <c r="H184" s="20"/>
    </row>
    <row r="185" spans="1:8" ht="25.5">
      <c r="A185" s="24" t="s">
        <v>363</v>
      </c>
      <c r="B185" s="25" t="s">
        <v>23</v>
      </c>
      <c r="C185" s="26" t="s">
        <v>364</v>
      </c>
      <c r="D185" s="19">
        <v>105000</v>
      </c>
      <c r="E185" s="19">
        <v>105000</v>
      </c>
      <c r="F185" s="13">
        <f t="shared" si="8"/>
        <v>0</v>
      </c>
      <c r="G185" s="78">
        <f t="shared" si="9"/>
        <v>1</v>
      </c>
      <c r="H185" s="20"/>
    </row>
    <row r="186" spans="1:8" ht="51">
      <c r="A186" s="24" t="s">
        <v>365</v>
      </c>
      <c r="B186" s="25" t="s">
        <v>23</v>
      </c>
      <c r="C186" s="26" t="s">
        <v>366</v>
      </c>
      <c r="D186" s="19">
        <v>105000</v>
      </c>
      <c r="E186" s="19">
        <v>105000</v>
      </c>
      <c r="F186" s="13">
        <f t="shared" si="8"/>
        <v>0</v>
      </c>
      <c r="G186" s="78">
        <f t="shared" si="9"/>
        <v>1</v>
      </c>
      <c r="H186" s="20"/>
    </row>
    <row r="187" spans="1:8">
      <c r="A187" s="24" t="s">
        <v>367</v>
      </c>
      <c r="B187" s="25" t="s">
        <v>23</v>
      </c>
      <c r="C187" s="26" t="s">
        <v>368</v>
      </c>
      <c r="D187" s="19">
        <v>157005</v>
      </c>
      <c r="E187" s="19">
        <v>157005</v>
      </c>
      <c r="F187" s="13">
        <f t="shared" si="8"/>
        <v>0</v>
      </c>
      <c r="G187" s="78">
        <f t="shared" si="9"/>
        <v>1</v>
      </c>
      <c r="H187" s="20"/>
    </row>
    <row r="188" spans="1:8" ht="25.5">
      <c r="A188" s="24" t="s">
        <v>369</v>
      </c>
      <c r="B188" s="25" t="s">
        <v>23</v>
      </c>
      <c r="C188" s="26" t="s">
        <v>370</v>
      </c>
      <c r="D188" s="19">
        <v>157005</v>
      </c>
      <c r="E188" s="19">
        <v>157005</v>
      </c>
      <c r="F188" s="13">
        <f t="shared" si="8"/>
        <v>0</v>
      </c>
      <c r="G188" s="78">
        <f t="shared" si="9"/>
        <v>1</v>
      </c>
      <c r="H188" s="20"/>
    </row>
    <row r="189" spans="1:8" ht="38.25">
      <c r="A189" s="24" t="s">
        <v>371</v>
      </c>
      <c r="B189" s="25" t="s">
        <v>23</v>
      </c>
      <c r="C189" s="26" t="s">
        <v>372</v>
      </c>
      <c r="D189" s="19">
        <v>157005</v>
      </c>
      <c r="E189" s="19">
        <v>157005</v>
      </c>
      <c r="F189" s="13">
        <f t="shared" si="8"/>
        <v>0</v>
      </c>
      <c r="G189" s="78">
        <f t="shared" si="9"/>
        <v>1</v>
      </c>
      <c r="H189" s="20"/>
    </row>
    <row r="190" spans="1:8" ht="63.75">
      <c r="A190" s="24" t="s">
        <v>373</v>
      </c>
      <c r="B190" s="25" t="s">
        <v>23</v>
      </c>
      <c r="C190" s="26" t="s">
        <v>374</v>
      </c>
      <c r="D190" s="19">
        <v>125399.92</v>
      </c>
      <c r="E190" s="19">
        <v>125399.92</v>
      </c>
      <c r="F190" s="13">
        <f t="shared" si="8"/>
        <v>0</v>
      </c>
      <c r="G190" s="78">
        <f t="shared" si="9"/>
        <v>1</v>
      </c>
      <c r="H190" s="20"/>
    </row>
    <row r="191" spans="1:8" ht="89.25">
      <c r="A191" s="24" t="s">
        <v>375</v>
      </c>
      <c r="B191" s="25" t="s">
        <v>23</v>
      </c>
      <c r="C191" s="26" t="s">
        <v>376</v>
      </c>
      <c r="D191" s="19">
        <v>125399.92</v>
      </c>
      <c r="E191" s="19">
        <v>125399.92</v>
      </c>
      <c r="F191" s="13">
        <f t="shared" si="8"/>
        <v>0</v>
      </c>
      <c r="G191" s="78">
        <f t="shared" si="9"/>
        <v>1</v>
      </c>
      <c r="H191" s="20"/>
    </row>
    <row r="192" spans="1:8" ht="76.5">
      <c r="A192" s="24" t="s">
        <v>377</v>
      </c>
      <c r="B192" s="25" t="s">
        <v>23</v>
      </c>
      <c r="C192" s="26" t="s">
        <v>378</v>
      </c>
      <c r="D192" s="19">
        <v>125399.92</v>
      </c>
      <c r="E192" s="19">
        <v>125399.92</v>
      </c>
      <c r="F192" s="13">
        <f t="shared" si="8"/>
        <v>0</v>
      </c>
      <c r="G192" s="78">
        <f t="shared" si="9"/>
        <v>1</v>
      </c>
      <c r="H192" s="20"/>
    </row>
    <row r="193" spans="1:8" ht="38.25">
      <c r="A193" s="24" t="s">
        <v>379</v>
      </c>
      <c r="B193" s="25" t="s">
        <v>23</v>
      </c>
      <c r="C193" s="26" t="s">
        <v>380</v>
      </c>
      <c r="D193" s="19">
        <v>125399.92</v>
      </c>
      <c r="E193" s="19">
        <v>125399.92</v>
      </c>
      <c r="F193" s="13">
        <f t="shared" si="8"/>
        <v>0</v>
      </c>
      <c r="G193" s="78">
        <f t="shared" si="9"/>
        <v>1</v>
      </c>
      <c r="H193" s="20"/>
    </row>
    <row r="194" spans="1:8" ht="38.25">
      <c r="A194" s="24" t="s">
        <v>381</v>
      </c>
      <c r="B194" s="25" t="s">
        <v>23</v>
      </c>
      <c r="C194" s="26" t="s">
        <v>382</v>
      </c>
      <c r="D194" s="19">
        <v>11484.92</v>
      </c>
      <c r="E194" s="19">
        <v>11484.92</v>
      </c>
      <c r="F194" s="13">
        <f t="shared" si="8"/>
        <v>0</v>
      </c>
      <c r="G194" s="78">
        <f t="shared" si="9"/>
        <v>1</v>
      </c>
      <c r="H194" s="20"/>
    </row>
    <row r="195" spans="1:8" ht="38.25">
      <c r="A195" s="24" t="s">
        <v>383</v>
      </c>
      <c r="B195" s="25" t="s">
        <v>23</v>
      </c>
      <c r="C195" s="26" t="s">
        <v>384</v>
      </c>
      <c r="D195" s="19">
        <v>100000</v>
      </c>
      <c r="E195" s="19">
        <v>100000</v>
      </c>
      <c r="F195" s="13">
        <f t="shared" si="8"/>
        <v>0</v>
      </c>
      <c r="G195" s="78">
        <f t="shared" si="9"/>
        <v>1</v>
      </c>
      <c r="H195" s="20"/>
    </row>
    <row r="196" spans="1:8" ht="38.25">
      <c r="A196" s="24" t="s">
        <v>385</v>
      </c>
      <c r="B196" s="25" t="s">
        <v>23</v>
      </c>
      <c r="C196" s="26" t="s">
        <v>386</v>
      </c>
      <c r="D196" s="19">
        <v>13915</v>
      </c>
      <c r="E196" s="19">
        <v>13915</v>
      </c>
      <c r="F196" s="13">
        <f t="shared" si="8"/>
        <v>0</v>
      </c>
      <c r="G196" s="78">
        <f t="shared" si="9"/>
        <v>1</v>
      </c>
      <c r="H196" s="20"/>
    </row>
    <row r="197" spans="1:8" ht="38.25">
      <c r="A197" s="24" t="s">
        <v>387</v>
      </c>
      <c r="B197" s="25" t="s">
        <v>23</v>
      </c>
      <c r="C197" s="26" t="s">
        <v>388</v>
      </c>
      <c r="D197" s="19">
        <v>-79081.11</v>
      </c>
      <c r="E197" s="19">
        <v>-79081.11</v>
      </c>
      <c r="F197" s="13">
        <f t="shared" si="8"/>
        <v>0</v>
      </c>
      <c r="G197" s="78">
        <f t="shared" si="9"/>
        <v>1</v>
      </c>
      <c r="H197" s="20"/>
    </row>
    <row r="198" spans="1:8" ht="51">
      <c r="A198" s="24" t="s">
        <v>389</v>
      </c>
      <c r="B198" s="25" t="s">
        <v>23</v>
      </c>
      <c r="C198" s="26" t="s">
        <v>390</v>
      </c>
      <c r="D198" s="19">
        <v>-79081.11</v>
      </c>
      <c r="E198" s="19">
        <v>-79081.11</v>
      </c>
      <c r="F198" s="13">
        <f t="shared" si="8"/>
        <v>0</v>
      </c>
      <c r="G198" s="78">
        <f t="shared" si="9"/>
        <v>1</v>
      </c>
      <c r="H198" s="20"/>
    </row>
    <row r="199" spans="1:8" ht="51.75" thickBot="1">
      <c r="A199" s="24" t="s">
        <v>391</v>
      </c>
      <c r="B199" s="25" t="s">
        <v>23</v>
      </c>
      <c r="C199" s="26" t="s">
        <v>392</v>
      </c>
      <c r="D199" s="19">
        <v>-79081.11</v>
      </c>
      <c r="E199" s="19">
        <v>-79081.11</v>
      </c>
      <c r="F199" s="13">
        <f t="shared" si="8"/>
        <v>0</v>
      </c>
      <c r="G199" s="78">
        <f t="shared" si="9"/>
        <v>1</v>
      </c>
      <c r="H199" s="20"/>
    </row>
    <row r="200" spans="1:8" ht="12.95" customHeight="1">
      <c r="A200" s="16"/>
      <c r="B200" s="27"/>
      <c r="C200" s="27"/>
      <c r="D200" s="27"/>
      <c r="E200" s="27"/>
      <c r="F200" s="27"/>
      <c r="G200" s="27"/>
      <c r="H200" s="15"/>
    </row>
    <row r="201" spans="1:8" ht="12.95" customHeight="1">
      <c r="A201" s="16"/>
      <c r="B201" s="16"/>
      <c r="C201" s="16"/>
      <c r="D201" s="28"/>
      <c r="E201" s="28"/>
      <c r="F201" s="28"/>
      <c r="G201" s="28"/>
      <c r="H201" s="15"/>
    </row>
  </sheetData>
  <mergeCells count="3">
    <mergeCell ref="B6:D6"/>
    <mergeCell ref="B7:D7"/>
    <mergeCell ref="A1:G2"/>
  </mergeCells>
  <pageMargins left="0.39370078740157483" right="0" top="0" bottom="0" header="0" footer="0"/>
  <pageSetup paperSize="9" scale="68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33"/>
  <sheetViews>
    <sheetView zoomScaleNormal="100" zoomScaleSheetLayoutView="100" workbookViewId="0">
      <selection activeCell="F6" sqref="F6:G10"/>
    </sheetView>
  </sheetViews>
  <sheetFormatPr defaultRowHeight="12.75"/>
  <cols>
    <col min="1" max="1" width="53.85546875" style="7" customWidth="1"/>
    <col min="2" max="2" width="5" style="7" customWidth="1"/>
    <col min="3" max="3" width="25.28515625" style="7" customWidth="1"/>
    <col min="4" max="4" width="16.140625" style="7" customWidth="1"/>
    <col min="5" max="5" width="16.5703125" style="7" customWidth="1"/>
    <col min="6" max="6" width="14.85546875" style="7" customWidth="1"/>
    <col min="7" max="7" width="9.5703125" style="7" customWidth="1"/>
    <col min="8" max="8" width="9.7109375" style="7" customWidth="1"/>
    <col min="9" max="16384" width="9.140625" style="7"/>
  </cols>
  <sheetData>
    <row r="1" spans="1:8" ht="7.5" customHeight="1">
      <c r="A1" s="61"/>
      <c r="B1" s="62"/>
      <c r="C1" s="63"/>
      <c r="D1" s="63"/>
      <c r="E1" s="15"/>
      <c r="F1" s="15"/>
      <c r="G1" s="15"/>
      <c r="H1" s="15"/>
    </row>
    <row r="2" spans="1:8" ht="14.1" customHeight="1">
      <c r="A2" s="14" t="s">
        <v>393</v>
      </c>
      <c r="B2" s="14"/>
      <c r="C2" s="14"/>
      <c r="D2" s="17"/>
      <c r="E2" s="15"/>
      <c r="F2" s="15"/>
      <c r="G2" s="15"/>
      <c r="H2" s="15"/>
    </row>
    <row r="3" spans="1:8" ht="12.95" customHeight="1">
      <c r="A3" s="64"/>
      <c r="B3" s="64"/>
      <c r="C3" s="64"/>
      <c r="D3" s="65"/>
      <c r="E3" s="66"/>
      <c r="F3" s="66"/>
      <c r="G3" s="66"/>
      <c r="H3" s="15"/>
    </row>
    <row r="4" spans="1:8" ht="58.5" customHeight="1">
      <c r="A4" s="95"/>
      <c r="B4" s="95"/>
      <c r="C4" s="96" t="s">
        <v>869</v>
      </c>
      <c r="D4" s="97" t="s">
        <v>13</v>
      </c>
      <c r="E4" s="98" t="s">
        <v>14</v>
      </c>
      <c r="F4" s="97" t="s">
        <v>866</v>
      </c>
      <c r="G4" s="97" t="s">
        <v>867</v>
      </c>
      <c r="H4" s="18"/>
    </row>
    <row r="5" spans="1:8" ht="11.45" customHeight="1" thickBot="1">
      <c r="A5" s="99" t="s">
        <v>15</v>
      </c>
      <c r="B5" s="100" t="s">
        <v>16</v>
      </c>
      <c r="C5" s="101" t="s">
        <v>17</v>
      </c>
      <c r="D5" s="101" t="s">
        <v>18</v>
      </c>
      <c r="E5" s="101" t="s">
        <v>19</v>
      </c>
      <c r="F5" s="101" t="s">
        <v>20</v>
      </c>
      <c r="G5" s="101" t="s">
        <v>21</v>
      </c>
      <c r="H5" s="18"/>
    </row>
    <row r="6" spans="1:8" ht="30" customHeight="1">
      <c r="A6" s="117" t="s">
        <v>394</v>
      </c>
      <c r="B6" s="118" t="s">
        <v>395</v>
      </c>
      <c r="C6" s="119" t="s">
        <v>24</v>
      </c>
      <c r="D6" s="120">
        <v>2117328320.26</v>
      </c>
      <c r="E6" s="120">
        <v>1666334278.3599999</v>
      </c>
      <c r="F6" s="81">
        <f>D6-E6</f>
        <v>450994041.9000001</v>
      </c>
      <c r="G6" s="11">
        <f>E6/D6</f>
        <v>0.78699853131675879</v>
      </c>
      <c r="H6" s="20"/>
    </row>
    <row r="7" spans="1:8" ht="14.25" customHeight="1">
      <c r="A7" s="21" t="s">
        <v>25</v>
      </c>
      <c r="B7" s="67"/>
      <c r="C7" s="26"/>
      <c r="D7" s="26"/>
      <c r="E7" s="26"/>
      <c r="F7" s="12"/>
      <c r="G7" s="80"/>
      <c r="H7" s="20"/>
    </row>
    <row r="8" spans="1:8">
      <c r="A8" s="94" t="s">
        <v>396</v>
      </c>
      <c r="B8" s="8" t="s">
        <v>395</v>
      </c>
      <c r="C8" s="84" t="s">
        <v>397</v>
      </c>
      <c r="D8" s="10">
        <v>252014678.11000001</v>
      </c>
      <c r="E8" s="10">
        <v>171826798.28</v>
      </c>
      <c r="F8" s="76">
        <f t="shared" ref="F8:F11" si="0">D8-E8</f>
        <v>80187879.830000013</v>
      </c>
      <c r="G8" s="77">
        <f t="shared" ref="G8:G11" si="1">E8/D8</f>
        <v>0.68181266094747306</v>
      </c>
      <c r="H8" s="20"/>
    </row>
    <row r="9" spans="1:8" ht="25.5">
      <c r="A9" s="68" t="s">
        <v>398</v>
      </c>
      <c r="B9" s="25" t="s">
        <v>395</v>
      </c>
      <c r="C9" s="26" t="s">
        <v>399</v>
      </c>
      <c r="D9" s="19">
        <v>3803347</v>
      </c>
      <c r="E9" s="19">
        <v>3277811.23</v>
      </c>
      <c r="F9" s="13">
        <f t="shared" si="0"/>
        <v>525535.77</v>
      </c>
      <c r="G9" s="78">
        <f t="shared" si="1"/>
        <v>0.86182281816515816</v>
      </c>
      <c r="H9" s="20"/>
    </row>
    <row r="10" spans="1:8" ht="51">
      <c r="A10" s="68" t="s">
        <v>400</v>
      </c>
      <c r="B10" s="25" t="s">
        <v>395</v>
      </c>
      <c r="C10" s="26" t="s">
        <v>401</v>
      </c>
      <c r="D10" s="19">
        <v>3803347</v>
      </c>
      <c r="E10" s="19">
        <v>3277811.23</v>
      </c>
      <c r="F10" s="13">
        <f t="shared" si="0"/>
        <v>525535.77</v>
      </c>
      <c r="G10" s="78">
        <f t="shared" si="1"/>
        <v>0.86182281816515816</v>
      </c>
      <c r="H10" s="20"/>
    </row>
    <row r="11" spans="1:8" ht="25.5">
      <c r="A11" s="68" t="s">
        <v>402</v>
      </c>
      <c r="B11" s="25" t="s">
        <v>395</v>
      </c>
      <c r="C11" s="26" t="s">
        <v>403</v>
      </c>
      <c r="D11" s="19">
        <v>3803347</v>
      </c>
      <c r="E11" s="19">
        <v>3277811.23</v>
      </c>
      <c r="F11" s="13">
        <f t="shared" si="0"/>
        <v>525535.77</v>
      </c>
      <c r="G11" s="78">
        <f t="shared" si="1"/>
        <v>0.86182281816515816</v>
      </c>
      <c r="H11" s="20"/>
    </row>
    <row r="12" spans="1:8" ht="25.5">
      <c r="A12" s="68" t="s">
        <v>404</v>
      </c>
      <c r="B12" s="25" t="s">
        <v>395</v>
      </c>
      <c r="C12" s="26" t="s">
        <v>405</v>
      </c>
      <c r="D12" s="19">
        <v>2878915</v>
      </c>
      <c r="E12" s="19">
        <v>2655707.23</v>
      </c>
      <c r="F12" s="13">
        <f t="shared" ref="F12:F71" si="2">D12-E12</f>
        <v>223207.77000000002</v>
      </c>
      <c r="G12" s="78">
        <f t="shared" ref="G12:G71" si="3">E12/D12</f>
        <v>0.92246809301420851</v>
      </c>
      <c r="H12" s="20"/>
    </row>
    <row r="13" spans="1:8" ht="38.25">
      <c r="A13" s="68" t="s">
        <v>406</v>
      </c>
      <c r="B13" s="25" t="s">
        <v>395</v>
      </c>
      <c r="C13" s="26" t="s">
        <v>407</v>
      </c>
      <c r="D13" s="19">
        <v>55000</v>
      </c>
      <c r="E13" s="19">
        <v>34292.800000000003</v>
      </c>
      <c r="F13" s="13">
        <f t="shared" si="2"/>
        <v>20707.199999999997</v>
      </c>
      <c r="G13" s="78">
        <f t="shared" si="3"/>
        <v>0.62350545454545458</v>
      </c>
      <c r="H13" s="20"/>
    </row>
    <row r="14" spans="1:8" ht="38.25">
      <c r="A14" s="68" t="s">
        <v>408</v>
      </c>
      <c r="B14" s="25" t="s">
        <v>395</v>
      </c>
      <c r="C14" s="26" t="s">
        <v>409</v>
      </c>
      <c r="D14" s="19">
        <v>869432</v>
      </c>
      <c r="E14" s="19">
        <v>587811.19999999995</v>
      </c>
      <c r="F14" s="13">
        <f t="shared" si="2"/>
        <v>281620.80000000005</v>
      </c>
      <c r="G14" s="78">
        <f t="shared" si="3"/>
        <v>0.67608645644512733</v>
      </c>
      <c r="H14" s="20"/>
    </row>
    <row r="15" spans="1:8" ht="38.25">
      <c r="A15" s="68" t="s">
        <v>410</v>
      </c>
      <c r="B15" s="25" t="s">
        <v>395</v>
      </c>
      <c r="C15" s="26" t="s">
        <v>411</v>
      </c>
      <c r="D15" s="19">
        <v>397200</v>
      </c>
      <c r="E15" s="19">
        <v>238348.53</v>
      </c>
      <c r="F15" s="13">
        <f t="shared" si="2"/>
        <v>158851.47</v>
      </c>
      <c r="G15" s="78">
        <f t="shared" si="3"/>
        <v>0.60007182779456192</v>
      </c>
      <c r="H15" s="20"/>
    </row>
    <row r="16" spans="1:8" ht="51">
      <c r="A16" s="68" t="s">
        <v>400</v>
      </c>
      <c r="B16" s="25" t="s">
        <v>395</v>
      </c>
      <c r="C16" s="26" t="s">
        <v>412</v>
      </c>
      <c r="D16" s="19">
        <v>1500</v>
      </c>
      <c r="E16" s="19">
        <v>0</v>
      </c>
      <c r="F16" s="13">
        <f t="shared" si="2"/>
        <v>1500</v>
      </c>
      <c r="G16" s="78">
        <f t="shared" si="3"/>
        <v>0</v>
      </c>
      <c r="H16" s="20"/>
    </row>
    <row r="17" spans="1:8">
      <c r="A17" s="68" t="s">
        <v>413</v>
      </c>
      <c r="B17" s="25" t="s">
        <v>395</v>
      </c>
      <c r="C17" s="26" t="s">
        <v>414</v>
      </c>
      <c r="D17" s="19">
        <v>1500</v>
      </c>
      <c r="E17" s="19">
        <v>0</v>
      </c>
      <c r="F17" s="13">
        <f t="shared" si="2"/>
        <v>1500</v>
      </c>
      <c r="G17" s="78">
        <f t="shared" si="3"/>
        <v>0</v>
      </c>
      <c r="H17" s="20"/>
    </row>
    <row r="18" spans="1:8" ht="38.25">
      <c r="A18" s="68" t="s">
        <v>415</v>
      </c>
      <c r="B18" s="25" t="s">
        <v>395</v>
      </c>
      <c r="C18" s="26" t="s">
        <v>416</v>
      </c>
      <c r="D18" s="19">
        <v>1500</v>
      </c>
      <c r="E18" s="19">
        <v>0</v>
      </c>
      <c r="F18" s="13">
        <f t="shared" si="2"/>
        <v>1500</v>
      </c>
      <c r="G18" s="78">
        <f t="shared" si="3"/>
        <v>0</v>
      </c>
      <c r="H18" s="20"/>
    </row>
    <row r="19" spans="1:8" ht="25.5">
      <c r="A19" s="68" t="s">
        <v>417</v>
      </c>
      <c r="B19" s="25" t="s">
        <v>395</v>
      </c>
      <c r="C19" s="26" t="s">
        <v>418</v>
      </c>
      <c r="D19" s="19">
        <v>392500</v>
      </c>
      <c r="E19" s="19">
        <v>238348.53</v>
      </c>
      <c r="F19" s="13">
        <f t="shared" si="2"/>
        <v>154151.47</v>
      </c>
      <c r="G19" s="78">
        <f t="shared" si="3"/>
        <v>0.60725740127388539</v>
      </c>
      <c r="H19" s="20"/>
    </row>
    <row r="20" spans="1:8" ht="25.5">
      <c r="A20" s="68" t="s">
        <v>419</v>
      </c>
      <c r="B20" s="25" t="s">
        <v>395</v>
      </c>
      <c r="C20" s="26" t="s">
        <v>420</v>
      </c>
      <c r="D20" s="19">
        <v>392500</v>
      </c>
      <c r="E20" s="19">
        <v>238348.53</v>
      </c>
      <c r="F20" s="13">
        <f t="shared" si="2"/>
        <v>154151.47</v>
      </c>
      <c r="G20" s="78">
        <f t="shared" si="3"/>
        <v>0.60725740127388539</v>
      </c>
      <c r="H20" s="20"/>
    </row>
    <row r="21" spans="1:8">
      <c r="A21" s="68" t="s">
        <v>421</v>
      </c>
      <c r="B21" s="25" t="s">
        <v>395</v>
      </c>
      <c r="C21" s="26" t="s">
        <v>422</v>
      </c>
      <c r="D21" s="19">
        <v>392500</v>
      </c>
      <c r="E21" s="19">
        <v>238348.53</v>
      </c>
      <c r="F21" s="13">
        <f t="shared" si="2"/>
        <v>154151.47</v>
      </c>
      <c r="G21" s="78">
        <f t="shared" si="3"/>
        <v>0.60725740127388539</v>
      </c>
      <c r="H21" s="20"/>
    </row>
    <row r="22" spans="1:8">
      <c r="A22" s="68" t="s">
        <v>423</v>
      </c>
      <c r="B22" s="25" t="s">
        <v>395</v>
      </c>
      <c r="C22" s="26" t="s">
        <v>424</v>
      </c>
      <c r="D22" s="19">
        <v>3200</v>
      </c>
      <c r="E22" s="19">
        <v>0</v>
      </c>
      <c r="F22" s="13">
        <f t="shared" si="2"/>
        <v>3200</v>
      </c>
      <c r="G22" s="78">
        <f t="shared" si="3"/>
        <v>0</v>
      </c>
      <c r="H22" s="20"/>
    </row>
    <row r="23" spans="1:8">
      <c r="A23" s="68" t="s">
        <v>425</v>
      </c>
      <c r="B23" s="25" t="s">
        <v>395</v>
      </c>
      <c r="C23" s="26" t="s">
        <v>426</v>
      </c>
      <c r="D23" s="19">
        <v>3200</v>
      </c>
      <c r="E23" s="19">
        <v>0</v>
      </c>
      <c r="F23" s="13">
        <f t="shared" si="2"/>
        <v>3200</v>
      </c>
      <c r="G23" s="78">
        <f t="shared" si="3"/>
        <v>0</v>
      </c>
      <c r="H23" s="20"/>
    </row>
    <row r="24" spans="1:8" ht="25.5">
      <c r="A24" s="68" t="s">
        <v>427</v>
      </c>
      <c r="B24" s="25" t="s">
        <v>395</v>
      </c>
      <c r="C24" s="26" t="s">
        <v>428</v>
      </c>
      <c r="D24" s="19">
        <v>3200</v>
      </c>
      <c r="E24" s="19">
        <v>0</v>
      </c>
      <c r="F24" s="13">
        <f t="shared" si="2"/>
        <v>3200</v>
      </c>
      <c r="G24" s="78">
        <f t="shared" si="3"/>
        <v>0</v>
      </c>
      <c r="H24" s="20"/>
    </row>
    <row r="25" spans="1:8" ht="51">
      <c r="A25" s="68" t="s">
        <v>429</v>
      </c>
      <c r="B25" s="25" t="s">
        <v>395</v>
      </c>
      <c r="C25" s="26" t="s">
        <v>430</v>
      </c>
      <c r="D25" s="19">
        <v>104714798.78</v>
      </c>
      <c r="E25" s="19">
        <v>76451556.400000006</v>
      </c>
      <c r="F25" s="13">
        <f t="shared" si="2"/>
        <v>28263242.379999995</v>
      </c>
      <c r="G25" s="78">
        <f t="shared" si="3"/>
        <v>0.73009314147296889</v>
      </c>
      <c r="H25" s="20"/>
    </row>
    <row r="26" spans="1:8" ht="51">
      <c r="A26" s="68" t="s">
        <v>400</v>
      </c>
      <c r="B26" s="25" t="s">
        <v>395</v>
      </c>
      <c r="C26" s="26" t="s">
        <v>431</v>
      </c>
      <c r="D26" s="19">
        <v>90863130.090000004</v>
      </c>
      <c r="E26" s="19">
        <v>67824357.569999993</v>
      </c>
      <c r="F26" s="13">
        <f t="shared" si="2"/>
        <v>23038772.520000011</v>
      </c>
      <c r="G26" s="78">
        <f t="shared" si="3"/>
        <v>0.74644531288785576</v>
      </c>
      <c r="H26" s="20"/>
    </row>
    <row r="27" spans="1:8" ht="25.5">
      <c r="A27" s="68" t="s">
        <v>402</v>
      </c>
      <c r="B27" s="25" t="s">
        <v>395</v>
      </c>
      <c r="C27" s="26" t="s">
        <v>432</v>
      </c>
      <c r="D27" s="19">
        <v>90863130.090000004</v>
      </c>
      <c r="E27" s="19">
        <v>67824357.569999993</v>
      </c>
      <c r="F27" s="13">
        <f t="shared" si="2"/>
        <v>23038772.520000011</v>
      </c>
      <c r="G27" s="78">
        <f t="shared" si="3"/>
        <v>0.74644531288785576</v>
      </c>
      <c r="H27" s="20"/>
    </row>
    <row r="28" spans="1:8" ht="25.5">
      <c r="A28" s="68" t="s">
        <v>404</v>
      </c>
      <c r="B28" s="25" t="s">
        <v>395</v>
      </c>
      <c r="C28" s="26" t="s">
        <v>433</v>
      </c>
      <c r="D28" s="19">
        <v>68995322.239999995</v>
      </c>
      <c r="E28" s="19">
        <v>52545478.350000001</v>
      </c>
      <c r="F28" s="13">
        <f t="shared" si="2"/>
        <v>16449843.889999993</v>
      </c>
      <c r="G28" s="78">
        <f t="shared" si="3"/>
        <v>0.76158030202715388</v>
      </c>
      <c r="H28" s="20"/>
    </row>
    <row r="29" spans="1:8" ht="38.25">
      <c r="A29" s="68" t="s">
        <v>406</v>
      </c>
      <c r="B29" s="25" t="s">
        <v>395</v>
      </c>
      <c r="C29" s="26" t="s">
        <v>434</v>
      </c>
      <c r="D29" s="19">
        <v>1295163.8400000001</v>
      </c>
      <c r="E29" s="19">
        <v>832837.15</v>
      </c>
      <c r="F29" s="13">
        <f t="shared" si="2"/>
        <v>462326.69000000006</v>
      </c>
      <c r="G29" s="78">
        <f t="shared" si="3"/>
        <v>0.64303613510395718</v>
      </c>
      <c r="H29" s="20"/>
    </row>
    <row r="30" spans="1:8" ht="38.25">
      <c r="A30" s="68" t="s">
        <v>408</v>
      </c>
      <c r="B30" s="25" t="s">
        <v>395</v>
      </c>
      <c r="C30" s="26" t="s">
        <v>435</v>
      </c>
      <c r="D30" s="19">
        <v>20572644.010000002</v>
      </c>
      <c r="E30" s="19">
        <v>14446042.07</v>
      </c>
      <c r="F30" s="13">
        <f t="shared" si="2"/>
        <v>6126601.9400000013</v>
      </c>
      <c r="G30" s="78">
        <f t="shared" si="3"/>
        <v>0.70219666771942546</v>
      </c>
      <c r="H30" s="20"/>
    </row>
    <row r="31" spans="1:8" ht="25.5">
      <c r="A31" s="68" t="s">
        <v>417</v>
      </c>
      <c r="B31" s="25" t="s">
        <v>395</v>
      </c>
      <c r="C31" s="26" t="s">
        <v>436</v>
      </c>
      <c r="D31" s="19">
        <v>12523997</v>
      </c>
      <c r="E31" s="19">
        <v>7551249.96</v>
      </c>
      <c r="F31" s="13">
        <f t="shared" si="2"/>
        <v>4972747.04</v>
      </c>
      <c r="G31" s="78">
        <f t="shared" si="3"/>
        <v>0.60294249192170835</v>
      </c>
      <c r="H31" s="20"/>
    </row>
    <row r="32" spans="1:8" ht="25.5">
      <c r="A32" s="68" t="s">
        <v>419</v>
      </c>
      <c r="B32" s="25" t="s">
        <v>395</v>
      </c>
      <c r="C32" s="26" t="s">
        <v>437</v>
      </c>
      <c r="D32" s="19">
        <v>12523997</v>
      </c>
      <c r="E32" s="19">
        <v>7551249.96</v>
      </c>
      <c r="F32" s="13">
        <f t="shared" si="2"/>
        <v>4972747.04</v>
      </c>
      <c r="G32" s="78">
        <f t="shared" si="3"/>
        <v>0.60294249192170835</v>
      </c>
      <c r="H32" s="20"/>
    </row>
    <row r="33" spans="1:8">
      <c r="A33" s="68" t="s">
        <v>421</v>
      </c>
      <c r="B33" s="25" t="s">
        <v>395</v>
      </c>
      <c r="C33" s="26" t="s">
        <v>438</v>
      </c>
      <c r="D33" s="19">
        <v>12523997</v>
      </c>
      <c r="E33" s="19">
        <v>7551249.96</v>
      </c>
      <c r="F33" s="13">
        <f t="shared" si="2"/>
        <v>4972747.04</v>
      </c>
      <c r="G33" s="78">
        <f t="shared" si="3"/>
        <v>0.60294249192170835</v>
      </c>
      <c r="H33" s="20"/>
    </row>
    <row r="34" spans="1:8">
      <c r="A34" s="68" t="s">
        <v>439</v>
      </c>
      <c r="B34" s="25" t="s">
        <v>395</v>
      </c>
      <c r="C34" s="26" t="s">
        <v>440</v>
      </c>
      <c r="D34" s="19">
        <v>1122821.69</v>
      </c>
      <c r="E34" s="19">
        <v>1021589.87</v>
      </c>
      <c r="F34" s="13">
        <f t="shared" si="2"/>
        <v>101231.81999999995</v>
      </c>
      <c r="G34" s="78">
        <f t="shared" si="3"/>
        <v>0.90984158847162999</v>
      </c>
      <c r="H34" s="20"/>
    </row>
    <row r="35" spans="1:8" ht="25.5">
      <c r="A35" s="68" t="s">
        <v>441</v>
      </c>
      <c r="B35" s="25" t="s">
        <v>395</v>
      </c>
      <c r="C35" s="26" t="s">
        <v>442</v>
      </c>
      <c r="D35" s="19">
        <v>1122821.69</v>
      </c>
      <c r="E35" s="19">
        <v>1021589.87</v>
      </c>
      <c r="F35" s="13">
        <f t="shared" si="2"/>
        <v>101231.81999999995</v>
      </c>
      <c r="G35" s="78">
        <f t="shared" si="3"/>
        <v>0.90984158847162999</v>
      </c>
      <c r="H35" s="20"/>
    </row>
    <row r="36" spans="1:8" ht="25.5">
      <c r="A36" s="68" t="s">
        <v>443</v>
      </c>
      <c r="B36" s="25" t="s">
        <v>395</v>
      </c>
      <c r="C36" s="26" t="s">
        <v>444</v>
      </c>
      <c r="D36" s="19">
        <v>1122821.69</v>
      </c>
      <c r="E36" s="19">
        <v>1021589.87</v>
      </c>
      <c r="F36" s="13">
        <f t="shared" si="2"/>
        <v>101231.81999999995</v>
      </c>
      <c r="G36" s="78">
        <f t="shared" si="3"/>
        <v>0.90984158847162999</v>
      </c>
      <c r="H36" s="20"/>
    </row>
    <row r="37" spans="1:8">
      <c r="A37" s="68" t="s">
        <v>423</v>
      </c>
      <c r="B37" s="25" t="s">
        <v>395</v>
      </c>
      <c r="C37" s="26" t="s">
        <v>446</v>
      </c>
      <c r="D37" s="19">
        <v>204850</v>
      </c>
      <c r="E37" s="19">
        <v>54359</v>
      </c>
      <c r="F37" s="13">
        <f t="shared" si="2"/>
        <v>150491</v>
      </c>
      <c r="G37" s="78">
        <f t="shared" si="3"/>
        <v>0.2653600195264828</v>
      </c>
      <c r="H37" s="20"/>
    </row>
    <row r="38" spans="1:8">
      <c r="A38" s="68" t="s">
        <v>425</v>
      </c>
      <c r="B38" s="25" t="s">
        <v>395</v>
      </c>
      <c r="C38" s="26" t="s">
        <v>447</v>
      </c>
      <c r="D38" s="19">
        <v>204850</v>
      </c>
      <c r="E38" s="19">
        <v>54359</v>
      </c>
      <c r="F38" s="13">
        <f t="shared" si="2"/>
        <v>150491</v>
      </c>
      <c r="G38" s="78">
        <f t="shared" si="3"/>
        <v>0.2653600195264828</v>
      </c>
      <c r="H38" s="20"/>
    </row>
    <row r="39" spans="1:8" ht="25.5">
      <c r="A39" s="68" t="s">
        <v>427</v>
      </c>
      <c r="B39" s="25" t="s">
        <v>395</v>
      </c>
      <c r="C39" s="26" t="s">
        <v>448</v>
      </c>
      <c r="D39" s="19">
        <v>150491</v>
      </c>
      <c r="E39" s="19">
        <v>0</v>
      </c>
      <c r="F39" s="13">
        <f t="shared" si="2"/>
        <v>150491</v>
      </c>
      <c r="G39" s="78">
        <f t="shared" si="3"/>
        <v>0</v>
      </c>
      <c r="H39" s="20"/>
    </row>
    <row r="40" spans="1:8">
      <c r="A40" s="68" t="s">
        <v>449</v>
      </c>
      <c r="B40" s="25" t="s">
        <v>395</v>
      </c>
      <c r="C40" s="26" t="s">
        <v>450</v>
      </c>
      <c r="D40" s="19">
        <v>54359</v>
      </c>
      <c r="E40" s="19">
        <v>54359</v>
      </c>
      <c r="F40" s="13">
        <f t="shared" si="2"/>
        <v>0</v>
      </c>
      <c r="G40" s="78">
        <f t="shared" si="3"/>
        <v>1</v>
      </c>
      <c r="H40" s="20"/>
    </row>
    <row r="41" spans="1:8" ht="38.25">
      <c r="A41" s="68" t="s">
        <v>451</v>
      </c>
      <c r="B41" s="25" t="s">
        <v>395</v>
      </c>
      <c r="C41" s="26" t="s">
        <v>452</v>
      </c>
      <c r="D41" s="19">
        <v>29542984</v>
      </c>
      <c r="E41" s="19">
        <v>19596351.920000002</v>
      </c>
      <c r="F41" s="13">
        <f t="shared" si="2"/>
        <v>9946632.0799999982</v>
      </c>
      <c r="G41" s="78">
        <f t="shared" si="3"/>
        <v>0.66331660742191789</v>
      </c>
      <c r="H41" s="20"/>
    </row>
    <row r="42" spans="1:8" ht="51">
      <c r="A42" s="68" t="s">
        <v>400</v>
      </c>
      <c r="B42" s="25" t="s">
        <v>395</v>
      </c>
      <c r="C42" s="26" t="s">
        <v>453</v>
      </c>
      <c r="D42" s="19">
        <v>27040710</v>
      </c>
      <c r="E42" s="19">
        <v>17845906.050000001</v>
      </c>
      <c r="F42" s="13">
        <f t="shared" si="2"/>
        <v>9194803.9499999993</v>
      </c>
      <c r="G42" s="78">
        <f t="shared" si="3"/>
        <v>0.65996440367135334</v>
      </c>
      <c r="H42" s="20"/>
    </row>
    <row r="43" spans="1:8" ht="25.5">
      <c r="A43" s="68" t="s">
        <v>402</v>
      </c>
      <c r="B43" s="25" t="s">
        <v>395</v>
      </c>
      <c r="C43" s="26" t="s">
        <v>454</v>
      </c>
      <c r="D43" s="19">
        <v>27040710</v>
      </c>
      <c r="E43" s="19">
        <v>17845906.050000001</v>
      </c>
      <c r="F43" s="13">
        <f t="shared" si="2"/>
        <v>9194803.9499999993</v>
      </c>
      <c r="G43" s="78">
        <f t="shared" si="3"/>
        <v>0.65996440367135334</v>
      </c>
      <c r="H43" s="20"/>
    </row>
    <row r="44" spans="1:8" ht="25.5">
      <c r="A44" s="68" t="s">
        <v>404</v>
      </c>
      <c r="B44" s="25" t="s">
        <v>395</v>
      </c>
      <c r="C44" s="26" t="s">
        <v>455</v>
      </c>
      <c r="D44" s="19">
        <v>20341130</v>
      </c>
      <c r="E44" s="19">
        <v>13698077.050000001</v>
      </c>
      <c r="F44" s="13">
        <f t="shared" si="2"/>
        <v>6643052.9499999993</v>
      </c>
      <c r="G44" s="78">
        <f t="shared" si="3"/>
        <v>0.67341770344125429</v>
      </c>
      <c r="H44" s="20"/>
    </row>
    <row r="45" spans="1:8" ht="38.25">
      <c r="A45" s="68" t="s">
        <v>406</v>
      </c>
      <c r="B45" s="25" t="s">
        <v>395</v>
      </c>
      <c r="C45" s="26" t="s">
        <v>456</v>
      </c>
      <c r="D45" s="19">
        <v>634880</v>
      </c>
      <c r="E45" s="19">
        <v>279698</v>
      </c>
      <c r="F45" s="13">
        <f t="shared" si="2"/>
        <v>355182</v>
      </c>
      <c r="G45" s="78">
        <f t="shared" si="3"/>
        <v>0.44055254536290323</v>
      </c>
      <c r="H45" s="20"/>
    </row>
    <row r="46" spans="1:8" ht="38.25">
      <c r="A46" s="68" t="s">
        <v>408</v>
      </c>
      <c r="B46" s="25" t="s">
        <v>395</v>
      </c>
      <c r="C46" s="26" t="s">
        <v>457</v>
      </c>
      <c r="D46" s="19">
        <v>6064700</v>
      </c>
      <c r="E46" s="19">
        <v>3868131</v>
      </c>
      <c r="F46" s="13">
        <f t="shared" si="2"/>
        <v>2196569</v>
      </c>
      <c r="G46" s="78">
        <f t="shared" si="3"/>
        <v>0.63781077382228302</v>
      </c>
      <c r="H46" s="20"/>
    </row>
    <row r="47" spans="1:8" ht="25.5">
      <c r="A47" s="68" t="s">
        <v>417</v>
      </c>
      <c r="B47" s="25" t="s">
        <v>395</v>
      </c>
      <c r="C47" s="26" t="s">
        <v>458</v>
      </c>
      <c r="D47" s="19">
        <v>2474164</v>
      </c>
      <c r="E47" s="19">
        <v>1726252.87</v>
      </c>
      <c r="F47" s="13">
        <f t="shared" si="2"/>
        <v>747911.12999999989</v>
      </c>
      <c r="G47" s="78">
        <f t="shared" si="3"/>
        <v>0.6977115785372352</v>
      </c>
      <c r="H47" s="20"/>
    </row>
    <row r="48" spans="1:8" ht="25.5">
      <c r="A48" s="68" t="s">
        <v>419</v>
      </c>
      <c r="B48" s="25" t="s">
        <v>395</v>
      </c>
      <c r="C48" s="26" t="s">
        <v>459</v>
      </c>
      <c r="D48" s="19">
        <v>2474164</v>
      </c>
      <c r="E48" s="19">
        <v>1726252.87</v>
      </c>
      <c r="F48" s="13">
        <f t="shared" si="2"/>
        <v>747911.12999999989</v>
      </c>
      <c r="G48" s="78">
        <f t="shared" si="3"/>
        <v>0.6977115785372352</v>
      </c>
      <c r="H48" s="20"/>
    </row>
    <row r="49" spans="1:8">
      <c r="A49" s="68" t="s">
        <v>421</v>
      </c>
      <c r="B49" s="25" t="s">
        <v>395</v>
      </c>
      <c r="C49" s="26" t="s">
        <v>460</v>
      </c>
      <c r="D49" s="19">
        <v>2474164</v>
      </c>
      <c r="E49" s="19">
        <v>1726252.87</v>
      </c>
      <c r="F49" s="13">
        <f t="shared" si="2"/>
        <v>747911.12999999989</v>
      </c>
      <c r="G49" s="78">
        <f t="shared" si="3"/>
        <v>0.6977115785372352</v>
      </c>
      <c r="H49" s="20"/>
    </row>
    <row r="50" spans="1:8">
      <c r="A50" s="68" t="s">
        <v>423</v>
      </c>
      <c r="B50" s="25" t="s">
        <v>395</v>
      </c>
      <c r="C50" s="26" t="s">
        <v>461</v>
      </c>
      <c r="D50" s="19">
        <v>28110</v>
      </c>
      <c r="E50" s="19">
        <v>24193</v>
      </c>
      <c r="F50" s="13">
        <f t="shared" si="2"/>
        <v>3917</v>
      </c>
      <c r="G50" s="78">
        <f t="shared" si="3"/>
        <v>0.86065457132692991</v>
      </c>
      <c r="H50" s="20"/>
    </row>
    <row r="51" spans="1:8">
      <c r="A51" s="68" t="s">
        <v>425</v>
      </c>
      <c r="B51" s="25" t="s">
        <v>395</v>
      </c>
      <c r="C51" s="26" t="s">
        <v>462</v>
      </c>
      <c r="D51" s="19">
        <v>28110</v>
      </c>
      <c r="E51" s="19">
        <v>24193</v>
      </c>
      <c r="F51" s="13">
        <f t="shared" si="2"/>
        <v>3917</v>
      </c>
      <c r="G51" s="78">
        <f t="shared" si="3"/>
        <v>0.86065457132692991</v>
      </c>
      <c r="H51" s="20"/>
    </row>
    <row r="52" spans="1:8" ht="25.5">
      <c r="A52" s="68" t="s">
        <v>427</v>
      </c>
      <c r="B52" s="25" t="s">
        <v>395</v>
      </c>
      <c r="C52" s="26" t="s">
        <v>463</v>
      </c>
      <c r="D52" s="19">
        <v>24210</v>
      </c>
      <c r="E52" s="19">
        <v>20353</v>
      </c>
      <c r="F52" s="13">
        <f t="shared" si="2"/>
        <v>3857</v>
      </c>
      <c r="G52" s="78">
        <f t="shared" si="3"/>
        <v>0.84068566707971915</v>
      </c>
      <c r="H52" s="20"/>
    </row>
    <row r="53" spans="1:8">
      <c r="A53" s="68" t="s">
        <v>449</v>
      </c>
      <c r="B53" s="25" t="s">
        <v>395</v>
      </c>
      <c r="C53" s="26" t="s">
        <v>464</v>
      </c>
      <c r="D53" s="19">
        <v>3900</v>
      </c>
      <c r="E53" s="19">
        <v>3840</v>
      </c>
      <c r="F53" s="13">
        <f t="shared" si="2"/>
        <v>60</v>
      </c>
      <c r="G53" s="78">
        <f t="shared" si="3"/>
        <v>0.98461538461538467</v>
      </c>
      <c r="H53" s="20"/>
    </row>
    <row r="54" spans="1:8">
      <c r="A54" s="68" t="s">
        <v>465</v>
      </c>
      <c r="B54" s="25" t="s">
        <v>395</v>
      </c>
      <c r="C54" s="26" t="s">
        <v>466</v>
      </c>
      <c r="D54" s="19">
        <v>2699536</v>
      </c>
      <c r="E54" s="19">
        <v>2699536</v>
      </c>
      <c r="F54" s="13">
        <f t="shared" si="2"/>
        <v>0</v>
      </c>
      <c r="G54" s="78">
        <f t="shared" si="3"/>
        <v>1</v>
      </c>
      <c r="H54" s="20"/>
    </row>
    <row r="55" spans="1:8">
      <c r="A55" s="68" t="s">
        <v>423</v>
      </c>
      <c r="B55" s="25" t="s">
        <v>395</v>
      </c>
      <c r="C55" s="26" t="s">
        <v>467</v>
      </c>
      <c r="D55" s="19">
        <v>2699536</v>
      </c>
      <c r="E55" s="19">
        <v>2699536</v>
      </c>
      <c r="F55" s="13">
        <f t="shared" si="2"/>
        <v>0</v>
      </c>
      <c r="G55" s="78">
        <f t="shared" si="3"/>
        <v>1</v>
      </c>
      <c r="H55" s="20"/>
    </row>
    <row r="56" spans="1:8">
      <c r="A56" s="68" t="s">
        <v>468</v>
      </c>
      <c r="B56" s="25" t="s">
        <v>395</v>
      </c>
      <c r="C56" s="26" t="s">
        <v>469</v>
      </c>
      <c r="D56" s="19">
        <v>2699536</v>
      </c>
      <c r="E56" s="19">
        <v>2699536</v>
      </c>
      <c r="F56" s="13">
        <f t="shared" si="2"/>
        <v>0</v>
      </c>
      <c r="G56" s="78">
        <f t="shared" si="3"/>
        <v>1</v>
      </c>
      <c r="H56" s="20"/>
    </row>
    <row r="57" spans="1:8">
      <c r="A57" s="68" t="s">
        <v>470</v>
      </c>
      <c r="B57" s="25" t="s">
        <v>395</v>
      </c>
      <c r="C57" s="26" t="s">
        <v>471</v>
      </c>
      <c r="D57" s="19">
        <v>20000000</v>
      </c>
      <c r="E57" s="19">
        <v>0</v>
      </c>
      <c r="F57" s="13">
        <f t="shared" si="2"/>
        <v>20000000</v>
      </c>
      <c r="G57" s="78">
        <f t="shared" si="3"/>
        <v>0</v>
      </c>
      <c r="H57" s="20"/>
    </row>
    <row r="58" spans="1:8">
      <c r="A58" s="68" t="s">
        <v>423</v>
      </c>
      <c r="B58" s="25" t="s">
        <v>395</v>
      </c>
      <c r="C58" s="26" t="s">
        <v>472</v>
      </c>
      <c r="D58" s="19">
        <v>20000000</v>
      </c>
      <c r="E58" s="19">
        <v>0</v>
      </c>
      <c r="F58" s="13">
        <f t="shared" si="2"/>
        <v>20000000</v>
      </c>
      <c r="G58" s="78">
        <f t="shared" si="3"/>
        <v>0</v>
      </c>
      <c r="H58" s="20"/>
    </row>
    <row r="59" spans="1:8">
      <c r="A59" s="68" t="s">
        <v>473</v>
      </c>
      <c r="B59" s="25" t="s">
        <v>395</v>
      </c>
      <c r="C59" s="26" t="s">
        <v>474</v>
      </c>
      <c r="D59" s="19">
        <v>20000000</v>
      </c>
      <c r="E59" s="19">
        <v>0</v>
      </c>
      <c r="F59" s="13">
        <f t="shared" si="2"/>
        <v>20000000</v>
      </c>
      <c r="G59" s="78">
        <f t="shared" si="3"/>
        <v>0</v>
      </c>
      <c r="H59" s="20"/>
    </row>
    <row r="60" spans="1:8">
      <c r="A60" s="68" t="s">
        <v>475</v>
      </c>
      <c r="B60" s="25" t="s">
        <v>395</v>
      </c>
      <c r="C60" s="26" t="s">
        <v>476</v>
      </c>
      <c r="D60" s="19">
        <v>90856812.329999998</v>
      </c>
      <c r="E60" s="19">
        <v>69563194.200000003</v>
      </c>
      <c r="F60" s="13">
        <f t="shared" si="2"/>
        <v>21293618.129999995</v>
      </c>
      <c r="G60" s="78">
        <f t="shared" si="3"/>
        <v>0.76563542585381839</v>
      </c>
      <c r="H60" s="20"/>
    </row>
    <row r="61" spans="1:8" ht="51">
      <c r="A61" s="68" t="s">
        <v>400</v>
      </c>
      <c r="B61" s="25" t="s">
        <v>395</v>
      </c>
      <c r="C61" s="26" t="s">
        <v>477</v>
      </c>
      <c r="D61" s="19">
        <v>22349100</v>
      </c>
      <c r="E61" s="19">
        <v>15966926.109999999</v>
      </c>
      <c r="F61" s="13">
        <f t="shared" si="2"/>
        <v>6382173.8900000006</v>
      </c>
      <c r="G61" s="78">
        <f t="shared" si="3"/>
        <v>0.71443262189528878</v>
      </c>
      <c r="H61" s="20"/>
    </row>
    <row r="62" spans="1:8" ht="25.5">
      <c r="A62" s="68" t="s">
        <v>402</v>
      </c>
      <c r="B62" s="25" t="s">
        <v>395</v>
      </c>
      <c r="C62" s="26" t="s">
        <v>478</v>
      </c>
      <c r="D62" s="19">
        <v>22349100</v>
      </c>
      <c r="E62" s="19">
        <v>15966926.109999999</v>
      </c>
      <c r="F62" s="13">
        <f t="shared" si="2"/>
        <v>6382173.8900000006</v>
      </c>
      <c r="G62" s="78">
        <f t="shared" si="3"/>
        <v>0.71443262189528878</v>
      </c>
      <c r="H62" s="20"/>
    </row>
    <row r="63" spans="1:8" ht="25.5">
      <c r="A63" s="68" t="s">
        <v>404</v>
      </c>
      <c r="B63" s="25" t="s">
        <v>395</v>
      </c>
      <c r="C63" s="26" t="s">
        <v>479</v>
      </c>
      <c r="D63" s="19">
        <v>16786800</v>
      </c>
      <c r="E63" s="19">
        <v>11977243.119999999</v>
      </c>
      <c r="F63" s="13">
        <f t="shared" si="2"/>
        <v>4809556.8800000008</v>
      </c>
      <c r="G63" s="78">
        <f t="shared" si="3"/>
        <v>0.7134917387471108</v>
      </c>
      <c r="H63" s="20"/>
    </row>
    <row r="64" spans="1:8" ht="38.25">
      <c r="A64" s="68" t="s">
        <v>406</v>
      </c>
      <c r="B64" s="25" t="s">
        <v>395</v>
      </c>
      <c r="C64" s="26" t="s">
        <v>480</v>
      </c>
      <c r="D64" s="19">
        <v>501600</v>
      </c>
      <c r="E64" s="19">
        <v>339034.99</v>
      </c>
      <c r="F64" s="13">
        <f t="shared" si="2"/>
        <v>162565.01</v>
      </c>
      <c r="G64" s="78">
        <f t="shared" si="3"/>
        <v>0.67590707735247202</v>
      </c>
      <c r="H64" s="20"/>
    </row>
    <row r="65" spans="1:8" ht="38.25">
      <c r="A65" s="68" t="s">
        <v>408</v>
      </c>
      <c r="B65" s="25" t="s">
        <v>395</v>
      </c>
      <c r="C65" s="26" t="s">
        <v>481</v>
      </c>
      <c r="D65" s="19">
        <v>5060700</v>
      </c>
      <c r="E65" s="19">
        <v>3650648</v>
      </c>
      <c r="F65" s="13">
        <f t="shared" si="2"/>
        <v>1410052</v>
      </c>
      <c r="G65" s="78">
        <f t="shared" si="3"/>
        <v>0.72137214219376766</v>
      </c>
      <c r="H65" s="20"/>
    </row>
    <row r="66" spans="1:8" ht="25.5">
      <c r="A66" s="68" t="s">
        <v>417</v>
      </c>
      <c r="B66" s="25" t="s">
        <v>395</v>
      </c>
      <c r="C66" s="26" t="s">
        <v>482</v>
      </c>
      <c r="D66" s="19">
        <v>20766607.43</v>
      </c>
      <c r="E66" s="19">
        <v>11934212.029999999</v>
      </c>
      <c r="F66" s="13">
        <f t="shared" si="2"/>
        <v>8832395.4000000004</v>
      </c>
      <c r="G66" s="78">
        <f t="shared" si="3"/>
        <v>0.57468279641861553</v>
      </c>
      <c r="H66" s="20"/>
    </row>
    <row r="67" spans="1:8" ht="25.5">
      <c r="A67" s="68" t="s">
        <v>419</v>
      </c>
      <c r="B67" s="25" t="s">
        <v>395</v>
      </c>
      <c r="C67" s="26" t="s">
        <v>483</v>
      </c>
      <c r="D67" s="19">
        <v>20766607.43</v>
      </c>
      <c r="E67" s="19">
        <v>11934212.029999999</v>
      </c>
      <c r="F67" s="13">
        <f t="shared" si="2"/>
        <v>8832395.4000000004</v>
      </c>
      <c r="G67" s="78">
        <f t="shared" si="3"/>
        <v>0.57468279641861553</v>
      </c>
      <c r="H67" s="20"/>
    </row>
    <row r="68" spans="1:8" ht="25.5">
      <c r="A68" s="68" t="s">
        <v>484</v>
      </c>
      <c r="B68" s="25" t="s">
        <v>395</v>
      </c>
      <c r="C68" s="26" t="s">
        <v>485</v>
      </c>
      <c r="D68" s="19">
        <v>651830.96</v>
      </c>
      <c r="E68" s="19">
        <v>0</v>
      </c>
      <c r="F68" s="13">
        <f t="shared" si="2"/>
        <v>651830.96</v>
      </c>
      <c r="G68" s="78">
        <f t="shared" si="3"/>
        <v>0</v>
      </c>
      <c r="H68" s="20"/>
    </row>
    <row r="69" spans="1:8">
      <c r="A69" s="68" t="s">
        <v>421</v>
      </c>
      <c r="B69" s="25" t="s">
        <v>395</v>
      </c>
      <c r="C69" s="26" t="s">
        <v>486</v>
      </c>
      <c r="D69" s="19">
        <v>20114776.469999999</v>
      </c>
      <c r="E69" s="19">
        <v>11934212.029999999</v>
      </c>
      <c r="F69" s="13">
        <f t="shared" si="2"/>
        <v>8180564.4399999995</v>
      </c>
      <c r="G69" s="78">
        <f t="shared" si="3"/>
        <v>0.59330572466461018</v>
      </c>
      <c r="H69" s="20"/>
    </row>
    <row r="70" spans="1:8">
      <c r="A70" s="68" t="s">
        <v>439</v>
      </c>
      <c r="B70" s="25" t="s">
        <v>395</v>
      </c>
      <c r="C70" s="26" t="s">
        <v>487</v>
      </c>
      <c r="D70" s="19">
        <v>110000</v>
      </c>
      <c r="E70" s="19">
        <v>3069</v>
      </c>
      <c r="F70" s="13">
        <f t="shared" si="2"/>
        <v>106931</v>
      </c>
      <c r="G70" s="78">
        <f t="shared" si="3"/>
        <v>2.7900000000000001E-2</v>
      </c>
      <c r="H70" s="20"/>
    </row>
    <row r="71" spans="1:8" ht="25.5">
      <c r="A71" s="68" t="s">
        <v>441</v>
      </c>
      <c r="B71" s="25" t="s">
        <v>395</v>
      </c>
      <c r="C71" s="26" t="s">
        <v>488</v>
      </c>
      <c r="D71" s="19">
        <v>60000</v>
      </c>
      <c r="E71" s="19">
        <v>0</v>
      </c>
      <c r="F71" s="13">
        <f t="shared" si="2"/>
        <v>60000</v>
      </c>
      <c r="G71" s="78">
        <f t="shared" si="3"/>
        <v>0</v>
      </c>
      <c r="H71" s="20"/>
    </row>
    <row r="72" spans="1:8" ht="25.5">
      <c r="A72" s="68" t="s">
        <v>443</v>
      </c>
      <c r="B72" s="25" t="s">
        <v>395</v>
      </c>
      <c r="C72" s="26" t="s">
        <v>489</v>
      </c>
      <c r="D72" s="19">
        <v>60000</v>
      </c>
      <c r="E72" s="19">
        <v>0</v>
      </c>
      <c r="F72" s="13">
        <f t="shared" ref="F72:F125" si="4">D72-E72</f>
        <v>60000</v>
      </c>
      <c r="G72" s="78">
        <f t="shared" ref="G72:G125" si="5">E72/D72</f>
        <v>0</v>
      </c>
      <c r="H72" s="20"/>
    </row>
    <row r="73" spans="1:8">
      <c r="A73" s="68" t="s">
        <v>490</v>
      </c>
      <c r="B73" s="25" t="s">
        <v>395</v>
      </c>
      <c r="C73" s="26" t="s">
        <v>491</v>
      </c>
      <c r="D73" s="19">
        <v>50000</v>
      </c>
      <c r="E73" s="19">
        <v>3069</v>
      </c>
      <c r="F73" s="13">
        <f t="shared" si="4"/>
        <v>46931</v>
      </c>
      <c r="G73" s="78">
        <f t="shared" si="5"/>
        <v>6.1379999999999997E-2</v>
      </c>
      <c r="H73" s="20"/>
    </row>
    <row r="74" spans="1:8">
      <c r="A74" s="68" t="s">
        <v>445</v>
      </c>
      <c r="B74" s="25" t="s">
        <v>395</v>
      </c>
      <c r="C74" s="26" t="s">
        <v>492</v>
      </c>
      <c r="D74" s="19">
        <v>1003700</v>
      </c>
      <c r="E74" s="19">
        <v>134200</v>
      </c>
      <c r="F74" s="13">
        <f t="shared" si="4"/>
        <v>869500</v>
      </c>
      <c r="G74" s="78">
        <f t="shared" si="5"/>
        <v>0.13370529042542592</v>
      </c>
      <c r="H74" s="20"/>
    </row>
    <row r="75" spans="1:8">
      <c r="A75" s="68" t="s">
        <v>493</v>
      </c>
      <c r="B75" s="25" t="s">
        <v>395</v>
      </c>
      <c r="C75" s="26" t="s">
        <v>494</v>
      </c>
      <c r="D75" s="19">
        <v>134200</v>
      </c>
      <c r="E75" s="19">
        <v>134200</v>
      </c>
      <c r="F75" s="13">
        <f t="shared" si="4"/>
        <v>0</v>
      </c>
      <c r="G75" s="78">
        <f t="shared" si="5"/>
        <v>1</v>
      </c>
      <c r="H75" s="20"/>
    </row>
    <row r="76" spans="1:8">
      <c r="A76" s="68" t="s">
        <v>351</v>
      </c>
      <c r="B76" s="25" t="s">
        <v>395</v>
      </c>
      <c r="C76" s="26" t="s">
        <v>495</v>
      </c>
      <c r="D76" s="19">
        <v>869500</v>
      </c>
      <c r="E76" s="19">
        <v>0</v>
      </c>
      <c r="F76" s="13">
        <f t="shared" si="4"/>
        <v>869500</v>
      </c>
      <c r="G76" s="78">
        <f t="shared" si="5"/>
        <v>0</v>
      </c>
      <c r="H76" s="20"/>
    </row>
    <row r="77" spans="1:8" ht="25.5">
      <c r="A77" s="68" t="s">
        <v>496</v>
      </c>
      <c r="B77" s="25" t="s">
        <v>395</v>
      </c>
      <c r="C77" s="26" t="s">
        <v>497</v>
      </c>
      <c r="D77" s="19">
        <v>180000</v>
      </c>
      <c r="E77" s="19">
        <v>80000</v>
      </c>
      <c r="F77" s="13">
        <f t="shared" si="4"/>
        <v>100000</v>
      </c>
      <c r="G77" s="78">
        <f t="shared" si="5"/>
        <v>0.44444444444444442</v>
      </c>
      <c r="H77" s="20"/>
    </row>
    <row r="78" spans="1:8" ht="51">
      <c r="A78" s="68" t="s">
        <v>498</v>
      </c>
      <c r="B78" s="25" t="s">
        <v>395</v>
      </c>
      <c r="C78" s="26" t="s">
        <v>499</v>
      </c>
      <c r="D78" s="19">
        <v>180000</v>
      </c>
      <c r="E78" s="19">
        <v>80000</v>
      </c>
      <c r="F78" s="13">
        <f t="shared" si="4"/>
        <v>100000</v>
      </c>
      <c r="G78" s="78">
        <f t="shared" si="5"/>
        <v>0.44444444444444442</v>
      </c>
      <c r="H78" s="20"/>
    </row>
    <row r="79" spans="1:8" ht="25.5">
      <c r="A79" s="68" t="s">
        <v>500</v>
      </c>
      <c r="B79" s="25" t="s">
        <v>395</v>
      </c>
      <c r="C79" s="26" t="s">
        <v>501</v>
      </c>
      <c r="D79" s="19">
        <v>180000</v>
      </c>
      <c r="E79" s="19">
        <v>80000</v>
      </c>
      <c r="F79" s="13">
        <f t="shared" si="4"/>
        <v>100000</v>
      </c>
      <c r="G79" s="78">
        <f t="shared" si="5"/>
        <v>0.44444444444444442</v>
      </c>
      <c r="H79" s="20"/>
    </row>
    <row r="80" spans="1:8">
      <c r="A80" s="68" t="s">
        <v>423</v>
      </c>
      <c r="B80" s="25" t="s">
        <v>395</v>
      </c>
      <c r="C80" s="26" t="s">
        <v>502</v>
      </c>
      <c r="D80" s="19">
        <v>46447404.899999999</v>
      </c>
      <c r="E80" s="19">
        <v>41444787.060000002</v>
      </c>
      <c r="F80" s="13">
        <f t="shared" si="4"/>
        <v>5002617.8399999961</v>
      </c>
      <c r="G80" s="78">
        <f t="shared" si="5"/>
        <v>0.89229499794939038</v>
      </c>
      <c r="H80" s="20"/>
    </row>
    <row r="81" spans="1:8">
      <c r="A81" s="68" t="s">
        <v>503</v>
      </c>
      <c r="B81" s="25" t="s">
        <v>395</v>
      </c>
      <c r="C81" s="26" t="s">
        <v>504</v>
      </c>
      <c r="D81" s="19">
        <v>43122744.899999999</v>
      </c>
      <c r="E81" s="19">
        <v>38379281.960000001</v>
      </c>
      <c r="F81" s="13">
        <f t="shared" si="4"/>
        <v>4743462.9399999976</v>
      </c>
      <c r="G81" s="78">
        <f t="shared" si="5"/>
        <v>0.89000090437192936</v>
      </c>
      <c r="H81" s="20"/>
    </row>
    <row r="82" spans="1:8" ht="25.5">
      <c r="A82" s="68" t="s">
        <v>505</v>
      </c>
      <c r="B82" s="25" t="s">
        <v>395</v>
      </c>
      <c r="C82" s="26" t="s">
        <v>506</v>
      </c>
      <c r="D82" s="19">
        <v>43122744.899999999</v>
      </c>
      <c r="E82" s="19">
        <v>38379281.960000001</v>
      </c>
      <c r="F82" s="13">
        <f t="shared" si="4"/>
        <v>4743462.9399999976</v>
      </c>
      <c r="G82" s="78">
        <f t="shared" si="5"/>
        <v>0.89000090437192936</v>
      </c>
      <c r="H82" s="20"/>
    </row>
    <row r="83" spans="1:8">
      <c r="A83" s="68" t="s">
        <v>425</v>
      </c>
      <c r="B83" s="25" t="s">
        <v>395</v>
      </c>
      <c r="C83" s="26" t="s">
        <v>507</v>
      </c>
      <c r="D83" s="19">
        <v>3324660</v>
      </c>
      <c r="E83" s="19">
        <v>3065505.1</v>
      </c>
      <c r="F83" s="13">
        <f t="shared" si="4"/>
        <v>259154.89999999991</v>
      </c>
      <c r="G83" s="78">
        <f t="shared" si="5"/>
        <v>0.92205070593684768</v>
      </c>
      <c r="H83" s="20"/>
    </row>
    <row r="84" spans="1:8" ht="25.5">
      <c r="A84" s="68" t="s">
        <v>427</v>
      </c>
      <c r="B84" s="25" t="s">
        <v>395</v>
      </c>
      <c r="C84" s="26" t="s">
        <v>508</v>
      </c>
      <c r="D84" s="19">
        <v>15000</v>
      </c>
      <c r="E84" s="19">
        <v>1500</v>
      </c>
      <c r="F84" s="13">
        <f t="shared" si="4"/>
        <v>13500</v>
      </c>
      <c r="G84" s="78">
        <f t="shared" si="5"/>
        <v>0.1</v>
      </c>
      <c r="H84" s="20"/>
    </row>
    <row r="85" spans="1:8">
      <c r="A85" s="68" t="s">
        <v>449</v>
      </c>
      <c r="B85" s="25" t="s">
        <v>395</v>
      </c>
      <c r="C85" s="26" t="s">
        <v>509</v>
      </c>
      <c r="D85" s="19">
        <v>369660</v>
      </c>
      <c r="E85" s="19">
        <v>245200</v>
      </c>
      <c r="F85" s="13">
        <f t="shared" si="4"/>
        <v>124460</v>
      </c>
      <c r="G85" s="78">
        <f t="shared" si="5"/>
        <v>0.66331223286263052</v>
      </c>
      <c r="H85" s="20"/>
    </row>
    <row r="86" spans="1:8">
      <c r="A86" s="68" t="s">
        <v>510</v>
      </c>
      <c r="B86" s="25" t="s">
        <v>395</v>
      </c>
      <c r="C86" s="26" t="s">
        <v>511</v>
      </c>
      <c r="D86" s="19">
        <v>2940000</v>
      </c>
      <c r="E86" s="19">
        <v>2818805.1</v>
      </c>
      <c r="F86" s="13">
        <f t="shared" si="4"/>
        <v>121194.89999999991</v>
      </c>
      <c r="G86" s="78">
        <f t="shared" si="5"/>
        <v>0.95877724489795924</v>
      </c>
      <c r="H86" s="20"/>
    </row>
    <row r="87" spans="1:8" ht="25.5">
      <c r="A87" s="94" t="s">
        <v>512</v>
      </c>
      <c r="B87" s="8" t="s">
        <v>395</v>
      </c>
      <c r="C87" s="84" t="s">
        <v>513</v>
      </c>
      <c r="D87" s="10">
        <v>22676074</v>
      </c>
      <c r="E87" s="10">
        <v>15964044.470000001</v>
      </c>
      <c r="F87" s="76">
        <f t="shared" si="4"/>
        <v>6712029.5299999993</v>
      </c>
      <c r="G87" s="78">
        <f t="shared" si="5"/>
        <v>0.70400389723547385</v>
      </c>
      <c r="H87" s="20"/>
    </row>
    <row r="88" spans="1:8" ht="38.25">
      <c r="A88" s="68" t="s">
        <v>514</v>
      </c>
      <c r="B88" s="25" t="s">
        <v>395</v>
      </c>
      <c r="C88" s="26" t="s">
        <v>515</v>
      </c>
      <c r="D88" s="19">
        <v>21734579</v>
      </c>
      <c r="E88" s="19">
        <v>15419633.67</v>
      </c>
      <c r="F88" s="13">
        <f t="shared" si="4"/>
        <v>6314945.3300000001</v>
      </c>
      <c r="G88" s="78">
        <f t="shared" si="5"/>
        <v>0.70945168388124746</v>
      </c>
      <c r="H88" s="20"/>
    </row>
    <row r="89" spans="1:8" ht="51">
      <c r="A89" s="68" t="s">
        <v>400</v>
      </c>
      <c r="B89" s="25" t="s">
        <v>395</v>
      </c>
      <c r="C89" s="26" t="s">
        <v>516</v>
      </c>
      <c r="D89" s="19">
        <v>18291263</v>
      </c>
      <c r="E89" s="19">
        <v>12911710.710000001</v>
      </c>
      <c r="F89" s="13">
        <f t="shared" si="4"/>
        <v>5379552.2899999991</v>
      </c>
      <c r="G89" s="78">
        <f t="shared" si="5"/>
        <v>0.70589497893065123</v>
      </c>
      <c r="H89" s="20"/>
    </row>
    <row r="90" spans="1:8">
      <c r="A90" s="68" t="s">
        <v>413</v>
      </c>
      <c r="B90" s="25" t="s">
        <v>395</v>
      </c>
      <c r="C90" s="26" t="s">
        <v>517</v>
      </c>
      <c r="D90" s="19">
        <v>18291263</v>
      </c>
      <c r="E90" s="19">
        <v>12911710.710000001</v>
      </c>
      <c r="F90" s="13">
        <f t="shared" si="4"/>
        <v>5379552.2899999991</v>
      </c>
      <c r="G90" s="78">
        <f t="shared" si="5"/>
        <v>0.70589497893065123</v>
      </c>
      <c r="H90" s="20"/>
    </row>
    <row r="91" spans="1:8">
      <c r="A91" s="68" t="s">
        <v>518</v>
      </c>
      <c r="B91" s="25" t="s">
        <v>395</v>
      </c>
      <c r="C91" s="26" t="s">
        <v>519</v>
      </c>
      <c r="D91" s="19">
        <v>13686168</v>
      </c>
      <c r="E91" s="19">
        <v>10014503.640000001</v>
      </c>
      <c r="F91" s="13">
        <f t="shared" si="4"/>
        <v>3671664.3599999994</v>
      </c>
      <c r="G91" s="78">
        <f t="shared" si="5"/>
        <v>0.73172444178677343</v>
      </c>
      <c r="H91" s="20"/>
    </row>
    <row r="92" spans="1:8" ht="25.5">
      <c r="A92" s="68" t="s">
        <v>520</v>
      </c>
      <c r="B92" s="25" t="s">
        <v>395</v>
      </c>
      <c r="C92" s="26" t="s">
        <v>521</v>
      </c>
      <c r="D92" s="19">
        <v>471872</v>
      </c>
      <c r="E92" s="19">
        <v>37060</v>
      </c>
      <c r="F92" s="13">
        <f t="shared" si="4"/>
        <v>434812</v>
      </c>
      <c r="G92" s="78">
        <f t="shared" si="5"/>
        <v>7.8538247660382476E-2</v>
      </c>
      <c r="H92" s="20"/>
    </row>
    <row r="93" spans="1:8" ht="38.25">
      <c r="A93" s="68" t="s">
        <v>522</v>
      </c>
      <c r="B93" s="25" t="s">
        <v>395</v>
      </c>
      <c r="C93" s="26" t="s">
        <v>523</v>
      </c>
      <c r="D93" s="19">
        <v>4133223</v>
      </c>
      <c r="E93" s="19">
        <v>2860147.07</v>
      </c>
      <c r="F93" s="13">
        <f t="shared" si="4"/>
        <v>1273075.9300000002</v>
      </c>
      <c r="G93" s="78">
        <f t="shared" si="5"/>
        <v>0.6919895369787693</v>
      </c>
      <c r="H93" s="20"/>
    </row>
    <row r="94" spans="1:8" ht="25.5">
      <c r="A94" s="68" t="s">
        <v>417</v>
      </c>
      <c r="B94" s="25" t="s">
        <v>395</v>
      </c>
      <c r="C94" s="26" t="s">
        <v>524</v>
      </c>
      <c r="D94" s="19">
        <v>3392416</v>
      </c>
      <c r="E94" s="19">
        <v>2498952.96</v>
      </c>
      <c r="F94" s="13">
        <f t="shared" si="4"/>
        <v>893463.04000000004</v>
      </c>
      <c r="G94" s="78">
        <f t="shared" si="5"/>
        <v>0.73662928131455574</v>
      </c>
      <c r="H94" s="20"/>
    </row>
    <row r="95" spans="1:8" ht="25.5">
      <c r="A95" s="68" t="s">
        <v>419</v>
      </c>
      <c r="B95" s="25" t="s">
        <v>395</v>
      </c>
      <c r="C95" s="26" t="s">
        <v>525</v>
      </c>
      <c r="D95" s="19">
        <v>3392416</v>
      </c>
      <c r="E95" s="19">
        <v>2498952.96</v>
      </c>
      <c r="F95" s="13">
        <f t="shared" si="4"/>
        <v>893463.04000000004</v>
      </c>
      <c r="G95" s="78">
        <f t="shared" si="5"/>
        <v>0.73662928131455574</v>
      </c>
      <c r="H95" s="20"/>
    </row>
    <row r="96" spans="1:8">
      <c r="A96" s="68" t="s">
        <v>421</v>
      </c>
      <c r="B96" s="25" t="s">
        <v>395</v>
      </c>
      <c r="C96" s="26" t="s">
        <v>526</v>
      </c>
      <c r="D96" s="19">
        <v>3392416</v>
      </c>
      <c r="E96" s="19">
        <v>2498952.96</v>
      </c>
      <c r="F96" s="13">
        <f t="shared" si="4"/>
        <v>893463.04000000004</v>
      </c>
      <c r="G96" s="78">
        <f t="shared" si="5"/>
        <v>0.73662928131455574</v>
      </c>
      <c r="H96" s="20"/>
    </row>
    <row r="97" spans="1:8">
      <c r="A97" s="68" t="s">
        <v>423</v>
      </c>
      <c r="B97" s="25" t="s">
        <v>395</v>
      </c>
      <c r="C97" s="26" t="s">
        <v>527</v>
      </c>
      <c r="D97" s="19">
        <v>50900</v>
      </c>
      <c r="E97" s="19">
        <v>8970</v>
      </c>
      <c r="F97" s="13">
        <f t="shared" si="4"/>
        <v>41930</v>
      </c>
      <c r="G97" s="78">
        <f t="shared" si="5"/>
        <v>0.17622789783889981</v>
      </c>
      <c r="H97" s="20"/>
    </row>
    <row r="98" spans="1:8">
      <c r="A98" s="68" t="s">
        <v>425</v>
      </c>
      <c r="B98" s="25" t="s">
        <v>395</v>
      </c>
      <c r="C98" s="26" t="s">
        <v>528</v>
      </c>
      <c r="D98" s="19">
        <v>50900</v>
      </c>
      <c r="E98" s="19">
        <v>8970</v>
      </c>
      <c r="F98" s="13">
        <f t="shared" si="4"/>
        <v>41930</v>
      </c>
      <c r="G98" s="78">
        <f t="shared" si="5"/>
        <v>0.17622789783889981</v>
      </c>
      <c r="H98" s="20"/>
    </row>
    <row r="99" spans="1:8" ht="25.5">
      <c r="A99" s="68" t="s">
        <v>427</v>
      </c>
      <c r="B99" s="25" t="s">
        <v>395</v>
      </c>
      <c r="C99" s="26" t="s">
        <v>529</v>
      </c>
      <c r="D99" s="19">
        <v>2462</v>
      </c>
      <c r="E99" s="19">
        <v>615</v>
      </c>
      <c r="F99" s="13">
        <f t="shared" si="4"/>
        <v>1847</v>
      </c>
      <c r="G99" s="78">
        <f t="shared" si="5"/>
        <v>0.24979691307879773</v>
      </c>
      <c r="H99" s="20"/>
    </row>
    <row r="100" spans="1:8">
      <c r="A100" s="68" t="s">
        <v>449</v>
      </c>
      <c r="B100" s="25" t="s">
        <v>395</v>
      </c>
      <c r="C100" s="26" t="s">
        <v>530</v>
      </c>
      <c r="D100" s="19">
        <v>48438</v>
      </c>
      <c r="E100" s="19">
        <v>8355</v>
      </c>
      <c r="F100" s="13">
        <f t="shared" si="4"/>
        <v>40083</v>
      </c>
      <c r="G100" s="78">
        <f t="shared" si="5"/>
        <v>0.17248854205375944</v>
      </c>
      <c r="H100" s="20"/>
    </row>
    <row r="101" spans="1:8">
      <c r="A101" s="68" t="s">
        <v>531</v>
      </c>
      <c r="B101" s="25" t="s">
        <v>395</v>
      </c>
      <c r="C101" s="26" t="s">
        <v>532</v>
      </c>
      <c r="D101" s="19">
        <v>390995</v>
      </c>
      <c r="E101" s="19">
        <v>299995</v>
      </c>
      <c r="F101" s="13">
        <f t="shared" si="4"/>
        <v>91000</v>
      </c>
      <c r="G101" s="78">
        <f t="shared" si="5"/>
        <v>0.76726045090090667</v>
      </c>
      <c r="H101" s="20"/>
    </row>
    <row r="102" spans="1:8">
      <c r="A102" s="68" t="s">
        <v>445</v>
      </c>
      <c r="B102" s="25" t="s">
        <v>395</v>
      </c>
      <c r="C102" s="26" t="s">
        <v>533</v>
      </c>
      <c r="D102" s="19">
        <v>390995</v>
      </c>
      <c r="E102" s="19">
        <v>299995</v>
      </c>
      <c r="F102" s="13">
        <f t="shared" si="4"/>
        <v>91000</v>
      </c>
      <c r="G102" s="78">
        <f t="shared" si="5"/>
        <v>0.76726045090090667</v>
      </c>
      <c r="H102" s="20"/>
    </row>
    <row r="103" spans="1:8">
      <c r="A103" s="68" t="s">
        <v>351</v>
      </c>
      <c r="B103" s="25" t="s">
        <v>395</v>
      </c>
      <c r="C103" s="26" t="s">
        <v>534</v>
      </c>
      <c r="D103" s="19">
        <v>390995</v>
      </c>
      <c r="E103" s="19">
        <v>299995</v>
      </c>
      <c r="F103" s="13">
        <f t="shared" si="4"/>
        <v>91000</v>
      </c>
      <c r="G103" s="78">
        <f t="shared" si="5"/>
        <v>0.76726045090090667</v>
      </c>
      <c r="H103" s="20"/>
    </row>
    <row r="104" spans="1:8" ht="25.5">
      <c r="A104" s="68" t="s">
        <v>535</v>
      </c>
      <c r="B104" s="25" t="s">
        <v>395</v>
      </c>
      <c r="C104" s="26" t="s">
        <v>536</v>
      </c>
      <c r="D104" s="19">
        <v>550500</v>
      </c>
      <c r="E104" s="19">
        <v>244415.8</v>
      </c>
      <c r="F104" s="13">
        <f t="shared" si="4"/>
        <v>306084.2</v>
      </c>
      <c r="G104" s="78">
        <f t="shared" si="5"/>
        <v>0.44398873751135332</v>
      </c>
      <c r="H104" s="20"/>
    </row>
    <row r="105" spans="1:8" ht="25.5">
      <c r="A105" s="68" t="s">
        <v>417</v>
      </c>
      <c r="B105" s="25" t="s">
        <v>395</v>
      </c>
      <c r="C105" s="26" t="s">
        <v>537</v>
      </c>
      <c r="D105" s="19">
        <v>550500</v>
      </c>
      <c r="E105" s="19">
        <v>244415.8</v>
      </c>
      <c r="F105" s="13">
        <f t="shared" si="4"/>
        <v>306084.2</v>
      </c>
      <c r="G105" s="78">
        <f t="shared" si="5"/>
        <v>0.44398873751135332</v>
      </c>
      <c r="H105" s="20"/>
    </row>
    <row r="106" spans="1:8" ht="25.5">
      <c r="A106" s="68" t="s">
        <v>419</v>
      </c>
      <c r="B106" s="25" t="s">
        <v>395</v>
      </c>
      <c r="C106" s="26" t="s">
        <v>538</v>
      </c>
      <c r="D106" s="19">
        <v>550500</v>
      </c>
      <c r="E106" s="19">
        <v>244415.8</v>
      </c>
      <c r="F106" s="13">
        <f t="shared" si="4"/>
        <v>306084.2</v>
      </c>
      <c r="G106" s="78">
        <f t="shared" si="5"/>
        <v>0.44398873751135332</v>
      </c>
      <c r="H106" s="20"/>
    </row>
    <row r="107" spans="1:8">
      <c r="A107" s="68" t="s">
        <v>421</v>
      </c>
      <c r="B107" s="25" t="s">
        <v>395</v>
      </c>
      <c r="C107" s="26" t="s">
        <v>539</v>
      </c>
      <c r="D107" s="19">
        <v>550500</v>
      </c>
      <c r="E107" s="19">
        <v>244415.8</v>
      </c>
      <c r="F107" s="13">
        <f t="shared" si="4"/>
        <v>306084.2</v>
      </c>
      <c r="G107" s="78">
        <f t="shared" si="5"/>
        <v>0.44398873751135332</v>
      </c>
      <c r="H107" s="20"/>
    </row>
    <row r="108" spans="1:8">
      <c r="A108" s="94" t="s">
        <v>540</v>
      </c>
      <c r="B108" s="8" t="s">
        <v>395</v>
      </c>
      <c r="C108" s="84" t="s">
        <v>541</v>
      </c>
      <c r="D108" s="10">
        <v>54197222.25</v>
      </c>
      <c r="E108" s="10">
        <v>25252234.52</v>
      </c>
      <c r="F108" s="76">
        <f t="shared" si="4"/>
        <v>28944987.73</v>
      </c>
      <c r="G108" s="77">
        <f t="shared" si="5"/>
        <v>0.46593226500644136</v>
      </c>
      <c r="H108" s="20"/>
    </row>
    <row r="109" spans="1:8">
      <c r="A109" s="68" t="s">
        <v>542</v>
      </c>
      <c r="B109" s="25" t="s">
        <v>395</v>
      </c>
      <c r="C109" s="26" t="s">
        <v>543</v>
      </c>
      <c r="D109" s="19">
        <v>120000</v>
      </c>
      <c r="E109" s="19">
        <v>64500</v>
      </c>
      <c r="F109" s="13">
        <f t="shared" si="4"/>
        <v>55500</v>
      </c>
      <c r="G109" s="78">
        <f t="shared" si="5"/>
        <v>0.53749999999999998</v>
      </c>
      <c r="H109" s="20"/>
    </row>
    <row r="110" spans="1:8" ht="25.5">
      <c r="A110" s="68" t="s">
        <v>417</v>
      </c>
      <c r="B110" s="25" t="s">
        <v>395</v>
      </c>
      <c r="C110" s="26" t="s">
        <v>544</v>
      </c>
      <c r="D110" s="19">
        <v>120000</v>
      </c>
      <c r="E110" s="19">
        <v>64500</v>
      </c>
      <c r="F110" s="13">
        <f t="shared" si="4"/>
        <v>55500</v>
      </c>
      <c r="G110" s="78">
        <f t="shared" si="5"/>
        <v>0.53749999999999998</v>
      </c>
      <c r="H110" s="20"/>
    </row>
    <row r="111" spans="1:8" ht="25.5">
      <c r="A111" s="68" t="s">
        <v>419</v>
      </c>
      <c r="B111" s="25" t="s">
        <v>395</v>
      </c>
      <c r="C111" s="26" t="s">
        <v>545</v>
      </c>
      <c r="D111" s="19">
        <v>120000</v>
      </c>
      <c r="E111" s="19">
        <v>64500</v>
      </c>
      <c r="F111" s="13">
        <f t="shared" si="4"/>
        <v>55500</v>
      </c>
      <c r="G111" s="78">
        <f t="shared" si="5"/>
        <v>0.53749999999999998</v>
      </c>
      <c r="H111" s="20"/>
    </row>
    <row r="112" spans="1:8">
      <c r="A112" s="68" t="s">
        <v>421</v>
      </c>
      <c r="B112" s="25" t="s">
        <v>395</v>
      </c>
      <c r="C112" s="26" t="s">
        <v>546</v>
      </c>
      <c r="D112" s="19">
        <v>120000</v>
      </c>
      <c r="E112" s="19">
        <v>64500</v>
      </c>
      <c r="F112" s="13">
        <f t="shared" si="4"/>
        <v>55500</v>
      </c>
      <c r="G112" s="78">
        <f t="shared" si="5"/>
        <v>0.53749999999999998</v>
      </c>
      <c r="H112" s="20"/>
    </row>
    <row r="113" spans="1:8">
      <c r="A113" s="68" t="s">
        <v>547</v>
      </c>
      <c r="B113" s="25" t="s">
        <v>395</v>
      </c>
      <c r="C113" s="26" t="s">
        <v>548</v>
      </c>
      <c r="D113" s="19">
        <v>2810790</v>
      </c>
      <c r="E113" s="19">
        <v>1252207.6100000001</v>
      </c>
      <c r="F113" s="13">
        <f t="shared" si="4"/>
        <v>1558582.39</v>
      </c>
      <c r="G113" s="78">
        <f t="shared" si="5"/>
        <v>0.44550023658829019</v>
      </c>
      <c r="H113" s="20"/>
    </row>
    <row r="114" spans="1:8" ht="25.5">
      <c r="A114" s="68" t="s">
        <v>417</v>
      </c>
      <c r="B114" s="25" t="s">
        <v>395</v>
      </c>
      <c r="C114" s="26" t="s">
        <v>549</v>
      </c>
      <c r="D114" s="19">
        <v>473000</v>
      </c>
      <c r="E114" s="19">
        <v>457800</v>
      </c>
      <c r="F114" s="13">
        <f t="shared" si="4"/>
        <v>15200</v>
      </c>
      <c r="G114" s="78">
        <f t="shared" si="5"/>
        <v>0.96786469344608883</v>
      </c>
      <c r="H114" s="20"/>
    </row>
    <row r="115" spans="1:8" ht="25.5">
      <c r="A115" s="68" t="s">
        <v>419</v>
      </c>
      <c r="B115" s="25" t="s">
        <v>395</v>
      </c>
      <c r="C115" s="26" t="s">
        <v>550</v>
      </c>
      <c r="D115" s="19">
        <v>473000</v>
      </c>
      <c r="E115" s="19">
        <v>457800</v>
      </c>
      <c r="F115" s="13">
        <f t="shared" si="4"/>
        <v>15200</v>
      </c>
      <c r="G115" s="78">
        <f t="shared" si="5"/>
        <v>0.96786469344608883</v>
      </c>
      <c r="H115" s="20"/>
    </row>
    <row r="116" spans="1:8">
      <c r="A116" s="68" t="s">
        <v>421</v>
      </c>
      <c r="B116" s="25" t="s">
        <v>395</v>
      </c>
      <c r="C116" s="26" t="s">
        <v>551</v>
      </c>
      <c r="D116" s="19">
        <v>473000</v>
      </c>
      <c r="E116" s="19">
        <v>457800</v>
      </c>
      <c r="F116" s="13">
        <f t="shared" si="4"/>
        <v>15200</v>
      </c>
      <c r="G116" s="78">
        <f t="shared" si="5"/>
        <v>0.96786469344608883</v>
      </c>
      <c r="H116" s="20"/>
    </row>
    <row r="117" spans="1:8">
      <c r="A117" s="68" t="s">
        <v>445</v>
      </c>
      <c r="B117" s="25" t="s">
        <v>395</v>
      </c>
      <c r="C117" s="26" t="s">
        <v>552</v>
      </c>
      <c r="D117" s="19">
        <v>60000</v>
      </c>
      <c r="E117" s="19">
        <v>60000</v>
      </c>
      <c r="F117" s="13">
        <f t="shared" si="4"/>
        <v>0</v>
      </c>
      <c r="G117" s="78">
        <f t="shared" si="5"/>
        <v>1</v>
      </c>
      <c r="H117" s="20"/>
    </row>
    <row r="118" spans="1:8">
      <c r="A118" s="68" t="s">
        <v>351</v>
      </c>
      <c r="B118" s="25" t="s">
        <v>395</v>
      </c>
      <c r="C118" s="26" t="s">
        <v>553</v>
      </c>
      <c r="D118" s="19">
        <v>60000</v>
      </c>
      <c r="E118" s="19">
        <v>60000</v>
      </c>
      <c r="F118" s="13">
        <f t="shared" si="4"/>
        <v>0</v>
      </c>
      <c r="G118" s="78">
        <f t="shared" si="5"/>
        <v>1</v>
      </c>
      <c r="H118" s="20"/>
    </row>
    <row r="119" spans="1:8">
      <c r="A119" s="68" t="s">
        <v>423</v>
      </c>
      <c r="B119" s="25" t="s">
        <v>395</v>
      </c>
      <c r="C119" s="26" t="s">
        <v>554</v>
      </c>
      <c r="D119" s="19">
        <v>2277790</v>
      </c>
      <c r="E119" s="19">
        <v>734407.61</v>
      </c>
      <c r="F119" s="13">
        <f t="shared" si="4"/>
        <v>1543382.3900000001</v>
      </c>
      <c r="G119" s="78">
        <f t="shared" si="5"/>
        <v>0.32242112310616872</v>
      </c>
      <c r="H119" s="20"/>
    </row>
    <row r="120" spans="1:8" ht="38.25">
      <c r="A120" s="68" t="s">
        <v>555</v>
      </c>
      <c r="B120" s="25" t="s">
        <v>395</v>
      </c>
      <c r="C120" s="26" t="s">
        <v>556</v>
      </c>
      <c r="D120" s="19">
        <v>2277790</v>
      </c>
      <c r="E120" s="19">
        <v>734407.61</v>
      </c>
      <c r="F120" s="13">
        <f t="shared" si="4"/>
        <v>1543382.3900000001</v>
      </c>
      <c r="G120" s="78">
        <f t="shared" si="5"/>
        <v>0.32242112310616872</v>
      </c>
      <c r="H120" s="20"/>
    </row>
    <row r="121" spans="1:8" ht="51">
      <c r="A121" s="68" t="s">
        <v>557</v>
      </c>
      <c r="B121" s="25" t="s">
        <v>395</v>
      </c>
      <c r="C121" s="26" t="s">
        <v>558</v>
      </c>
      <c r="D121" s="19">
        <v>2277790</v>
      </c>
      <c r="E121" s="19">
        <v>734407.61</v>
      </c>
      <c r="F121" s="13">
        <f t="shared" si="4"/>
        <v>1543382.3900000001</v>
      </c>
      <c r="G121" s="78">
        <f t="shared" si="5"/>
        <v>0.32242112310616872</v>
      </c>
      <c r="H121" s="20"/>
    </row>
    <row r="122" spans="1:8">
      <c r="A122" s="68" t="s">
        <v>559</v>
      </c>
      <c r="B122" s="25" t="s">
        <v>395</v>
      </c>
      <c r="C122" s="26" t="s">
        <v>560</v>
      </c>
      <c r="D122" s="19">
        <v>34213321.909999996</v>
      </c>
      <c r="E122" s="19">
        <v>13905637.539999999</v>
      </c>
      <c r="F122" s="13">
        <f t="shared" si="4"/>
        <v>20307684.369999997</v>
      </c>
      <c r="G122" s="78">
        <f t="shared" si="5"/>
        <v>0.40643926879066389</v>
      </c>
      <c r="H122" s="20"/>
    </row>
    <row r="123" spans="1:8" ht="25.5">
      <c r="A123" s="68" t="s">
        <v>417</v>
      </c>
      <c r="B123" s="25" t="s">
        <v>395</v>
      </c>
      <c r="C123" s="26" t="s">
        <v>561</v>
      </c>
      <c r="D123" s="19">
        <v>34213321.909999996</v>
      </c>
      <c r="E123" s="19">
        <v>13905637.539999999</v>
      </c>
      <c r="F123" s="13">
        <f t="shared" si="4"/>
        <v>20307684.369999997</v>
      </c>
      <c r="G123" s="78">
        <f t="shared" si="5"/>
        <v>0.40643926879066389</v>
      </c>
      <c r="H123" s="20"/>
    </row>
    <row r="124" spans="1:8" ht="25.5">
      <c r="A124" s="68" t="s">
        <v>419</v>
      </c>
      <c r="B124" s="25" t="s">
        <v>395</v>
      </c>
      <c r="C124" s="26" t="s">
        <v>562</v>
      </c>
      <c r="D124" s="19">
        <v>34213321.909999996</v>
      </c>
      <c r="E124" s="19">
        <v>13905637.539999999</v>
      </c>
      <c r="F124" s="13">
        <f t="shared" si="4"/>
        <v>20307684.369999997</v>
      </c>
      <c r="G124" s="78">
        <f t="shared" si="5"/>
        <v>0.40643926879066389</v>
      </c>
      <c r="H124" s="20"/>
    </row>
    <row r="125" spans="1:8">
      <c r="A125" s="68" t="s">
        <v>421</v>
      </c>
      <c r="B125" s="25" t="s">
        <v>395</v>
      </c>
      <c r="C125" s="26" t="s">
        <v>563</v>
      </c>
      <c r="D125" s="19">
        <v>34213321.909999996</v>
      </c>
      <c r="E125" s="19">
        <v>13905637.539999999</v>
      </c>
      <c r="F125" s="13">
        <f t="shared" si="4"/>
        <v>20307684.369999997</v>
      </c>
      <c r="G125" s="78">
        <f t="shared" si="5"/>
        <v>0.40643926879066389</v>
      </c>
      <c r="H125" s="20"/>
    </row>
    <row r="126" spans="1:8">
      <c r="A126" s="68" t="s">
        <v>564</v>
      </c>
      <c r="B126" s="25" t="s">
        <v>395</v>
      </c>
      <c r="C126" s="26" t="s">
        <v>565</v>
      </c>
      <c r="D126" s="19">
        <v>203371.2</v>
      </c>
      <c r="E126" s="19">
        <v>169476</v>
      </c>
      <c r="F126" s="13">
        <f t="shared" ref="F126:F174" si="6">D126-E126</f>
        <v>33895.200000000012</v>
      </c>
      <c r="G126" s="78">
        <f t="shared" ref="G126:G174" si="7">E126/D126</f>
        <v>0.83333333333333326</v>
      </c>
      <c r="H126" s="20"/>
    </row>
    <row r="127" spans="1:8" ht="25.5">
      <c r="A127" s="68" t="s">
        <v>417</v>
      </c>
      <c r="B127" s="25" t="s">
        <v>395</v>
      </c>
      <c r="C127" s="26" t="s">
        <v>566</v>
      </c>
      <c r="D127" s="19">
        <v>203371.2</v>
      </c>
      <c r="E127" s="19">
        <v>169476</v>
      </c>
      <c r="F127" s="13">
        <f t="shared" si="6"/>
        <v>33895.200000000012</v>
      </c>
      <c r="G127" s="78">
        <f t="shared" si="7"/>
        <v>0.83333333333333326</v>
      </c>
      <c r="H127" s="20"/>
    </row>
    <row r="128" spans="1:8" ht="25.5">
      <c r="A128" s="68" t="s">
        <v>419</v>
      </c>
      <c r="B128" s="25" t="s">
        <v>395</v>
      </c>
      <c r="C128" s="26" t="s">
        <v>567</v>
      </c>
      <c r="D128" s="19">
        <v>203371.2</v>
      </c>
      <c r="E128" s="19">
        <v>169476</v>
      </c>
      <c r="F128" s="13">
        <f t="shared" si="6"/>
        <v>33895.200000000012</v>
      </c>
      <c r="G128" s="78">
        <f t="shared" si="7"/>
        <v>0.83333333333333326</v>
      </c>
      <c r="H128" s="20"/>
    </row>
    <row r="129" spans="1:8">
      <c r="A129" s="68" t="s">
        <v>421</v>
      </c>
      <c r="B129" s="25" t="s">
        <v>395</v>
      </c>
      <c r="C129" s="26" t="s">
        <v>568</v>
      </c>
      <c r="D129" s="19">
        <v>203371.2</v>
      </c>
      <c r="E129" s="19">
        <v>169476</v>
      </c>
      <c r="F129" s="13">
        <f t="shared" si="6"/>
        <v>33895.200000000012</v>
      </c>
      <c r="G129" s="78">
        <f t="shared" si="7"/>
        <v>0.83333333333333326</v>
      </c>
      <c r="H129" s="20"/>
    </row>
    <row r="130" spans="1:8">
      <c r="A130" s="68" t="s">
        <v>569</v>
      </c>
      <c r="B130" s="25" t="s">
        <v>395</v>
      </c>
      <c r="C130" s="26" t="s">
        <v>570</v>
      </c>
      <c r="D130" s="19">
        <v>16849739.140000001</v>
      </c>
      <c r="E130" s="19">
        <v>9860413.3699999992</v>
      </c>
      <c r="F130" s="13">
        <f t="shared" si="6"/>
        <v>6989325.7700000014</v>
      </c>
      <c r="G130" s="78">
        <f t="shared" si="7"/>
        <v>0.58519679670245617</v>
      </c>
      <c r="H130" s="20"/>
    </row>
    <row r="131" spans="1:8" ht="25.5">
      <c r="A131" s="68" t="s">
        <v>417</v>
      </c>
      <c r="B131" s="25" t="s">
        <v>395</v>
      </c>
      <c r="C131" s="26" t="s">
        <v>571</v>
      </c>
      <c r="D131" s="19">
        <v>608508.14</v>
      </c>
      <c r="E131" s="19">
        <v>176819.52</v>
      </c>
      <c r="F131" s="13">
        <f t="shared" si="6"/>
        <v>431688.62</v>
      </c>
      <c r="G131" s="78">
        <f t="shared" si="7"/>
        <v>0.29057872586552413</v>
      </c>
      <c r="H131" s="20"/>
    </row>
    <row r="132" spans="1:8" ht="25.5">
      <c r="A132" s="68" t="s">
        <v>419</v>
      </c>
      <c r="B132" s="25" t="s">
        <v>395</v>
      </c>
      <c r="C132" s="26" t="s">
        <v>572</v>
      </c>
      <c r="D132" s="19">
        <v>608508.14</v>
      </c>
      <c r="E132" s="19">
        <v>176819.52</v>
      </c>
      <c r="F132" s="13">
        <f t="shared" si="6"/>
        <v>431688.62</v>
      </c>
      <c r="G132" s="78">
        <f t="shared" si="7"/>
        <v>0.29057872586552413</v>
      </c>
      <c r="H132" s="20"/>
    </row>
    <row r="133" spans="1:8">
      <c r="A133" s="68" t="s">
        <v>421</v>
      </c>
      <c r="B133" s="25" t="s">
        <v>395</v>
      </c>
      <c r="C133" s="26" t="s">
        <v>573</v>
      </c>
      <c r="D133" s="19">
        <v>608508.14</v>
      </c>
      <c r="E133" s="19">
        <v>176819.52</v>
      </c>
      <c r="F133" s="13">
        <f t="shared" si="6"/>
        <v>431688.62</v>
      </c>
      <c r="G133" s="78">
        <f t="shared" si="7"/>
        <v>0.29057872586552413</v>
      </c>
      <c r="H133" s="20"/>
    </row>
    <row r="134" spans="1:8" ht="25.5">
      <c r="A134" s="68" t="s">
        <v>496</v>
      </c>
      <c r="B134" s="25" t="s">
        <v>395</v>
      </c>
      <c r="C134" s="26" t="s">
        <v>574</v>
      </c>
      <c r="D134" s="19">
        <v>8328231</v>
      </c>
      <c r="E134" s="19">
        <v>7478638.0499999998</v>
      </c>
      <c r="F134" s="13">
        <f t="shared" si="6"/>
        <v>849592.95000000019</v>
      </c>
      <c r="G134" s="78">
        <f t="shared" si="7"/>
        <v>0.89798638510387141</v>
      </c>
      <c r="H134" s="20"/>
    </row>
    <row r="135" spans="1:8">
      <c r="A135" s="68" t="s">
        <v>575</v>
      </c>
      <c r="B135" s="25" t="s">
        <v>395</v>
      </c>
      <c r="C135" s="26" t="s">
        <v>576</v>
      </c>
      <c r="D135" s="19">
        <v>8328231</v>
      </c>
      <c r="E135" s="19">
        <v>7478638.0499999998</v>
      </c>
      <c r="F135" s="13">
        <f t="shared" si="6"/>
        <v>849592.95000000019</v>
      </c>
      <c r="G135" s="78">
        <f t="shared" si="7"/>
        <v>0.89798638510387141</v>
      </c>
      <c r="H135" s="20"/>
    </row>
    <row r="136" spans="1:8" ht="51">
      <c r="A136" s="68" t="s">
        <v>577</v>
      </c>
      <c r="B136" s="25" t="s">
        <v>395</v>
      </c>
      <c r="C136" s="26" t="s">
        <v>578</v>
      </c>
      <c r="D136" s="19">
        <v>5773198</v>
      </c>
      <c r="E136" s="19">
        <v>4923605.05</v>
      </c>
      <c r="F136" s="13">
        <f t="shared" si="6"/>
        <v>849592.95000000019</v>
      </c>
      <c r="G136" s="78">
        <f t="shared" si="7"/>
        <v>0.85283841815229611</v>
      </c>
      <c r="H136" s="20"/>
    </row>
    <row r="137" spans="1:8">
      <c r="A137" s="68" t="s">
        <v>579</v>
      </c>
      <c r="B137" s="25" t="s">
        <v>395</v>
      </c>
      <c r="C137" s="26" t="s">
        <v>580</v>
      </c>
      <c r="D137" s="19">
        <v>2555033</v>
      </c>
      <c r="E137" s="19">
        <v>2555033</v>
      </c>
      <c r="F137" s="13">
        <f t="shared" si="6"/>
        <v>0</v>
      </c>
      <c r="G137" s="78">
        <f t="shared" si="7"/>
        <v>1</v>
      </c>
      <c r="H137" s="20"/>
    </row>
    <row r="138" spans="1:8">
      <c r="A138" s="68" t="s">
        <v>423</v>
      </c>
      <c r="B138" s="25" t="s">
        <v>395</v>
      </c>
      <c r="C138" s="26" t="s">
        <v>581</v>
      </c>
      <c r="D138" s="19">
        <v>7913000</v>
      </c>
      <c r="E138" s="19">
        <v>2204955.7999999998</v>
      </c>
      <c r="F138" s="13">
        <f t="shared" si="6"/>
        <v>5708044.2000000002</v>
      </c>
      <c r="G138" s="78">
        <f t="shared" si="7"/>
        <v>0.27864979148237073</v>
      </c>
      <c r="H138" s="20"/>
    </row>
    <row r="139" spans="1:8" ht="38.25">
      <c r="A139" s="68" t="s">
        <v>555</v>
      </c>
      <c r="B139" s="25" t="s">
        <v>395</v>
      </c>
      <c r="C139" s="26" t="s">
        <v>582</v>
      </c>
      <c r="D139" s="19">
        <v>7913000</v>
      </c>
      <c r="E139" s="19">
        <v>2204955.7999999998</v>
      </c>
      <c r="F139" s="13">
        <f t="shared" si="6"/>
        <v>5708044.2000000002</v>
      </c>
      <c r="G139" s="78">
        <f t="shared" si="7"/>
        <v>0.27864979148237073</v>
      </c>
      <c r="H139" s="20"/>
    </row>
    <row r="140" spans="1:8" ht="51">
      <c r="A140" s="68" t="s">
        <v>557</v>
      </c>
      <c r="B140" s="25" t="s">
        <v>395</v>
      </c>
      <c r="C140" s="26" t="s">
        <v>583</v>
      </c>
      <c r="D140" s="19">
        <v>6825000</v>
      </c>
      <c r="E140" s="19">
        <v>1332955.8</v>
      </c>
      <c r="F140" s="13">
        <f t="shared" si="6"/>
        <v>5492044.2000000002</v>
      </c>
      <c r="G140" s="78">
        <f t="shared" si="7"/>
        <v>0.19530487912087913</v>
      </c>
      <c r="H140" s="20"/>
    </row>
    <row r="141" spans="1:8" ht="51">
      <c r="A141" s="68" t="s">
        <v>584</v>
      </c>
      <c r="B141" s="25" t="s">
        <v>395</v>
      </c>
      <c r="C141" s="26" t="s">
        <v>585</v>
      </c>
      <c r="D141" s="19">
        <v>1088000</v>
      </c>
      <c r="E141" s="19">
        <v>872000</v>
      </c>
      <c r="F141" s="13">
        <f t="shared" si="6"/>
        <v>216000</v>
      </c>
      <c r="G141" s="78">
        <f t="shared" si="7"/>
        <v>0.80147058823529416</v>
      </c>
      <c r="H141" s="20"/>
    </row>
    <row r="142" spans="1:8">
      <c r="A142" s="94" t="s">
        <v>586</v>
      </c>
      <c r="B142" s="8" t="s">
        <v>395</v>
      </c>
      <c r="C142" s="84" t="s">
        <v>587</v>
      </c>
      <c r="D142" s="10">
        <v>185722122.31999999</v>
      </c>
      <c r="E142" s="10">
        <v>99588408.75</v>
      </c>
      <c r="F142" s="76">
        <f t="shared" si="6"/>
        <v>86133713.569999993</v>
      </c>
      <c r="G142" s="77">
        <f t="shared" si="7"/>
        <v>0.53622265083967091</v>
      </c>
      <c r="H142" s="20"/>
    </row>
    <row r="143" spans="1:8">
      <c r="A143" s="68" t="s">
        <v>588</v>
      </c>
      <c r="B143" s="25" t="s">
        <v>395</v>
      </c>
      <c r="C143" s="26" t="s">
        <v>589</v>
      </c>
      <c r="D143" s="19">
        <v>143825712.31</v>
      </c>
      <c r="E143" s="19">
        <v>77555033.620000005</v>
      </c>
      <c r="F143" s="13">
        <f t="shared" si="6"/>
        <v>66270678.689999998</v>
      </c>
      <c r="G143" s="78">
        <f t="shared" si="7"/>
        <v>0.53922926835807306</v>
      </c>
      <c r="H143" s="20"/>
    </row>
    <row r="144" spans="1:8" ht="25.5">
      <c r="A144" s="68" t="s">
        <v>417</v>
      </c>
      <c r="B144" s="25" t="s">
        <v>395</v>
      </c>
      <c r="C144" s="26" t="s">
        <v>590</v>
      </c>
      <c r="D144" s="19">
        <v>15396010.880000001</v>
      </c>
      <c r="E144" s="19">
        <v>5473792.6600000001</v>
      </c>
      <c r="F144" s="13">
        <f t="shared" si="6"/>
        <v>9922218.2200000007</v>
      </c>
      <c r="G144" s="78">
        <f t="shared" si="7"/>
        <v>0.35553317691601943</v>
      </c>
      <c r="H144" s="20"/>
    </row>
    <row r="145" spans="1:8" ht="25.5">
      <c r="A145" s="68" t="s">
        <v>419</v>
      </c>
      <c r="B145" s="25" t="s">
        <v>395</v>
      </c>
      <c r="C145" s="26" t="s">
        <v>591</v>
      </c>
      <c r="D145" s="19">
        <v>15396010.880000001</v>
      </c>
      <c r="E145" s="19">
        <v>5473792.6600000001</v>
      </c>
      <c r="F145" s="13">
        <f t="shared" si="6"/>
        <v>9922218.2200000007</v>
      </c>
      <c r="G145" s="78">
        <f t="shared" si="7"/>
        <v>0.35553317691601943</v>
      </c>
      <c r="H145" s="20"/>
    </row>
    <row r="146" spans="1:8">
      <c r="A146" s="68" t="s">
        <v>421</v>
      </c>
      <c r="B146" s="25" t="s">
        <v>395</v>
      </c>
      <c r="C146" s="26" t="s">
        <v>592</v>
      </c>
      <c r="D146" s="19">
        <v>15396010.880000001</v>
      </c>
      <c r="E146" s="19">
        <v>5473792.6600000001</v>
      </c>
      <c r="F146" s="13">
        <f t="shared" si="6"/>
        <v>9922218.2200000007</v>
      </c>
      <c r="G146" s="78">
        <f t="shared" si="7"/>
        <v>0.35553317691601943</v>
      </c>
      <c r="H146" s="20"/>
    </row>
    <row r="147" spans="1:8" ht="25.5">
      <c r="A147" s="68" t="s">
        <v>593</v>
      </c>
      <c r="B147" s="25" t="s">
        <v>395</v>
      </c>
      <c r="C147" s="26" t="s">
        <v>594</v>
      </c>
      <c r="D147" s="19">
        <v>92457061.049999997</v>
      </c>
      <c r="E147" s="19">
        <v>46930490.960000001</v>
      </c>
      <c r="F147" s="13">
        <f t="shared" si="6"/>
        <v>45526570.089999996</v>
      </c>
      <c r="G147" s="78">
        <f t="shared" si="7"/>
        <v>0.50759228583547977</v>
      </c>
      <c r="H147" s="20"/>
    </row>
    <row r="148" spans="1:8">
      <c r="A148" s="68" t="s">
        <v>595</v>
      </c>
      <c r="B148" s="25" t="s">
        <v>395</v>
      </c>
      <c r="C148" s="26" t="s">
        <v>596</v>
      </c>
      <c r="D148" s="19">
        <v>92457061.049999997</v>
      </c>
      <c r="E148" s="19">
        <v>46930490.960000001</v>
      </c>
      <c r="F148" s="13">
        <f t="shared" si="6"/>
        <v>45526570.089999996</v>
      </c>
      <c r="G148" s="78">
        <f t="shared" si="7"/>
        <v>0.50759228583547977</v>
      </c>
      <c r="H148" s="20"/>
    </row>
    <row r="149" spans="1:8" ht="38.25">
      <c r="A149" s="68" t="s">
        <v>597</v>
      </c>
      <c r="B149" s="25" t="s">
        <v>395</v>
      </c>
      <c r="C149" s="26" t="s">
        <v>598</v>
      </c>
      <c r="D149" s="19">
        <v>92457061.049999997</v>
      </c>
      <c r="E149" s="19">
        <v>46930490.960000001</v>
      </c>
      <c r="F149" s="13">
        <f t="shared" si="6"/>
        <v>45526570.089999996</v>
      </c>
      <c r="G149" s="78">
        <f t="shared" si="7"/>
        <v>0.50759228583547977</v>
      </c>
      <c r="H149" s="20"/>
    </row>
    <row r="150" spans="1:8">
      <c r="A150" s="68" t="s">
        <v>423</v>
      </c>
      <c r="B150" s="25" t="s">
        <v>395</v>
      </c>
      <c r="C150" s="26" t="s">
        <v>599</v>
      </c>
      <c r="D150" s="19">
        <v>35972640.380000003</v>
      </c>
      <c r="E150" s="19">
        <v>25150750</v>
      </c>
      <c r="F150" s="13">
        <f t="shared" si="6"/>
        <v>10821890.380000003</v>
      </c>
      <c r="G150" s="78">
        <f t="shared" si="7"/>
        <v>0.69916330117327896</v>
      </c>
      <c r="H150" s="20"/>
    </row>
    <row r="151" spans="1:8">
      <c r="A151" s="68" t="s">
        <v>425</v>
      </c>
      <c r="B151" s="25" t="s">
        <v>395</v>
      </c>
      <c r="C151" s="26" t="s">
        <v>600</v>
      </c>
      <c r="D151" s="19">
        <v>35972640.380000003</v>
      </c>
      <c r="E151" s="19">
        <v>25150750</v>
      </c>
      <c r="F151" s="13">
        <f t="shared" si="6"/>
        <v>10821890.380000003</v>
      </c>
      <c r="G151" s="78">
        <f t="shared" si="7"/>
        <v>0.69916330117327896</v>
      </c>
      <c r="H151" s="20"/>
    </row>
    <row r="152" spans="1:8">
      <c r="A152" s="68" t="s">
        <v>510</v>
      </c>
      <c r="B152" s="25" t="s">
        <v>395</v>
      </c>
      <c r="C152" s="26" t="s">
        <v>601</v>
      </c>
      <c r="D152" s="19">
        <v>35972640.380000003</v>
      </c>
      <c r="E152" s="19">
        <v>25150750</v>
      </c>
      <c r="F152" s="13">
        <f t="shared" si="6"/>
        <v>10821890.380000003</v>
      </c>
      <c r="G152" s="78">
        <f t="shared" si="7"/>
        <v>0.69916330117327896</v>
      </c>
      <c r="H152" s="20"/>
    </row>
    <row r="153" spans="1:8">
      <c r="A153" s="68" t="s">
        <v>602</v>
      </c>
      <c r="B153" s="25" t="s">
        <v>395</v>
      </c>
      <c r="C153" s="26" t="s">
        <v>603</v>
      </c>
      <c r="D153" s="19">
        <v>11894017.210000001</v>
      </c>
      <c r="E153" s="19">
        <v>875934.08</v>
      </c>
      <c r="F153" s="13">
        <f t="shared" si="6"/>
        <v>11018083.130000001</v>
      </c>
      <c r="G153" s="78">
        <f t="shared" si="7"/>
        <v>7.3644931273813066E-2</v>
      </c>
      <c r="H153" s="20"/>
    </row>
    <row r="154" spans="1:8" ht="25.5">
      <c r="A154" s="68" t="s">
        <v>417</v>
      </c>
      <c r="B154" s="25" t="s">
        <v>395</v>
      </c>
      <c r="C154" s="26" t="s">
        <v>604</v>
      </c>
      <c r="D154" s="19">
        <v>11617317.210000001</v>
      </c>
      <c r="E154" s="19">
        <v>875934.08</v>
      </c>
      <c r="F154" s="13">
        <f t="shared" si="6"/>
        <v>10741383.130000001</v>
      </c>
      <c r="G154" s="78">
        <f t="shared" si="7"/>
        <v>7.5398998251163349E-2</v>
      </c>
      <c r="H154" s="20"/>
    </row>
    <row r="155" spans="1:8" ht="25.5">
      <c r="A155" s="68" t="s">
        <v>419</v>
      </c>
      <c r="B155" s="25" t="s">
        <v>395</v>
      </c>
      <c r="C155" s="26" t="s">
        <v>605</v>
      </c>
      <c r="D155" s="19">
        <v>11617317.210000001</v>
      </c>
      <c r="E155" s="19">
        <v>875934.08</v>
      </c>
      <c r="F155" s="13">
        <f t="shared" si="6"/>
        <v>10741383.130000001</v>
      </c>
      <c r="G155" s="78">
        <f t="shared" si="7"/>
        <v>7.5398998251163349E-2</v>
      </c>
      <c r="H155" s="20"/>
    </row>
    <row r="156" spans="1:8" ht="25.5">
      <c r="A156" s="68" t="s">
        <v>484</v>
      </c>
      <c r="B156" s="25" t="s">
        <v>395</v>
      </c>
      <c r="C156" s="26" t="s">
        <v>606</v>
      </c>
      <c r="D156" s="19">
        <v>5488221</v>
      </c>
      <c r="E156" s="19">
        <v>0</v>
      </c>
      <c r="F156" s="13">
        <f t="shared" si="6"/>
        <v>5488221</v>
      </c>
      <c r="G156" s="78">
        <f t="shared" si="7"/>
        <v>0</v>
      </c>
      <c r="H156" s="20"/>
    </row>
    <row r="157" spans="1:8">
      <c r="A157" s="68" t="s">
        <v>421</v>
      </c>
      <c r="B157" s="25" t="s">
        <v>395</v>
      </c>
      <c r="C157" s="26" t="s">
        <v>607</v>
      </c>
      <c r="D157" s="19">
        <v>6129096.21</v>
      </c>
      <c r="E157" s="19">
        <v>875934.08</v>
      </c>
      <c r="F157" s="13">
        <f t="shared" si="6"/>
        <v>5253162.13</v>
      </c>
      <c r="G157" s="78">
        <f t="shared" si="7"/>
        <v>0.14291406921804545</v>
      </c>
      <c r="H157" s="20"/>
    </row>
    <row r="158" spans="1:8">
      <c r="A158" s="68" t="s">
        <v>445</v>
      </c>
      <c r="B158" s="25" t="s">
        <v>395</v>
      </c>
      <c r="C158" s="26" t="s">
        <v>608</v>
      </c>
      <c r="D158" s="19">
        <v>276700</v>
      </c>
      <c r="E158" s="19">
        <v>0</v>
      </c>
      <c r="F158" s="13">
        <f t="shared" si="6"/>
        <v>276700</v>
      </c>
      <c r="G158" s="78">
        <f t="shared" si="7"/>
        <v>0</v>
      </c>
      <c r="H158" s="20"/>
    </row>
    <row r="159" spans="1:8">
      <c r="A159" s="68" t="s">
        <v>351</v>
      </c>
      <c r="B159" s="25" t="s">
        <v>395</v>
      </c>
      <c r="C159" s="26" t="s">
        <v>609</v>
      </c>
      <c r="D159" s="19">
        <v>276700</v>
      </c>
      <c r="E159" s="19">
        <v>0</v>
      </c>
      <c r="F159" s="13">
        <f t="shared" si="6"/>
        <v>276700</v>
      </c>
      <c r="G159" s="78">
        <f t="shared" si="7"/>
        <v>0</v>
      </c>
      <c r="H159" s="20"/>
    </row>
    <row r="160" spans="1:8">
      <c r="A160" s="68" t="s">
        <v>610</v>
      </c>
      <c r="B160" s="25" t="s">
        <v>395</v>
      </c>
      <c r="C160" s="26" t="s">
        <v>611</v>
      </c>
      <c r="D160" s="19">
        <v>19587220.530000001</v>
      </c>
      <c r="E160" s="19">
        <v>14530599</v>
      </c>
      <c r="F160" s="13">
        <f t="shared" si="6"/>
        <v>5056621.5300000012</v>
      </c>
      <c r="G160" s="78">
        <f t="shared" si="7"/>
        <v>0.74184078224599426</v>
      </c>
      <c r="H160" s="20"/>
    </row>
    <row r="161" spans="1:8" ht="25.5">
      <c r="A161" s="68" t="s">
        <v>417</v>
      </c>
      <c r="B161" s="25" t="s">
        <v>395</v>
      </c>
      <c r="C161" s="26" t="s">
        <v>612</v>
      </c>
      <c r="D161" s="19">
        <v>2150168</v>
      </c>
      <c r="E161" s="19">
        <v>616140</v>
      </c>
      <c r="F161" s="13">
        <f t="shared" si="6"/>
        <v>1534028</v>
      </c>
      <c r="G161" s="78">
        <f t="shared" si="7"/>
        <v>0.28655435296218712</v>
      </c>
      <c r="H161" s="20"/>
    </row>
    <row r="162" spans="1:8" ht="25.5">
      <c r="A162" s="68" t="s">
        <v>419</v>
      </c>
      <c r="B162" s="25" t="s">
        <v>395</v>
      </c>
      <c r="C162" s="26" t="s">
        <v>613</v>
      </c>
      <c r="D162" s="19">
        <v>2150168</v>
      </c>
      <c r="E162" s="19">
        <v>616140</v>
      </c>
      <c r="F162" s="13">
        <f t="shared" si="6"/>
        <v>1534028</v>
      </c>
      <c r="G162" s="78">
        <f t="shared" si="7"/>
        <v>0.28655435296218712</v>
      </c>
      <c r="H162" s="20"/>
    </row>
    <row r="163" spans="1:8">
      <c r="A163" s="68" t="s">
        <v>421</v>
      </c>
      <c r="B163" s="25" t="s">
        <v>395</v>
      </c>
      <c r="C163" s="26" t="s">
        <v>614</v>
      </c>
      <c r="D163" s="19">
        <v>2150168</v>
      </c>
      <c r="E163" s="19">
        <v>616140</v>
      </c>
      <c r="F163" s="13">
        <f t="shared" si="6"/>
        <v>1534028</v>
      </c>
      <c r="G163" s="78">
        <f t="shared" si="7"/>
        <v>0.28655435296218712</v>
      </c>
      <c r="H163" s="20"/>
    </row>
    <row r="164" spans="1:8">
      <c r="A164" s="68" t="s">
        <v>445</v>
      </c>
      <c r="B164" s="25" t="s">
        <v>395</v>
      </c>
      <c r="C164" s="26" t="s">
        <v>615</v>
      </c>
      <c r="D164" s="19">
        <v>17437052.530000001</v>
      </c>
      <c r="E164" s="19">
        <v>13914459</v>
      </c>
      <c r="F164" s="13">
        <f t="shared" si="6"/>
        <v>3522593.5300000012</v>
      </c>
      <c r="G164" s="78">
        <f t="shared" si="7"/>
        <v>0.79798228376387181</v>
      </c>
      <c r="H164" s="20"/>
    </row>
    <row r="165" spans="1:8">
      <c r="A165" s="68" t="s">
        <v>616</v>
      </c>
      <c r="B165" s="25" t="s">
        <v>395</v>
      </c>
      <c r="C165" s="26" t="s">
        <v>617</v>
      </c>
      <c r="D165" s="19">
        <v>4264400</v>
      </c>
      <c r="E165" s="19">
        <v>4264400</v>
      </c>
      <c r="F165" s="13">
        <f t="shared" si="6"/>
        <v>0</v>
      </c>
      <c r="G165" s="78">
        <f t="shared" si="7"/>
        <v>1</v>
      </c>
      <c r="H165" s="20"/>
    </row>
    <row r="166" spans="1:8" ht="38.25">
      <c r="A166" s="68" t="s">
        <v>618</v>
      </c>
      <c r="B166" s="25" t="s">
        <v>395</v>
      </c>
      <c r="C166" s="26" t="s">
        <v>619</v>
      </c>
      <c r="D166" s="19">
        <v>4264400</v>
      </c>
      <c r="E166" s="19">
        <v>4264400</v>
      </c>
      <c r="F166" s="13">
        <f t="shared" si="6"/>
        <v>0</v>
      </c>
      <c r="G166" s="78">
        <f t="shared" si="7"/>
        <v>1</v>
      </c>
      <c r="H166" s="20"/>
    </row>
    <row r="167" spans="1:8">
      <c r="A167" s="68" t="s">
        <v>351</v>
      </c>
      <c r="B167" s="25" t="s">
        <v>395</v>
      </c>
      <c r="C167" s="26" t="s">
        <v>620</v>
      </c>
      <c r="D167" s="19">
        <v>13172652.529999999</v>
      </c>
      <c r="E167" s="19">
        <v>9650059</v>
      </c>
      <c r="F167" s="13">
        <f t="shared" si="6"/>
        <v>3522593.5299999993</v>
      </c>
      <c r="G167" s="78">
        <f t="shared" si="7"/>
        <v>0.73258282475928937</v>
      </c>
      <c r="H167" s="20"/>
    </row>
    <row r="168" spans="1:8" ht="25.5">
      <c r="A168" s="68" t="s">
        <v>623</v>
      </c>
      <c r="B168" s="25" t="s">
        <v>395</v>
      </c>
      <c r="C168" s="26" t="s">
        <v>624</v>
      </c>
      <c r="D168" s="19">
        <v>10415172.27</v>
      </c>
      <c r="E168" s="19">
        <v>6626842.0499999998</v>
      </c>
      <c r="F168" s="13">
        <f t="shared" si="6"/>
        <v>3788330.2199999997</v>
      </c>
      <c r="G168" s="78">
        <f t="shared" si="7"/>
        <v>0.63626811714752363</v>
      </c>
      <c r="H168" s="20"/>
    </row>
    <row r="169" spans="1:8" ht="51">
      <c r="A169" s="68" t="s">
        <v>400</v>
      </c>
      <c r="B169" s="25" t="s">
        <v>395</v>
      </c>
      <c r="C169" s="26" t="s">
        <v>625</v>
      </c>
      <c r="D169" s="19">
        <v>9095100</v>
      </c>
      <c r="E169" s="19">
        <v>6626842.0499999998</v>
      </c>
      <c r="F169" s="13">
        <f t="shared" si="6"/>
        <v>2468257.9500000002</v>
      </c>
      <c r="G169" s="78">
        <f t="shared" si="7"/>
        <v>0.72861673318600129</v>
      </c>
      <c r="H169" s="20"/>
    </row>
    <row r="170" spans="1:8">
      <c r="A170" s="68" t="s">
        <v>413</v>
      </c>
      <c r="B170" s="25" t="s">
        <v>395</v>
      </c>
      <c r="C170" s="26" t="s">
        <v>626</v>
      </c>
      <c r="D170" s="19">
        <v>9095100</v>
      </c>
      <c r="E170" s="19">
        <v>6626842.0499999998</v>
      </c>
      <c r="F170" s="13">
        <f t="shared" si="6"/>
        <v>2468257.9500000002</v>
      </c>
      <c r="G170" s="78">
        <f t="shared" si="7"/>
        <v>0.72861673318600129</v>
      </c>
      <c r="H170" s="20"/>
    </row>
    <row r="171" spans="1:8">
      <c r="A171" s="68" t="s">
        <v>518</v>
      </c>
      <c r="B171" s="25" t="s">
        <v>395</v>
      </c>
      <c r="C171" s="26" t="s">
        <v>627</v>
      </c>
      <c r="D171" s="19">
        <v>6785368</v>
      </c>
      <c r="E171" s="19">
        <v>5083623.76</v>
      </c>
      <c r="F171" s="13">
        <f t="shared" si="6"/>
        <v>1701744.2400000002</v>
      </c>
      <c r="G171" s="78">
        <f t="shared" si="7"/>
        <v>0.7492038397917401</v>
      </c>
      <c r="H171" s="20"/>
    </row>
    <row r="172" spans="1:8" ht="25.5">
      <c r="A172" s="68" t="s">
        <v>520</v>
      </c>
      <c r="B172" s="25" t="s">
        <v>395</v>
      </c>
      <c r="C172" s="26" t="s">
        <v>628</v>
      </c>
      <c r="D172" s="19">
        <v>260681</v>
      </c>
      <c r="E172" s="19">
        <v>0</v>
      </c>
      <c r="F172" s="13">
        <f t="shared" si="6"/>
        <v>260681</v>
      </c>
      <c r="G172" s="78">
        <f t="shared" si="7"/>
        <v>0</v>
      </c>
      <c r="H172" s="20"/>
    </row>
    <row r="173" spans="1:8" ht="38.25">
      <c r="A173" s="68" t="s">
        <v>522</v>
      </c>
      <c r="B173" s="25" t="s">
        <v>395</v>
      </c>
      <c r="C173" s="26" t="s">
        <v>629</v>
      </c>
      <c r="D173" s="19">
        <v>2049051</v>
      </c>
      <c r="E173" s="19">
        <v>1543218.29</v>
      </c>
      <c r="F173" s="13">
        <f t="shared" si="6"/>
        <v>505832.70999999996</v>
      </c>
      <c r="G173" s="78">
        <f t="shared" si="7"/>
        <v>0.75313805756908936</v>
      </c>
      <c r="H173" s="20"/>
    </row>
    <row r="174" spans="1:8" ht="25.5">
      <c r="A174" s="68" t="s">
        <v>417</v>
      </c>
      <c r="B174" s="25" t="s">
        <v>395</v>
      </c>
      <c r="C174" s="26" t="s">
        <v>630</v>
      </c>
      <c r="D174" s="19">
        <v>720572.27</v>
      </c>
      <c r="E174" s="19">
        <v>0</v>
      </c>
      <c r="F174" s="13">
        <f t="shared" si="6"/>
        <v>720572.27</v>
      </c>
      <c r="G174" s="78">
        <f t="shared" si="7"/>
        <v>0</v>
      </c>
      <c r="H174" s="20"/>
    </row>
    <row r="175" spans="1:8" ht="25.5">
      <c r="A175" s="68" t="s">
        <v>419</v>
      </c>
      <c r="B175" s="25" t="s">
        <v>395</v>
      </c>
      <c r="C175" s="26" t="s">
        <v>631</v>
      </c>
      <c r="D175" s="19">
        <v>720572.27</v>
      </c>
      <c r="E175" s="19">
        <v>0</v>
      </c>
      <c r="F175" s="13">
        <f t="shared" ref="F175:F238" si="8">D175-E175</f>
        <v>720572.27</v>
      </c>
      <c r="G175" s="78">
        <f t="shared" ref="G175:G238" si="9">E175/D175</f>
        <v>0</v>
      </c>
      <c r="H175" s="20"/>
    </row>
    <row r="176" spans="1:8">
      <c r="A176" s="68" t="s">
        <v>421</v>
      </c>
      <c r="B176" s="25" t="s">
        <v>395</v>
      </c>
      <c r="C176" s="26" t="s">
        <v>632</v>
      </c>
      <c r="D176" s="19">
        <v>720572.27</v>
      </c>
      <c r="E176" s="19">
        <v>0</v>
      </c>
      <c r="F176" s="13">
        <f t="shared" si="8"/>
        <v>720572.27</v>
      </c>
      <c r="G176" s="78">
        <f t="shared" si="9"/>
        <v>0</v>
      </c>
      <c r="H176" s="20"/>
    </row>
    <row r="177" spans="1:8">
      <c r="A177" s="68" t="s">
        <v>423</v>
      </c>
      <c r="B177" s="25" t="s">
        <v>395</v>
      </c>
      <c r="C177" s="26" t="s">
        <v>633</v>
      </c>
      <c r="D177" s="19">
        <v>599500</v>
      </c>
      <c r="E177" s="19">
        <v>0</v>
      </c>
      <c r="F177" s="13">
        <f t="shared" si="8"/>
        <v>599500</v>
      </c>
      <c r="G177" s="78">
        <f t="shared" si="9"/>
        <v>0</v>
      </c>
      <c r="H177" s="20"/>
    </row>
    <row r="178" spans="1:8">
      <c r="A178" s="68" t="s">
        <v>425</v>
      </c>
      <c r="B178" s="25" t="s">
        <v>395</v>
      </c>
      <c r="C178" s="26" t="s">
        <v>634</v>
      </c>
      <c r="D178" s="19">
        <v>599500</v>
      </c>
      <c r="E178" s="19">
        <v>0</v>
      </c>
      <c r="F178" s="13">
        <f t="shared" si="8"/>
        <v>599500</v>
      </c>
      <c r="G178" s="78">
        <f t="shared" si="9"/>
        <v>0</v>
      </c>
      <c r="H178" s="20"/>
    </row>
    <row r="179" spans="1:8" ht="25.5">
      <c r="A179" s="68" t="s">
        <v>427</v>
      </c>
      <c r="B179" s="25" t="s">
        <v>395</v>
      </c>
      <c r="C179" s="26" t="s">
        <v>635</v>
      </c>
      <c r="D179" s="19">
        <v>61500</v>
      </c>
      <c r="E179" s="19">
        <v>0</v>
      </c>
      <c r="F179" s="13">
        <f t="shared" si="8"/>
        <v>61500</v>
      </c>
      <c r="G179" s="78">
        <f t="shared" si="9"/>
        <v>0</v>
      </c>
      <c r="H179" s="20"/>
    </row>
    <row r="180" spans="1:8">
      <c r="A180" s="68" t="s">
        <v>510</v>
      </c>
      <c r="B180" s="25" t="s">
        <v>395</v>
      </c>
      <c r="C180" s="26" t="s">
        <v>636</v>
      </c>
      <c r="D180" s="19">
        <v>538000</v>
      </c>
      <c r="E180" s="19">
        <v>0</v>
      </c>
      <c r="F180" s="13">
        <f t="shared" si="8"/>
        <v>538000</v>
      </c>
      <c r="G180" s="78">
        <f t="shared" si="9"/>
        <v>0</v>
      </c>
      <c r="H180" s="20"/>
    </row>
    <row r="181" spans="1:8">
      <c r="A181" s="94" t="s">
        <v>637</v>
      </c>
      <c r="B181" s="8" t="s">
        <v>395</v>
      </c>
      <c r="C181" s="84" t="s">
        <v>638</v>
      </c>
      <c r="D181" s="10">
        <v>1314659460.99</v>
      </c>
      <c r="E181" s="10">
        <v>1123373277.6199999</v>
      </c>
      <c r="F181" s="76">
        <f t="shared" si="8"/>
        <v>191286183.37000012</v>
      </c>
      <c r="G181" s="77">
        <f t="shared" si="9"/>
        <v>0.85449754172388281</v>
      </c>
      <c r="H181" s="20"/>
    </row>
    <row r="182" spans="1:8">
      <c r="A182" s="68" t="s">
        <v>639</v>
      </c>
      <c r="B182" s="25" t="s">
        <v>395</v>
      </c>
      <c r="C182" s="26" t="s">
        <v>640</v>
      </c>
      <c r="D182" s="19">
        <v>486521419.24000001</v>
      </c>
      <c r="E182" s="19">
        <v>424534420.44</v>
      </c>
      <c r="F182" s="13">
        <f t="shared" si="8"/>
        <v>61986998.800000012</v>
      </c>
      <c r="G182" s="78">
        <f t="shared" si="9"/>
        <v>0.87259142897175934</v>
      </c>
      <c r="H182" s="20"/>
    </row>
    <row r="183" spans="1:8" ht="25.5">
      <c r="A183" s="68" t="s">
        <v>496</v>
      </c>
      <c r="B183" s="25" t="s">
        <v>395</v>
      </c>
      <c r="C183" s="26" t="s">
        <v>641</v>
      </c>
      <c r="D183" s="19">
        <v>486521419.24000001</v>
      </c>
      <c r="E183" s="19">
        <v>424534420.44</v>
      </c>
      <c r="F183" s="13">
        <f t="shared" si="8"/>
        <v>61986998.800000012</v>
      </c>
      <c r="G183" s="78">
        <f t="shared" si="9"/>
        <v>0.87259142897175934</v>
      </c>
      <c r="H183" s="20"/>
    </row>
    <row r="184" spans="1:8">
      <c r="A184" s="68" t="s">
        <v>621</v>
      </c>
      <c r="B184" s="25" t="s">
        <v>395</v>
      </c>
      <c r="C184" s="26" t="s">
        <v>642</v>
      </c>
      <c r="D184" s="19">
        <v>103839876.61</v>
      </c>
      <c r="E184" s="19">
        <v>90807408.890000001</v>
      </c>
      <c r="F184" s="13">
        <f t="shared" si="8"/>
        <v>13032467.719999999</v>
      </c>
      <c r="G184" s="78">
        <f t="shared" si="9"/>
        <v>0.87449457621230509</v>
      </c>
      <c r="H184" s="20"/>
    </row>
    <row r="185" spans="1:8" ht="51">
      <c r="A185" s="68" t="s">
        <v>622</v>
      </c>
      <c r="B185" s="25" t="s">
        <v>395</v>
      </c>
      <c r="C185" s="26" t="s">
        <v>643</v>
      </c>
      <c r="D185" s="19">
        <v>100446323.36</v>
      </c>
      <c r="E185" s="19">
        <v>89334392.439999998</v>
      </c>
      <c r="F185" s="13">
        <f t="shared" si="8"/>
        <v>11111930.920000002</v>
      </c>
      <c r="G185" s="78">
        <f t="shared" si="9"/>
        <v>0.88937443852300302</v>
      </c>
      <c r="H185" s="20"/>
    </row>
    <row r="186" spans="1:8">
      <c r="A186" s="68" t="s">
        <v>644</v>
      </c>
      <c r="B186" s="25" t="s">
        <v>395</v>
      </c>
      <c r="C186" s="26" t="s">
        <v>645</v>
      </c>
      <c r="D186" s="19">
        <v>3393553.25</v>
      </c>
      <c r="E186" s="19">
        <v>1473016.45</v>
      </c>
      <c r="F186" s="13">
        <f t="shared" si="8"/>
        <v>1920536.8</v>
      </c>
      <c r="G186" s="78">
        <f t="shared" si="9"/>
        <v>0.43406316078876911</v>
      </c>
      <c r="H186" s="20"/>
    </row>
    <row r="187" spans="1:8">
      <c r="A187" s="68" t="s">
        <v>575</v>
      </c>
      <c r="B187" s="25" t="s">
        <v>395</v>
      </c>
      <c r="C187" s="26" t="s">
        <v>646</v>
      </c>
      <c r="D187" s="19">
        <v>382681542.63</v>
      </c>
      <c r="E187" s="19">
        <v>333727011.55000001</v>
      </c>
      <c r="F187" s="13">
        <f t="shared" si="8"/>
        <v>48954531.079999983</v>
      </c>
      <c r="G187" s="78">
        <f t="shared" si="9"/>
        <v>0.87207501374757379</v>
      </c>
      <c r="H187" s="20"/>
    </row>
    <row r="188" spans="1:8" ht="51">
      <c r="A188" s="68" t="s">
        <v>577</v>
      </c>
      <c r="B188" s="25" t="s">
        <v>395</v>
      </c>
      <c r="C188" s="26" t="s">
        <v>647</v>
      </c>
      <c r="D188" s="19">
        <v>369077952.95999998</v>
      </c>
      <c r="E188" s="19">
        <v>321171332.08999997</v>
      </c>
      <c r="F188" s="13">
        <f t="shared" si="8"/>
        <v>47906620.870000005</v>
      </c>
      <c r="G188" s="78">
        <f t="shared" si="9"/>
        <v>0.87019918018459352</v>
      </c>
      <c r="H188" s="20"/>
    </row>
    <row r="189" spans="1:8">
      <c r="A189" s="68" t="s">
        <v>579</v>
      </c>
      <c r="B189" s="25" t="s">
        <v>395</v>
      </c>
      <c r="C189" s="26" t="s">
        <v>648</v>
      </c>
      <c r="D189" s="19">
        <v>13603589.67</v>
      </c>
      <c r="E189" s="19">
        <v>12555679.460000001</v>
      </c>
      <c r="F189" s="13">
        <f t="shared" si="8"/>
        <v>1047910.209999999</v>
      </c>
      <c r="G189" s="78">
        <f t="shared" si="9"/>
        <v>0.92296811096037723</v>
      </c>
      <c r="H189" s="20"/>
    </row>
    <row r="190" spans="1:8">
      <c r="A190" s="68" t="s">
        <v>649</v>
      </c>
      <c r="B190" s="25" t="s">
        <v>395</v>
      </c>
      <c r="C190" s="26" t="s">
        <v>650</v>
      </c>
      <c r="D190" s="19">
        <v>664199691.88999999</v>
      </c>
      <c r="E190" s="19">
        <v>579313438.74000001</v>
      </c>
      <c r="F190" s="13">
        <f t="shared" si="8"/>
        <v>84886253.149999976</v>
      </c>
      <c r="G190" s="78">
        <f t="shared" si="9"/>
        <v>0.87219769267213354</v>
      </c>
      <c r="H190" s="20"/>
    </row>
    <row r="191" spans="1:8" ht="25.5">
      <c r="A191" s="68" t="s">
        <v>593</v>
      </c>
      <c r="B191" s="25" t="s">
        <v>395</v>
      </c>
      <c r="C191" s="26" t="s">
        <v>651</v>
      </c>
      <c r="D191" s="19">
        <v>3572017.91</v>
      </c>
      <c r="E191" s="19">
        <v>3572017.91</v>
      </c>
      <c r="F191" s="13">
        <f t="shared" si="8"/>
        <v>0</v>
      </c>
      <c r="G191" s="78">
        <f t="shared" si="9"/>
        <v>1</v>
      </c>
      <c r="H191" s="20"/>
    </row>
    <row r="192" spans="1:8">
      <c r="A192" s="68" t="s">
        <v>595</v>
      </c>
      <c r="B192" s="25" t="s">
        <v>395</v>
      </c>
      <c r="C192" s="26" t="s">
        <v>652</v>
      </c>
      <c r="D192" s="19">
        <v>3572017.91</v>
      </c>
      <c r="E192" s="19">
        <v>3572017.91</v>
      </c>
      <c r="F192" s="13">
        <f t="shared" si="8"/>
        <v>0</v>
      </c>
      <c r="G192" s="78">
        <f t="shared" si="9"/>
        <v>1</v>
      </c>
      <c r="H192" s="20"/>
    </row>
    <row r="193" spans="1:8" ht="38.25">
      <c r="A193" s="68" t="s">
        <v>653</v>
      </c>
      <c r="B193" s="25" t="s">
        <v>395</v>
      </c>
      <c r="C193" s="26" t="s">
        <v>654</v>
      </c>
      <c r="D193" s="19">
        <v>3572017.91</v>
      </c>
      <c r="E193" s="19">
        <v>3572017.91</v>
      </c>
      <c r="F193" s="13">
        <f t="shared" si="8"/>
        <v>0</v>
      </c>
      <c r="G193" s="78">
        <f t="shared" si="9"/>
        <v>1</v>
      </c>
      <c r="H193" s="20"/>
    </row>
    <row r="194" spans="1:8" ht="25.5">
      <c r="A194" s="68" t="s">
        <v>496</v>
      </c>
      <c r="B194" s="25" t="s">
        <v>395</v>
      </c>
      <c r="C194" s="26" t="s">
        <v>655</v>
      </c>
      <c r="D194" s="19">
        <v>660627673.98000002</v>
      </c>
      <c r="E194" s="19">
        <v>575741420.83000004</v>
      </c>
      <c r="F194" s="13">
        <f t="shared" si="8"/>
        <v>84886253.149999976</v>
      </c>
      <c r="G194" s="78">
        <f t="shared" si="9"/>
        <v>0.87150666480773276</v>
      </c>
      <c r="H194" s="20"/>
    </row>
    <row r="195" spans="1:8">
      <c r="A195" s="68" t="s">
        <v>621</v>
      </c>
      <c r="B195" s="25" t="s">
        <v>395</v>
      </c>
      <c r="C195" s="26" t="s">
        <v>656</v>
      </c>
      <c r="D195" s="19">
        <v>660627673.98000002</v>
      </c>
      <c r="E195" s="19">
        <v>575741420.83000004</v>
      </c>
      <c r="F195" s="13">
        <f t="shared" si="8"/>
        <v>84886253.149999976</v>
      </c>
      <c r="G195" s="78">
        <f t="shared" si="9"/>
        <v>0.87150666480773276</v>
      </c>
      <c r="H195" s="20"/>
    </row>
    <row r="196" spans="1:8" ht="51">
      <c r="A196" s="68" t="s">
        <v>622</v>
      </c>
      <c r="B196" s="25" t="s">
        <v>395</v>
      </c>
      <c r="C196" s="26" t="s">
        <v>657</v>
      </c>
      <c r="D196" s="19">
        <v>608491399.09000003</v>
      </c>
      <c r="E196" s="19">
        <v>534791646.12</v>
      </c>
      <c r="F196" s="13">
        <f t="shared" si="8"/>
        <v>73699752.970000029</v>
      </c>
      <c r="G196" s="78">
        <f t="shared" si="9"/>
        <v>0.87888119194417846</v>
      </c>
      <c r="H196" s="20"/>
    </row>
    <row r="197" spans="1:8">
      <c r="A197" s="68" t="s">
        <v>644</v>
      </c>
      <c r="B197" s="25" t="s">
        <v>395</v>
      </c>
      <c r="C197" s="26" t="s">
        <v>658</v>
      </c>
      <c r="D197" s="19">
        <v>52136274.890000001</v>
      </c>
      <c r="E197" s="19">
        <v>40949774.710000001</v>
      </c>
      <c r="F197" s="13">
        <f t="shared" si="8"/>
        <v>11186500.18</v>
      </c>
      <c r="G197" s="78">
        <f t="shared" si="9"/>
        <v>0.78543729478943602</v>
      </c>
      <c r="H197" s="20"/>
    </row>
    <row r="198" spans="1:8">
      <c r="A198" s="68" t="s">
        <v>659</v>
      </c>
      <c r="B198" s="25" t="s">
        <v>395</v>
      </c>
      <c r="C198" s="26" t="s">
        <v>660</v>
      </c>
      <c r="D198" s="19">
        <v>76892445.989999995</v>
      </c>
      <c r="E198" s="19">
        <v>56801219.75</v>
      </c>
      <c r="F198" s="13">
        <f t="shared" si="8"/>
        <v>20091226.239999995</v>
      </c>
      <c r="G198" s="78">
        <f t="shared" si="9"/>
        <v>0.73871001265048986</v>
      </c>
      <c r="H198" s="20"/>
    </row>
    <row r="199" spans="1:8" ht="25.5">
      <c r="A199" s="68" t="s">
        <v>496</v>
      </c>
      <c r="B199" s="25" t="s">
        <v>395</v>
      </c>
      <c r="C199" s="26" t="s">
        <v>661</v>
      </c>
      <c r="D199" s="19">
        <v>76892445.989999995</v>
      </c>
      <c r="E199" s="19">
        <v>56801219.75</v>
      </c>
      <c r="F199" s="13">
        <f t="shared" si="8"/>
        <v>20091226.239999995</v>
      </c>
      <c r="G199" s="78">
        <f t="shared" si="9"/>
        <v>0.73871001265048986</v>
      </c>
      <c r="H199" s="20"/>
    </row>
    <row r="200" spans="1:8">
      <c r="A200" s="68" t="s">
        <v>575</v>
      </c>
      <c r="B200" s="25" t="s">
        <v>395</v>
      </c>
      <c r="C200" s="26" t="s">
        <v>662</v>
      </c>
      <c r="D200" s="19">
        <v>76892445.989999995</v>
      </c>
      <c r="E200" s="19">
        <v>56801219.75</v>
      </c>
      <c r="F200" s="13">
        <f t="shared" si="8"/>
        <v>20091226.239999995</v>
      </c>
      <c r="G200" s="78">
        <f t="shared" si="9"/>
        <v>0.73871001265048986</v>
      </c>
      <c r="H200" s="20"/>
    </row>
    <row r="201" spans="1:8" ht="51">
      <c r="A201" s="68" t="s">
        <v>577</v>
      </c>
      <c r="B201" s="25" t="s">
        <v>395</v>
      </c>
      <c r="C201" s="26" t="s">
        <v>663</v>
      </c>
      <c r="D201" s="19">
        <v>68341736.930000007</v>
      </c>
      <c r="E201" s="19">
        <v>51344831.32</v>
      </c>
      <c r="F201" s="13">
        <f t="shared" si="8"/>
        <v>16996905.610000007</v>
      </c>
      <c r="G201" s="78">
        <f t="shared" si="9"/>
        <v>0.7512953815117499</v>
      </c>
      <c r="H201" s="20"/>
    </row>
    <row r="202" spans="1:8">
      <c r="A202" s="68" t="s">
        <v>579</v>
      </c>
      <c r="B202" s="25" t="s">
        <v>395</v>
      </c>
      <c r="C202" s="26" t="s">
        <v>664</v>
      </c>
      <c r="D202" s="19">
        <v>8550709.0600000005</v>
      </c>
      <c r="E202" s="19">
        <v>5456388.4299999997</v>
      </c>
      <c r="F202" s="13">
        <f t="shared" si="8"/>
        <v>3094320.6300000008</v>
      </c>
      <c r="G202" s="78">
        <f t="shared" si="9"/>
        <v>0.63812116535748431</v>
      </c>
      <c r="H202" s="20"/>
    </row>
    <row r="203" spans="1:8">
      <c r="A203" s="68" t="s">
        <v>665</v>
      </c>
      <c r="B203" s="25" t="s">
        <v>395</v>
      </c>
      <c r="C203" s="26" t="s">
        <v>666</v>
      </c>
      <c r="D203" s="19">
        <v>5301342.2300000004</v>
      </c>
      <c r="E203" s="19">
        <v>4819296.2300000004</v>
      </c>
      <c r="F203" s="13">
        <f t="shared" si="8"/>
        <v>482046</v>
      </c>
      <c r="G203" s="78">
        <f t="shared" si="9"/>
        <v>0.90907095239538993</v>
      </c>
      <c r="H203" s="20"/>
    </row>
    <row r="204" spans="1:8" ht="51">
      <c r="A204" s="68" t="s">
        <v>400</v>
      </c>
      <c r="B204" s="25" t="s">
        <v>395</v>
      </c>
      <c r="C204" s="26" t="s">
        <v>667</v>
      </c>
      <c r="D204" s="19">
        <v>40000</v>
      </c>
      <c r="E204" s="19">
        <v>16594</v>
      </c>
      <c r="F204" s="13">
        <f t="shared" si="8"/>
        <v>23406</v>
      </c>
      <c r="G204" s="78">
        <f t="shared" si="9"/>
        <v>0.41485</v>
      </c>
      <c r="H204" s="20"/>
    </row>
    <row r="205" spans="1:8">
      <c r="A205" s="68" t="s">
        <v>413</v>
      </c>
      <c r="B205" s="25" t="s">
        <v>395</v>
      </c>
      <c r="C205" s="26" t="s">
        <v>668</v>
      </c>
      <c r="D205" s="19">
        <v>40000</v>
      </c>
      <c r="E205" s="19">
        <v>16594</v>
      </c>
      <c r="F205" s="13">
        <f t="shared" si="8"/>
        <v>23406</v>
      </c>
      <c r="G205" s="78">
        <f t="shared" si="9"/>
        <v>0.41485</v>
      </c>
      <c r="H205" s="20"/>
    </row>
    <row r="206" spans="1:8" ht="38.25">
      <c r="A206" s="68" t="s">
        <v>415</v>
      </c>
      <c r="B206" s="25" t="s">
        <v>395</v>
      </c>
      <c r="C206" s="26" t="s">
        <v>669</v>
      </c>
      <c r="D206" s="19">
        <v>40000</v>
      </c>
      <c r="E206" s="19">
        <v>16594</v>
      </c>
      <c r="F206" s="13">
        <f t="shared" si="8"/>
        <v>23406</v>
      </c>
      <c r="G206" s="78">
        <f t="shared" si="9"/>
        <v>0.41485</v>
      </c>
      <c r="H206" s="20"/>
    </row>
    <row r="207" spans="1:8" ht="25.5">
      <c r="A207" s="68" t="s">
        <v>417</v>
      </c>
      <c r="B207" s="25" t="s">
        <v>395</v>
      </c>
      <c r="C207" s="26" t="s">
        <v>670</v>
      </c>
      <c r="D207" s="19">
        <v>498737.5</v>
      </c>
      <c r="E207" s="19">
        <v>240097.5</v>
      </c>
      <c r="F207" s="13">
        <f t="shared" si="8"/>
        <v>258640</v>
      </c>
      <c r="G207" s="78">
        <f t="shared" si="9"/>
        <v>0.48141056166821222</v>
      </c>
      <c r="H207" s="20"/>
    </row>
    <row r="208" spans="1:8" ht="25.5">
      <c r="A208" s="68" t="s">
        <v>419</v>
      </c>
      <c r="B208" s="25" t="s">
        <v>395</v>
      </c>
      <c r="C208" s="26" t="s">
        <v>671</v>
      </c>
      <c r="D208" s="19">
        <v>498737.5</v>
      </c>
      <c r="E208" s="19">
        <v>240097.5</v>
      </c>
      <c r="F208" s="13">
        <f t="shared" si="8"/>
        <v>258640</v>
      </c>
      <c r="G208" s="78">
        <f t="shared" si="9"/>
        <v>0.48141056166821222</v>
      </c>
      <c r="H208" s="20"/>
    </row>
    <row r="209" spans="1:8">
      <c r="A209" s="68" t="s">
        <v>421</v>
      </c>
      <c r="B209" s="25" t="s">
        <v>395</v>
      </c>
      <c r="C209" s="26" t="s">
        <v>672</v>
      </c>
      <c r="D209" s="19">
        <v>498737.5</v>
      </c>
      <c r="E209" s="19">
        <v>240097.5</v>
      </c>
      <c r="F209" s="13">
        <f t="shared" si="8"/>
        <v>258640</v>
      </c>
      <c r="G209" s="78">
        <f t="shared" si="9"/>
        <v>0.48141056166821222</v>
      </c>
      <c r="H209" s="20"/>
    </row>
    <row r="210" spans="1:8">
      <c r="A210" s="68" t="s">
        <v>439</v>
      </c>
      <c r="B210" s="25" t="s">
        <v>395</v>
      </c>
      <c r="C210" s="26" t="s">
        <v>673</v>
      </c>
      <c r="D210" s="19">
        <v>200000</v>
      </c>
      <c r="E210" s="19">
        <v>0</v>
      </c>
      <c r="F210" s="13">
        <f t="shared" si="8"/>
        <v>200000</v>
      </c>
      <c r="G210" s="78">
        <f t="shared" si="9"/>
        <v>0</v>
      </c>
      <c r="H210" s="20"/>
    </row>
    <row r="211" spans="1:8">
      <c r="A211" s="68" t="s">
        <v>674</v>
      </c>
      <c r="B211" s="25" t="s">
        <v>395</v>
      </c>
      <c r="C211" s="26" t="s">
        <v>675</v>
      </c>
      <c r="D211" s="19">
        <v>200000</v>
      </c>
      <c r="E211" s="19">
        <v>0</v>
      </c>
      <c r="F211" s="13">
        <f t="shared" si="8"/>
        <v>200000</v>
      </c>
      <c r="G211" s="78">
        <f t="shared" si="9"/>
        <v>0</v>
      </c>
      <c r="H211" s="20"/>
    </row>
    <row r="212" spans="1:8" ht="25.5">
      <c r="A212" s="68" t="s">
        <v>496</v>
      </c>
      <c r="B212" s="25" t="s">
        <v>395</v>
      </c>
      <c r="C212" s="26" t="s">
        <v>676</v>
      </c>
      <c r="D212" s="19">
        <v>4562604.7300000004</v>
      </c>
      <c r="E212" s="19">
        <v>4562604.7300000004</v>
      </c>
      <c r="F212" s="13">
        <f t="shared" si="8"/>
        <v>0</v>
      </c>
      <c r="G212" s="78">
        <f t="shared" si="9"/>
        <v>1</v>
      </c>
      <c r="H212" s="20"/>
    </row>
    <row r="213" spans="1:8">
      <c r="A213" s="68" t="s">
        <v>621</v>
      </c>
      <c r="B213" s="25" t="s">
        <v>395</v>
      </c>
      <c r="C213" s="26" t="s">
        <v>677</v>
      </c>
      <c r="D213" s="19">
        <v>4202004.7300000004</v>
      </c>
      <c r="E213" s="19">
        <v>4202004.7300000004</v>
      </c>
      <c r="F213" s="13">
        <f t="shared" si="8"/>
        <v>0</v>
      </c>
      <c r="G213" s="78">
        <f t="shared" si="9"/>
        <v>1</v>
      </c>
      <c r="H213" s="20"/>
    </row>
    <row r="214" spans="1:8">
      <c r="A214" s="68" t="s">
        <v>644</v>
      </c>
      <c r="B214" s="25" t="s">
        <v>395</v>
      </c>
      <c r="C214" s="26" t="s">
        <v>678</v>
      </c>
      <c r="D214" s="19">
        <v>4202004.7300000004</v>
      </c>
      <c r="E214" s="19">
        <v>4202004.7300000004</v>
      </c>
      <c r="F214" s="13">
        <f t="shared" si="8"/>
        <v>0</v>
      </c>
      <c r="G214" s="78">
        <f t="shared" si="9"/>
        <v>1</v>
      </c>
      <c r="H214" s="20"/>
    </row>
    <row r="215" spans="1:8">
      <c r="A215" s="68" t="s">
        <v>575</v>
      </c>
      <c r="B215" s="25" t="s">
        <v>395</v>
      </c>
      <c r="C215" s="26" t="s">
        <v>679</v>
      </c>
      <c r="D215" s="19">
        <v>360600</v>
      </c>
      <c r="E215" s="19">
        <v>360600</v>
      </c>
      <c r="F215" s="13">
        <f t="shared" si="8"/>
        <v>0</v>
      </c>
      <c r="G215" s="78">
        <f t="shared" si="9"/>
        <v>1</v>
      </c>
      <c r="H215" s="20"/>
    </row>
    <row r="216" spans="1:8">
      <c r="A216" s="68" t="s">
        <v>579</v>
      </c>
      <c r="B216" s="25" t="s">
        <v>395</v>
      </c>
      <c r="C216" s="26" t="s">
        <v>680</v>
      </c>
      <c r="D216" s="19">
        <v>360600</v>
      </c>
      <c r="E216" s="19">
        <v>360600</v>
      </c>
      <c r="F216" s="13">
        <f t="shared" si="8"/>
        <v>0</v>
      </c>
      <c r="G216" s="78">
        <f t="shared" si="9"/>
        <v>1</v>
      </c>
      <c r="H216" s="20"/>
    </row>
    <row r="217" spans="1:8">
      <c r="A217" s="68" t="s">
        <v>681</v>
      </c>
      <c r="B217" s="25" t="s">
        <v>395</v>
      </c>
      <c r="C217" s="26" t="s">
        <v>682</v>
      </c>
      <c r="D217" s="19">
        <v>81744561.640000001</v>
      </c>
      <c r="E217" s="19">
        <v>57904902.460000001</v>
      </c>
      <c r="F217" s="13">
        <f t="shared" si="8"/>
        <v>23839659.18</v>
      </c>
      <c r="G217" s="78">
        <f t="shared" si="9"/>
        <v>0.70836397306784804</v>
      </c>
      <c r="H217" s="20"/>
    </row>
    <row r="218" spans="1:8" ht="51">
      <c r="A218" s="68" t="s">
        <v>400</v>
      </c>
      <c r="B218" s="25" t="s">
        <v>395</v>
      </c>
      <c r="C218" s="26" t="s">
        <v>683</v>
      </c>
      <c r="D218" s="19">
        <v>71141963.099999994</v>
      </c>
      <c r="E218" s="19">
        <v>50964261.600000001</v>
      </c>
      <c r="F218" s="13">
        <f t="shared" si="8"/>
        <v>20177701.499999993</v>
      </c>
      <c r="G218" s="78">
        <f t="shared" si="9"/>
        <v>0.71637412547026003</v>
      </c>
      <c r="H218" s="20"/>
    </row>
    <row r="219" spans="1:8">
      <c r="A219" s="68" t="s">
        <v>413</v>
      </c>
      <c r="B219" s="25" t="s">
        <v>395</v>
      </c>
      <c r="C219" s="26" t="s">
        <v>684</v>
      </c>
      <c r="D219" s="19">
        <v>33724863.100000001</v>
      </c>
      <c r="E219" s="19">
        <v>24533589.91</v>
      </c>
      <c r="F219" s="13">
        <f t="shared" si="8"/>
        <v>9191273.1900000013</v>
      </c>
      <c r="G219" s="78">
        <f t="shared" si="9"/>
        <v>0.72746299480160082</v>
      </c>
      <c r="H219" s="20"/>
    </row>
    <row r="220" spans="1:8">
      <c r="A220" s="68" t="s">
        <v>518</v>
      </c>
      <c r="B220" s="25" t="s">
        <v>395</v>
      </c>
      <c r="C220" s="26" t="s">
        <v>685</v>
      </c>
      <c r="D220" s="19">
        <v>25580359</v>
      </c>
      <c r="E220" s="19">
        <v>18800118.859999999</v>
      </c>
      <c r="F220" s="13">
        <f t="shared" si="8"/>
        <v>6780240.1400000006</v>
      </c>
      <c r="G220" s="78">
        <f t="shared" si="9"/>
        <v>0.73494351115244316</v>
      </c>
      <c r="H220" s="20"/>
    </row>
    <row r="221" spans="1:8" ht="25.5">
      <c r="A221" s="68" t="s">
        <v>520</v>
      </c>
      <c r="B221" s="25" t="s">
        <v>395</v>
      </c>
      <c r="C221" s="26" t="s">
        <v>686</v>
      </c>
      <c r="D221" s="19">
        <v>419191.1</v>
      </c>
      <c r="E221" s="19">
        <v>268606.09999999998</v>
      </c>
      <c r="F221" s="13">
        <f t="shared" si="8"/>
        <v>150585</v>
      </c>
      <c r="G221" s="78">
        <f t="shared" si="9"/>
        <v>0.64077243052154498</v>
      </c>
      <c r="H221" s="20"/>
    </row>
    <row r="222" spans="1:8" ht="38.25">
      <c r="A222" s="68" t="s">
        <v>522</v>
      </c>
      <c r="B222" s="25" t="s">
        <v>395</v>
      </c>
      <c r="C222" s="26" t="s">
        <v>687</v>
      </c>
      <c r="D222" s="19">
        <v>7725313</v>
      </c>
      <c r="E222" s="19">
        <v>5464864.9500000002</v>
      </c>
      <c r="F222" s="13">
        <f t="shared" si="8"/>
        <v>2260448.0499999998</v>
      </c>
      <c r="G222" s="78">
        <f t="shared" si="9"/>
        <v>0.70739722131646965</v>
      </c>
      <c r="H222" s="20"/>
    </row>
    <row r="223" spans="1:8" ht="25.5">
      <c r="A223" s="68" t="s">
        <v>402</v>
      </c>
      <c r="B223" s="25" t="s">
        <v>395</v>
      </c>
      <c r="C223" s="26" t="s">
        <v>688</v>
      </c>
      <c r="D223" s="19">
        <v>37417100</v>
      </c>
      <c r="E223" s="19">
        <v>26430671.690000001</v>
      </c>
      <c r="F223" s="13">
        <f t="shared" si="8"/>
        <v>10986428.309999999</v>
      </c>
      <c r="G223" s="78">
        <f t="shared" si="9"/>
        <v>0.70637948130667527</v>
      </c>
      <c r="H223" s="20"/>
    </row>
    <row r="224" spans="1:8" ht="25.5">
      <c r="A224" s="68" t="s">
        <v>404</v>
      </c>
      <c r="B224" s="25" t="s">
        <v>395</v>
      </c>
      <c r="C224" s="26" t="s">
        <v>689</v>
      </c>
      <c r="D224" s="19">
        <v>27915129.879999999</v>
      </c>
      <c r="E224" s="19">
        <v>20194427.280000001</v>
      </c>
      <c r="F224" s="13">
        <f t="shared" si="8"/>
        <v>7720702.5999999978</v>
      </c>
      <c r="G224" s="78">
        <f t="shared" si="9"/>
        <v>0.72342229345916276</v>
      </c>
      <c r="H224" s="20"/>
    </row>
    <row r="225" spans="1:8" ht="38.25">
      <c r="A225" s="68" t="s">
        <v>406</v>
      </c>
      <c r="B225" s="25" t="s">
        <v>395</v>
      </c>
      <c r="C225" s="26" t="s">
        <v>690</v>
      </c>
      <c r="D225" s="19">
        <v>1170000</v>
      </c>
      <c r="E225" s="19">
        <v>569872.28</v>
      </c>
      <c r="F225" s="13">
        <f t="shared" si="8"/>
        <v>600127.72</v>
      </c>
      <c r="G225" s="78">
        <f t="shared" si="9"/>
        <v>0.48707032478632484</v>
      </c>
      <c r="H225" s="20"/>
    </row>
    <row r="226" spans="1:8" ht="38.25">
      <c r="A226" s="68" t="s">
        <v>408</v>
      </c>
      <c r="B226" s="25" t="s">
        <v>395</v>
      </c>
      <c r="C226" s="26" t="s">
        <v>691</v>
      </c>
      <c r="D226" s="19">
        <v>8331970.1200000001</v>
      </c>
      <c r="E226" s="19">
        <v>5666372.1299999999</v>
      </c>
      <c r="F226" s="13">
        <f t="shared" si="8"/>
        <v>2665597.9900000002</v>
      </c>
      <c r="G226" s="78">
        <f t="shared" si="9"/>
        <v>0.68007590622516534</v>
      </c>
      <c r="H226" s="20"/>
    </row>
    <row r="227" spans="1:8" ht="25.5">
      <c r="A227" s="68" t="s">
        <v>417</v>
      </c>
      <c r="B227" s="25" t="s">
        <v>395</v>
      </c>
      <c r="C227" s="26" t="s">
        <v>692</v>
      </c>
      <c r="D227" s="19">
        <v>10272837.539999999</v>
      </c>
      <c r="E227" s="19">
        <v>6631025.8600000003</v>
      </c>
      <c r="F227" s="13">
        <f t="shared" si="8"/>
        <v>3641811.6799999988</v>
      </c>
      <c r="G227" s="78">
        <f t="shared" si="9"/>
        <v>0.64549116387564331</v>
      </c>
      <c r="H227" s="20"/>
    </row>
    <row r="228" spans="1:8" ht="25.5">
      <c r="A228" s="68" t="s">
        <v>419</v>
      </c>
      <c r="B228" s="25" t="s">
        <v>395</v>
      </c>
      <c r="C228" s="26" t="s">
        <v>693</v>
      </c>
      <c r="D228" s="19">
        <v>10272837.539999999</v>
      </c>
      <c r="E228" s="19">
        <v>6631025.8600000003</v>
      </c>
      <c r="F228" s="13">
        <f t="shared" si="8"/>
        <v>3641811.6799999988</v>
      </c>
      <c r="G228" s="78">
        <f t="shared" si="9"/>
        <v>0.64549116387564331</v>
      </c>
      <c r="H228" s="20"/>
    </row>
    <row r="229" spans="1:8">
      <c r="A229" s="68" t="s">
        <v>421</v>
      </c>
      <c r="B229" s="25" t="s">
        <v>395</v>
      </c>
      <c r="C229" s="26" t="s">
        <v>694</v>
      </c>
      <c r="D229" s="19">
        <v>10272837.539999999</v>
      </c>
      <c r="E229" s="19">
        <v>6631025.8600000003</v>
      </c>
      <c r="F229" s="13">
        <f t="shared" si="8"/>
        <v>3641811.6799999988</v>
      </c>
      <c r="G229" s="78">
        <f t="shared" si="9"/>
        <v>0.64549116387564331</v>
      </c>
      <c r="H229" s="20"/>
    </row>
    <row r="230" spans="1:8">
      <c r="A230" s="68" t="s">
        <v>439</v>
      </c>
      <c r="B230" s="25" t="s">
        <v>395</v>
      </c>
      <c r="C230" s="26" t="s">
        <v>695</v>
      </c>
      <c r="D230" s="19">
        <v>20100</v>
      </c>
      <c r="E230" s="19">
        <v>0</v>
      </c>
      <c r="F230" s="13">
        <f t="shared" si="8"/>
        <v>20100</v>
      </c>
      <c r="G230" s="78">
        <f t="shared" si="9"/>
        <v>0</v>
      </c>
      <c r="H230" s="20"/>
    </row>
    <row r="231" spans="1:8" ht="25.5">
      <c r="A231" s="68" t="s">
        <v>441</v>
      </c>
      <c r="B231" s="25" t="s">
        <v>395</v>
      </c>
      <c r="C231" s="26" t="s">
        <v>696</v>
      </c>
      <c r="D231" s="19">
        <v>20100</v>
      </c>
      <c r="E231" s="19">
        <v>0</v>
      </c>
      <c r="F231" s="13">
        <f t="shared" si="8"/>
        <v>20100</v>
      </c>
      <c r="G231" s="78">
        <f t="shared" si="9"/>
        <v>0</v>
      </c>
      <c r="H231" s="20"/>
    </row>
    <row r="232" spans="1:8" ht="25.5">
      <c r="A232" s="68" t="s">
        <v>697</v>
      </c>
      <c r="B232" s="25" t="s">
        <v>395</v>
      </c>
      <c r="C232" s="26" t="s">
        <v>698</v>
      </c>
      <c r="D232" s="19">
        <v>20100</v>
      </c>
      <c r="E232" s="19">
        <v>0</v>
      </c>
      <c r="F232" s="13">
        <f t="shared" si="8"/>
        <v>20100</v>
      </c>
      <c r="G232" s="78">
        <f t="shared" si="9"/>
        <v>0</v>
      </c>
      <c r="H232" s="20"/>
    </row>
    <row r="233" spans="1:8">
      <c r="A233" s="68" t="s">
        <v>423</v>
      </c>
      <c r="B233" s="25" t="s">
        <v>395</v>
      </c>
      <c r="C233" s="26" t="s">
        <v>699</v>
      </c>
      <c r="D233" s="19">
        <v>309661</v>
      </c>
      <c r="E233" s="19">
        <v>309615</v>
      </c>
      <c r="F233" s="13">
        <f t="shared" si="8"/>
        <v>46</v>
      </c>
      <c r="G233" s="78">
        <f t="shared" si="9"/>
        <v>0.99985145045711277</v>
      </c>
      <c r="H233" s="20"/>
    </row>
    <row r="234" spans="1:8">
      <c r="A234" s="68" t="s">
        <v>425</v>
      </c>
      <c r="B234" s="25" t="s">
        <v>395</v>
      </c>
      <c r="C234" s="26" t="s">
        <v>700</v>
      </c>
      <c r="D234" s="19">
        <v>309661</v>
      </c>
      <c r="E234" s="19">
        <v>309615</v>
      </c>
      <c r="F234" s="13">
        <f t="shared" si="8"/>
        <v>46</v>
      </c>
      <c r="G234" s="78">
        <f t="shared" si="9"/>
        <v>0.99985145045711277</v>
      </c>
      <c r="H234" s="20"/>
    </row>
    <row r="235" spans="1:8" ht="25.5">
      <c r="A235" s="68" t="s">
        <v>427</v>
      </c>
      <c r="B235" s="25" t="s">
        <v>395</v>
      </c>
      <c r="C235" s="26" t="s">
        <v>701</v>
      </c>
      <c r="D235" s="19">
        <v>307161</v>
      </c>
      <c r="E235" s="19">
        <v>307161</v>
      </c>
      <c r="F235" s="13">
        <f t="shared" si="8"/>
        <v>0</v>
      </c>
      <c r="G235" s="78">
        <f t="shared" si="9"/>
        <v>1</v>
      </c>
      <c r="H235" s="20"/>
    </row>
    <row r="236" spans="1:8">
      <c r="A236" s="68" t="s">
        <v>449</v>
      </c>
      <c r="B236" s="25" t="s">
        <v>395</v>
      </c>
      <c r="C236" s="26" t="s">
        <v>702</v>
      </c>
      <c r="D236" s="19">
        <v>2500</v>
      </c>
      <c r="E236" s="19">
        <v>2454</v>
      </c>
      <c r="F236" s="13">
        <f t="shared" si="8"/>
        <v>46</v>
      </c>
      <c r="G236" s="78">
        <f t="shared" si="9"/>
        <v>0.98160000000000003</v>
      </c>
      <c r="H236" s="20"/>
    </row>
    <row r="237" spans="1:8">
      <c r="A237" s="94" t="s">
        <v>703</v>
      </c>
      <c r="B237" s="8" t="s">
        <v>395</v>
      </c>
      <c r="C237" s="84" t="s">
        <v>704</v>
      </c>
      <c r="D237" s="10">
        <v>141959413.15000001</v>
      </c>
      <c r="E237" s="10">
        <v>109508034.08</v>
      </c>
      <c r="F237" s="76">
        <f t="shared" si="8"/>
        <v>32451379.070000008</v>
      </c>
      <c r="G237" s="77">
        <f t="shared" si="9"/>
        <v>0.77140382345966318</v>
      </c>
      <c r="H237" s="20"/>
    </row>
    <row r="238" spans="1:8">
      <c r="A238" s="68" t="s">
        <v>705</v>
      </c>
      <c r="B238" s="25" t="s">
        <v>395</v>
      </c>
      <c r="C238" s="26" t="s">
        <v>706</v>
      </c>
      <c r="D238" s="19">
        <v>116881821.15000001</v>
      </c>
      <c r="E238" s="19">
        <v>91284041.950000003</v>
      </c>
      <c r="F238" s="13">
        <f t="shared" si="8"/>
        <v>25597779.200000003</v>
      </c>
      <c r="G238" s="78">
        <f t="shared" si="9"/>
        <v>0.78099435012097262</v>
      </c>
      <c r="H238" s="20"/>
    </row>
    <row r="239" spans="1:8">
      <c r="A239" s="68" t="s">
        <v>445</v>
      </c>
      <c r="B239" s="25" t="s">
        <v>395</v>
      </c>
      <c r="C239" s="26" t="s">
        <v>707</v>
      </c>
      <c r="D239" s="19">
        <v>12052900</v>
      </c>
      <c r="E239" s="19">
        <v>10852900</v>
      </c>
      <c r="F239" s="13">
        <f t="shared" ref="F239:F294" si="10">D239-E239</f>
        <v>1200000</v>
      </c>
      <c r="G239" s="78">
        <f t="shared" ref="G239:G294" si="11">E239/D239</f>
        <v>0.90043889852234726</v>
      </c>
      <c r="H239" s="20"/>
    </row>
    <row r="240" spans="1:8">
      <c r="A240" s="68" t="s">
        <v>616</v>
      </c>
      <c r="B240" s="25" t="s">
        <v>395</v>
      </c>
      <c r="C240" s="26" t="s">
        <v>708</v>
      </c>
      <c r="D240" s="19">
        <v>12052900</v>
      </c>
      <c r="E240" s="19">
        <v>10852900</v>
      </c>
      <c r="F240" s="13">
        <f t="shared" si="10"/>
        <v>1200000</v>
      </c>
      <c r="G240" s="78">
        <f t="shared" si="11"/>
        <v>0.90043889852234726</v>
      </c>
      <c r="H240" s="20"/>
    </row>
    <row r="241" spans="1:8" ht="38.25">
      <c r="A241" s="68" t="s">
        <v>618</v>
      </c>
      <c r="B241" s="25" t="s">
        <v>395</v>
      </c>
      <c r="C241" s="26" t="s">
        <v>709</v>
      </c>
      <c r="D241" s="19">
        <v>12052900</v>
      </c>
      <c r="E241" s="19">
        <v>10852900</v>
      </c>
      <c r="F241" s="13">
        <f t="shared" si="10"/>
        <v>1200000</v>
      </c>
      <c r="G241" s="78">
        <f t="shared" si="11"/>
        <v>0.90043889852234726</v>
      </c>
      <c r="H241" s="20"/>
    </row>
    <row r="242" spans="1:8" ht="25.5">
      <c r="A242" s="68" t="s">
        <v>496</v>
      </c>
      <c r="B242" s="25" t="s">
        <v>395</v>
      </c>
      <c r="C242" s="26" t="s">
        <v>710</v>
      </c>
      <c r="D242" s="19">
        <v>104828921.15000001</v>
      </c>
      <c r="E242" s="19">
        <v>80431141.950000003</v>
      </c>
      <c r="F242" s="13">
        <f t="shared" si="10"/>
        <v>24397779.200000003</v>
      </c>
      <c r="G242" s="78">
        <f t="shared" si="11"/>
        <v>0.76726099121931102</v>
      </c>
      <c r="H242" s="20"/>
    </row>
    <row r="243" spans="1:8">
      <c r="A243" s="68" t="s">
        <v>621</v>
      </c>
      <c r="B243" s="25" t="s">
        <v>395</v>
      </c>
      <c r="C243" s="26" t="s">
        <v>711</v>
      </c>
      <c r="D243" s="19">
        <v>104828921.15000001</v>
      </c>
      <c r="E243" s="19">
        <v>80431141.950000003</v>
      </c>
      <c r="F243" s="13">
        <f t="shared" si="10"/>
        <v>24397779.200000003</v>
      </c>
      <c r="G243" s="78">
        <f t="shared" si="11"/>
        <v>0.76726099121931102</v>
      </c>
      <c r="H243" s="20"/>
    </row>
    <row r="244" spans="1:8" ht="51">
      <c r="A244" s="68" t="s">
        <v>622</v>
      </c>
      <c r="B244" s="25" t="s">
        <v>395</v>
      </c>
      <c r="C244" s="26" t="s">
        <v>712</v>
      </c>
      <c r="D244" s="19">
        <v>91853896</v>
      </c>
      <c r="E244" s="19">
        <v>67647616.709999993</v>
      </c>
      <c r="F244" s="13">
        <f t="shared" si="10"/>
        <v>24206279.290000007</v>
      </c>
      <c r="G244" s="78">
        <f t="shared" si="11"/>
        <v>0.73646975964960693</v>
      </c>
      <c r="H244" s="20"/>
    </row>
    <row r="245" spans="1:8">
      <c r="A245" s="68" t="s">
        <v>644</v>
      </c>
      <c r="B245" s="25" t="s">
        <v>395</v>
      </c>
      <c r="C245" s="26" t="s">
        <v>713</v>
      </c>
      <c r="D245" s="19">
        <v>12975025.15</v>
      </c>
      <c r="E245" s="19">
        <v>12783525.24</v>
      </c>
      <c r="F245" s="13">
        <f t="shared" si="10"/>
        <v>191499.91000000015</v>
      </c>
      <c r="G245" s="78">
        <f t="shared" si="11"/>
        <v>0.98524088332884652</v>
      </c>
      <c r="H245" s="20"/>
    </row>
    <row r="246" spans="1:8">
      <c r="A246" s="68" t="s">
        <v>714</v>
      </c>
      <c r="B246" s="25" t="s">
        <v>395</v>
      </c>
      <c r="C246" s="26" t="s">
        <v>715</v>
      </c>
      <c r="D246" s="19">
        <v>3773000</v>
      </c>
      <c r="E246" s="19">
        <v>3673000</v>
      </c>
      <c r="F246" s="13">
        <f t="shared" si="10"/>
        <v>100000</v>
      </c>
      <c r="G246" s="78">
        <f t="shared" si="11"/>
        <v>0.97349589186323882</v>
      </c>
      <c r="H246" s="20"/>
    </row>
    <row r="247" spans="1:8">
      <c r="A247" s="68" t="s">
        <v>445</v>
      </c>
      <c r="B247" s="25" t="s">
        <v>395</v>
      </c>
      <c r="C247" s="26" t="s">
        <v>716</v>
      </c>
      <c r="D247" s="19">
        <v>3773000</v>
      </c>
      <c r="E247" s="19">
        <v>3673000</v>
      </c>
      <c r="F247" s="13">
        <f t="shared" si="10"/>
        <v>100000</v>
      </c>
      <c r="G247" s="78">
        <f t="shared" si="11"/>
        <v>0.97349589186323882</v>
      </c>
      <c r="H247" s="20"/>
    </row>
    <row r="248" spans="1:8">
      <c r="A248" s="68" t="s">
        <v>616</v>
      </c>
      <c r="B248" s="25" t="s">
        <v>395</v>
      </c>
      <c r="C248" s="26" t="s">
        <v>717</v>
      </c>
      <c r="D248" s="19">
        <v>3773000</v>
      </c>
      <c r="E248" s="19">
        <v>3673000</v>
      </c>
      <c r="F248" s="13">
        <f t="shared" si="10"/>
        <v>100000</v>
      </c>
      <c r="G248" s="78">
        <f t="shared" si="11"/>
        <v>0.97349589186323882</v>
      </c>
      <c r="H248" s="20"/>
    </row>
    <row r="249" spans="1:8" ht="38.25">
      <c r="A249" s="68" t="s">
        <v>618</v>
      </c>
      <c r="B249" s="25" t="s">
        <v>395</v>
      </c>
      <c r="C249" s="26" t="s">
        <v>718</v>
      </c>
      <c r="D249" s="19">
        <v>3773000</v>
      </c>
      <c r="E249" s="19">
        <v>3673000</v>
      </c>
      <c r="F249" s="13">
        <f t="shared" si="10"/>
        <v>100000</v>
      </c>
      <c r="G249" s="78">
        <f t="shared" si="11"/>
        <v>0.97349589186323882</v>
      </c>
      <c r="H249" s="20"/>
    </row>
    <row r="250" spans="1:8">
      <c r="A250" s="68" t="s">
        <v>719</v>
      </c>
      <c r="B250" s="25" t="s">
        <v>395</v>
      </c>
      <c r="C250" s="26" t="s">
        <v>720</v>
      </c>
      <c r="D250" s="19">
        <v>21304592</v>
      </c>
      <c r="E250" s="19">
        <v>14550992.130000001</v>
      </c>
      <c r="F250" s="13">
        <f t="shared" si="10"/>
        <v>6753599.8699999992</v>
      </c>
      <c r="G250" s="78">
        <f t="shared" si="11"/>
        <v>0.68299792504827128</v>
      </c>
      <c r="H250" s="20"/>
    </row>
    <row r="251" spans="1:8" ht="51">
      <c r="A251" s="68" t="s">
        <v>400</v>
      </c>
      <c r="B251" s="25" t="s">
        <v>395</v>
      </c>
      <c r="C251" s="26" t="s">
        <v>721</v>
      </c>
      <c r="D251" s="19">
        <v>19473492</v>
      </c>
      <c r="E251" s="19">
        <v>13452780.1</v>
      </c>
      <c r="F251" s="13">
        <f t="shared" si="10"/>
        <v>6020711.9000000004</v>
      </c>
      <c r="G251" s="78">
        <f t="shared" si="11"/>
        <v>0.69082525619955581</v>
      </c>
      <c r="H251" s="20"/>
    </row>
    <row r="252" spans="1:8">
      <c r="A252" s="68" t="s">
        <v>413</v>
      </c>
      <c r="B252" s="25" t="s">
        <v>395</v>
      </c>
      <c r="C252" s="26" t="s">
        <v>722</v>
      </c>
      <c r="D252" s="19">
        <v>9154374</v>
      </c>
      <c r="E252" s="19">
        <v>6949723.1900000004</v>
      </c>
      <c r="F252" s="13">
        <f t="shared" si="10"/>
        <v>2204650.8099999996</v>
      </c>
      <c r="G252" s="78">
        <f t="shared" si="11"/>
        <v>0.75916968107267635</v>
      </c>
      <c r="H252" s="20"/>
    </row>
    <row r="253" spans="1:8">
      <c r="A253" s="68" t="s">
        <v>518</v>
      </c>
      <c r="B253" s="25" t="s">
        <v>395</v>
      </c>
      <c r="C253" s="26" t="s">
        <v>723</v>
      </c>
      <c r="D253" s="19">
        <v>6867575</v>
      </c>
      <c r="E253" s="19">
        <v>5278866.42</v>
      </c>
      <c r="F253" s="13">
        <f t="shared" si="10"/>
        <v>1588708.58</v>
      </c>
      <c r="G253" s="78">
        <f t="shared" si="11"/>
        <v>0.76866527413242669</v>
      </c>
      <c r="H253" s="20"/>
    </row>
    <row r="254" spans="1:8" ht="25.5">
      <c r="A254" s="68" t="s">
        <v>520</v>
      </c>
      <c r="B254" s="25" t="s">
        <v>395</v>
      </c>
      <c r="C254" s="26" t="s">
        <v>724</v>
      </c>
      <c r="D254" s="19">
        <v>217780</v>
      </c>
      <c r="E254" s="19">
        <v>105745.61</v>
      </c>
      <c r="F254" s="13">
        <f t="shared" si="10"/>
        <v>112034.39</v>
      </c>
      <c r="G254" s="78">
        <f t="shared" si="11"/>
        <v>0.48556162182018553</v>
      </c>
      <c r="H254" s="20"/>
    </row>
    <row r="255" spans="1:8" ht="38.25">
      <c r="A255" s="68" t="s">
        <v>522</v>
      </c>
      <c r="B255" s="25" t="s">
        <v>395</v>
      </c>
      <c r="C255" s="26" t="s">
        <v>725</v>
      </c>
      <c r="D255" s="19">
        <v>2069019</v>
      </c>
      <c r="E255" s="19">
        <v>1565111.16</v>
      </c>
      <c r="F255" s="13">
        <f t="shared" si="10"/>
        <v>503907.84000000008</v>
      </c>
      <c r="G255" s="78">
        <f t="shared" si="11"/>
        <v>0.75645083974579252</v>
      </c>
      <c r="H255" s="20"/>
    </row>
    <row r="256" spans="1:8" ht="25.5">
      <c r="A256" s="68" t="s">
        <v>402</v>
      </c>
      <c r="B256" s="25" t="s">
        <v>395</v>
      </c>
      <c r="C256" s="26" t="s">
        <v>726</v>
      </c>
      <c r="D256" s="19">
        <v>10319118</v>
      </c>
      <c r="E256" s="19">
        <v>6503056.9100000001</v>
      </c>
      <c r="F256" s="13">
        <f t="shared" si="10"/>
        <v>3816061.09</v>
      </c>
      <c r="G256" s="78">
        <f t="shared" si="11"/>
        <v>0.63019503314139835</v>
      </c>
      <c r="H256" s="20"/>
    </row>
    <row r="257" spans="1:8" ht="25.5">
      <c r="A257" s="68" t="s">
        <v>404</v>
      </c>
      <c r="B257" s="25" t="s">
        <v>395</v>
      </c>
      <c r="C257" s="26" t="s">
        <v>727</v>
      </c>
      <c r="D257" s="19">
        <v>7765585</v>
      </c>
      <c r="E257" s="19">
        <v>4957875.8499999996</v>
      </c>
      <c r="F257" s="13">
        <f t="shared" si="10"/>
        <v>2807709.1500000004</v>
      </c>
      <c r="G257" s="78">
        <f t="shared" si="11"/>
        <v>0.6384420298020046</v>
      </c>
      <c r="H257" s="20"/>
    </row>
    <row r="258" spans="1:8" ht="38.25">
      <c r="A258" s="68" t="s">
        <v>406</v>
      </c>
      <c r="B258" s="25" t="s">
        <v>395</v>
      </c>
      <c r="C258" s="26" t="s">
        <v>728</v>
      </c>
      <c r="D258" s="19">
        <v>209200</v>
      </c>
      <c r="E258" s="19">
        <v>104979.8</v>
      </c>
      <c r="F258" s="13">
        <f t="shared" si="10"/>
        <v>104220.2</v>
      </c>
      <c r="G258" s="78">
        <f t="shared" si="11"/>
        <v>0.50181548757170169</v>
      </c>
      <c r="H258" s="20"/>
    </row>
    <row r="259" spans="1:8" ht="38.25">
      <c r="A259" s="68" t="s">
        <v>408</v>
      </c>
      <c r="B259" s="25" t="s">
        <v>395</v>
      </c>
      <c r="C259" s="26" t="s">
        <v>729</v>
      </c>
      <c r="D259" s="19">
        <v>2344333</v>
      </c>
      <c r="E259" s="19">
        <v>1440201.26</v>
      </c>
      <c r="F259" s="13">
        <f t="shared" si="10"/>
        <v>904131.74</v>
      </c>
      <c r="G259" s="78">
        <f t="shared" si="11"/>
        <v>0.61433305763302393</v>
      </c>
      <c r="H259" s="20"/>
    </row>
    <row r="260" spans="1:8" ht="25.5">
      <c r="A260" s="68" t="s">
        <v>417</v>
      </c>
      <c r="B260" s="25" t="s">
        <v>395</v>
      </c>
      <c r="C260" s="26" t="s">
        <v>730</v>
      </c>
      <c r="D260" s="19">
        <v>1789800</v>
      </c>
      <c r="E260" s="19">
        <v>1087630.6000000001</v>
      </c>
      <c r="F260" s="13">
        <f t="shared" si="10"/>
        <v>702169.39999999991</v>
      </c>
      <c r="G260" s="78">
        <f t="shared" si="11"/>
        <v>0.60768275785003911</v>
      </c>
      <c r="H260" s="20"/>
    </row>
    <row r="261" spans="1:8" ht="25.5">
      <c r="A261" s="68" t="s">
        <v>419</v>
      </c>
      <c r="B261" s="25" t="s">
        <v>395</v>
      </c>
      <c r="C261" s="26" t="s">
        <v>731</v>
      </c>
      <c r="D261" s="19">
        <v>1789800</v>
      </c>
      <c r="E261" s="19">
        <v>1087630.6000000001</v>
      </c>
      <c r="F261" s="13">
        <f t="shared" si="10"/>
        <v>702169.39999999991</v>
      </c>
      <c r="G261" s="78">
        <f t="shared" si="11"/>
        <v>0.60768275785003911</v>
      </c>
      <c r="H261" s="20"/>
    </row>
    <row r="262" spans="1:8">
      <c r="A262" s="68" t="s">
        <v>421</v>
      </c>
      <c r="B262" s="25" t="s">
        <v>395</v>
      </c>
      <c r="C262" s="26" t="s">
        <v>732</v>
      </c>
      <c r="D262" s="19">
        <v>1789800</v>
      </c>
      <c r="E262" s="19">
        <v>1087630.6000000001</v>
      </c>
      <c r="F262" s="13">
        <f t="shared" si="10"/>
        <v>702169.39999999991</v>
      </c>
      <c r="G262" s="78">
        <f t="shared" si="11"/>
        <v>0.60768275785003911</v>
      </c>
      <c r="H262" s="20"/>
    </row>
    <row r="263" spans="1:8">
      <c r="A263" s="68" t="s">
        <v>439</v>
      </c>
      <c r="B263" s="25" t="s">
        <v>395</v>
      </c>
      <c r="C263" s="26" t="s">
        <v>733</v>
      </c>
      <c r="D263" s="19">
        <v>20000</v>
      </c>
      <c r="E263" s="19">
        <v>0</v>
      </c>
      <c r="F263" s="13">
        <f t="shared" si="10"/>
        <v>20000</v>
      </c>
      <c r="G263" s="78">
        <f t="shared" si="11"/>
        <v>0</v>
      </c>
      <c r="H263" s="20"/>
    </row>
    <row r="264" spans="1:8">
      <c r="A264" s="68" t="s">
        <v>674</v>
      </c>
      <c r="B264" s="25" t="s">
        <v>395</v>
      </c>
      <c r="C264" s="26" t="s">
        <v>734</v>
      </c>
      <c r="D264" s="19">
        <v>20000</v>
      </c>
      <c r="E264" s="19">
        <v>0</v>
      </c>
      <c r="F264" s="13">
        <f t="shared" si="10"/>
        <v>20000</v>
      </c>
      <c r="G264" s="78">
        <f t="shared" si="11"/>
        <v>0</v>
      </c>
      <c r="H264" s="20"/>
    </row>
    <row r="265" spans="1:8">
      <c r="A265" s="68" t="s">
        <v>423</v>
      </c>
      <c r="B265" s="25" t="s">
        <v>395</v>
      </c>
      <c r="C265" s="26" t="s">
        <v>735</v>
      </c>
      <c r="D265" s="19">
        <v>21300</v>
      </c>
      <c r="E265" s="19">
        <v>10581.43</v>
      </c>
      <c r="F265" s="13">
        <f t="shared" si="10"/>
        <v>10718.57</v>
      </c>
      <c r="G265" s="78">
        <f t="shared" si="11"/>
        <v>0.49678075117370896</v>
      </c>
      <c r="H265" s="20"/>
    </row>
    <row r="266" spans="1:8">
      <c r="A266" s="68" t="s">
        <v>425</v>
      </c>
      <c r="B266" s="25" t="s">
        <v>395</v>
      </c>
      <c r="C266" s="26" t="s">
        <v>736</v>
      </c>
      <c r="D266" s="19">
        <v>21300</v>
      </c>
      <c r="E266" s="19">
        <v>10581.43</v>
      </c>
      <c r="F266" s="13">
        <f t="shared" si="10"/>
        <v>10718.57</v>
      </c>
      <c r="G266" s="78">
        <f t="shared" si="11"/>
        <v>0.49678075117370896</v>
      </c>
      <c r="H266" s="20"/>
    </row>
    <row r="267" spans="1:8" ht="25.5">
      <c r="A267" s="68" t="s">
        <v>427</v>
      </c>
      <c r="B267" s="25" t="s">
        <v>395</v>
      </c>
      <c r="C267" s="26" t="s">
        <v>737</v>
      </c>
      <c r="D267" s="19">
        <v>18456</v>
      </c>
      <c r="E267" s="19">
        <v>9586</v>
      </c>
      <c r="F267" s="13">
        <f t="shared" si="10"/>
        <v>8870</v>
      </c>
      <c r="G267" s="78">
        <f t="shared" si="11"/>
        <v>0.51939748591244039</v>
      </c>
      <c r="H267" s="20"/>
    </row>
    <row r="268" spans="1:8">
      <c r="A268" s="68" t="s">
        <v>449</v>
      </c>
      <c r="B268" s="25" t="s">
        <v>395</v>
      </c>
      <c r="C268" s="26" t="s">
        <v>738</v>
      </c>
      <c r="D268" s="19">
        <v>2104</v>
      </c>
      <c r="E268" s="19">
        <v>870</v>
      </c>
      <c r="F268" s="13">
        <f t="shared" si="10"/>
        <v>1234</v>
      </c>
      <c r="G268" s="78">
        <f t="shared" si="11"/>
        <v>0.4134980988593156</v>
      </c>
      <c r="H268" s="20"/>
    </row>
    <row r="269" spans="1:8">
      <c r="A269" s="68" t="s">
        <v>510</v>
      </c>
      <c r="B269" s="25" t="s">
        <v>395</v>
      </c>
      <c r="C269" s="26" t="s">
        <v>739</v>
      </c>
      <c r="D269" s="19">
        <v>740</v>
      </c>
      <c r="E269" s="19">
        <v>125.43</v>
      </c>
      <c r="F269" s="13">
        <f t="shared" si="10"/>
        <v>614.56999999999994</v>
      </c>
      <c r="G269" s="78">
        <f t="shared" si="11"/>
        <v>0.16950000000000001</v>
      </c>
      <c r="H269" s="20"/>
    </row>
    <row r="270" spans="1:8">
      <c r="A270" s="94" t="s">
        <v>740</v>
      </c>
      <c r="B270" s="8" t="s">
        <v>395</v>
      </c>
      <c r="C270" s="84" t="s">
        <v>741</v>
      </c>
      <c r="D270" s="10">
        <v>46978099</v>
      </c>
      <c r="E270" s="10">
        <v>40600406.490000002</v>
      </c>
      <c r="F270" s="76">
        <f t="shared" si="10"/>
        <v>6377692.5099999979</v>
      </c>
      <c r="G270" s="77">
        <f t="shared" si="11"/>
        <v>0.86424115394707657</v>
      </c>
      <c r="H270" s="20"/>
    </row>
    <row r="271" spans="1:8">
      <c r="A271" s="68" t="s">
        <v>742</v>
      </c>
      <c r="B271" s="25" t="s">
        <v>395</v>
      </c>
      <c r="C271" s="26" t="s">
        <v>743</v>
      </c>
      <c r="D271" s="19">
        <v>9998408</v>
      </c>
      <c r="E271" s="19">
        <v>7366510.1699999999</v>
      </c>
      <c r="F271" s="13">
        <f t="shared" si="10"/>
        <v>2631897.83</v>
      </c>
      <c r="G271" s="78">
        <f t="shared" si="11"/>
        <v>0.736768310515034</v>
      </c>
      <c r="H271" s="20"/>
    </row>
    <row r="272" spans="1:8">
      <c r="A272" s="68" t="s">
        <v>439</v>
      </c>
      <c r="B272" s="25" t="s">
        <v>395</v>
      </c>
      <c r="C272" s="26" t="s">
        <v>744</v>
      </c>
      <c r="D272" s="19">
        <v>9973008</v>
      </c>
      <c r="E272" s="19">
        <v>7366510.1699999999</v>
      </c>
      <c r="F272" s="13">
        <f t="shared" si="10"/>
        <v>2606497.83</v>
      </c>
      <c r="G272" s="78">
        <f t="shared" si="11"/>
        <v>0.73864476695496484</v>
      </c>
      <c r="H272" s="20"/>
    </row>
    <row r="273" spans="1:8">
      <c r="A273" s="68" t="s">
        <v>745</v>
      </c>
      <c r="B273" s="25" t="s">
        <v>395</v>
      </c>
      <c r="C273" s="26" t="s">
        <v>746</v>
      </c>
      <c r="D273" s="19">
        <v>9973008</v>
      </c>
      <c r="E273" s="19">
        <v>7366510.1699999999</v>
      </c>
      <c r="F273" s="13">
        <f t="shared" si="10"/>
        <v>2606497.83</v>
      </c>
      <c r="G273" s="78">
        <f t="shared" si="11"/>
        <v>0.73864476695496484</v>
      </c>
      <c r="H273" s="20"/>
    </row>
    <row r="274" spans="1:8">
      <c r="A274" s="68" t="s">
        <v>747</v>
      </c>
      <c r="B274" s="25" t="s">
        <v>395</v>
      </c>
      <c r="C274" s="26" t="s">
        <v>748</v>
      </c>
      <c r="D274" s="19">
        <v>9973008</v>
      </c>
      <c r="E274" s="19">
        <v>7366510.1699999999</v>
      </c>
      <c r="F274" s="13">
        <f t="shared" si="10"/>
        <v>2606497.83</v>
      </c>
      <c r="G274" s="78">
        <f t="shared" si="11"/>
        <v>0.73864476695496484</v>
      </c>
      <c r="H274" s="20"/>
    </row>
    <row r="275" spans="1:8">
      <c r="A275" s="68" t="s">
        <v>445</v>
      </c>
      <c r="B275" s="25" t="s">
        <v>395</v>
      </c>
      <c r="C275" s="26" t="s">
        <v>749</v>
      </c>
      <c r="D275" s="19">
        <v>25400</v>
      </c>
      <c r="E275" s="19">
        <v>0</v>
      </c>
      <c r="F275" s="13">
        <f t="shared" si="10"/>
        <v>25400</v>
      </c>
      <c r="G275" s="78">
        <f t="shared" si="11"/>
        <v>0</v>
      </c>
      <c r="H275" s="20"/>
    </row>
    <row r="276" spans="1:8">
      <c r="A276" s="68" t="s">
        <v>351</v>
      </c>
      <c r="B276" s="25" t="s">
        <v>395</v>
      </c>
      <c r="C276" s="26" t="s">
        <v>750</v>
      </c>
      <c r="D276" s="19">
        <v>25400</v>
      </c>
      <c r="E276" s="19">
        <v>0</v>
      </c>
      <c r="F276" s="13">
        <f t="shared" si="10"/>
        <v>25400</v>
      </c>
      <c r="G276" s="78">
        <f t="shared" si="11"/>
        <v>0</v>
      </c>
      <c r="H276" s="20"/>
    </row>
    <row r="277" spans="1:8">
      <c r="A277" s="68" t="s">
        <v>751</v>
      </c>
      <c r="B277" s="25" t="s">
        <v>395</v>
      </c>
      <c r="C277" s="26" t="s">
        <v>752</v>
      </c>
      <c r="D277" s="19">
        <v>10678553</v>
      </c>
      <c r="E277" s="19">
        <v>8609144.9000000004</v>
      </c>
      <c r="F277" s="13">
        <f t="shared" si="10"/>
        <v>2069408.0999999996</v>
      </c>
      <c r="G277" s="78">
        <f t="shared" si="11"/>
        <v>0.80620894048098091</v>
      </c>
      <c r="H277" s="20"/>
    </row>
    <row r="278" spans="1:8">
      <c r="A278" s="68" t="s">
        <v>439</v>
      </c>
      <c r="B278" s="25" t="s">
        <v>395</v>
      </c>
      <c r="C278" s="26" t="s">
        <v>753</v>
      </c>
      <c r="D278" s="19">
        <v>9873053</v>
      </c>
      <c r="E278" s="19">
        <v>8083322.1100000003</v>
      </c>
      <c r="F278" s="13">
        <f t="shared" si="10"/>
        <v>1789730.8899999997</v>
      </c>
      <c r="G278" s="78">
        <f t="shared" si="11"/>
        <v>0.81872568799134371</v>
      </c>
      <c r="H278" s="20"/>
    </row>
    <row r="279" spans="1:8">
      <c r="A279" s="68" t="s">
        <v>745</v>
      </c>
      <c r="B279" s="25" t="s">
        <v>395</v>
      </c>
      <c r="C279" s="26" t="s">
        <v>754</v>
      </c>
      <c r="D279" s="19">
        <v>6535061</v>
      </c>
      <c r="E279" s="19">
        <v>4745330.1100000003</v>
      </c>
      <c r="F279" s="13">
        <f t="shared" si="10"/>
        <v>1789730.8899999997</v>
      </c>
      <c r="G279" s="78">
        <f t="shared" si="11"/>
        <v>0.72613401925399024</v>
      </c>
      <c r="H279" s="20"/>
    </row>
    <row r="280" spans="1:8" ht="25.5">
      <c r="A280" s="68" t="s">
        <v>755</v>
      </c>
      <c r="B280" s="25" t="s">
        <v>395</v>
      </c>
      <c r="C280" s="26" t="s">
        <v>756</v>
      </c>
      <c r="D280" s="19">
        <v>6535061</v>
      </c>
      <c r="E280" s="19">
        <v>4745330.1100000003</v>
      </c>
      <c r="F280" s="13">
        <f t="shared" si="10"/>
        <v>1789730.8899999997</v>
      </c>
      <c r="G280" s="78">
        <f t="shared" si="11"/>
        <v>0.72613401925399024</v>
      </c>
      <c r="H280" s="20"/>
    </row>
    <row r="281" spans="1:8" ht="25.5">
      <c r="A281" s="68" t="s">
        <v>441</v>
      </c>
      <c r="B281" s="25" t="s">
        <v>395</v>
      </c>
      <c r="C281" s="26" t="s">
        <v>757</v>
      </c>
      <c r="D281" s="19">
        <v>3337992</v>
      </c>
      <c r="E281" s="19">
        <v>3337992</v>
      </c>
      <c r="F281" s="13">
        <f t="shared" si="10"/>
        <v>0</v>
      </c>
      <c r="G281" s="78">
        <f t="shared" si="11"/>
        <v>1</v>
      </c>
      <c r="H281" s="20"/>
    </row>
    <row r="282" spans="1:8" ht="25.5">
      <c r="A282" s="68" t="s">
        <v>443</v>
      </c>
      <c r="B282" s="25" t="s">
        <v>395</v>
      </c>
      <c r="C282" s="26" t="s">
        <v>758</v>
      </c>
      <c r="D282" s="19">
        <v>3337992</v>
      </c>
      <c r="E282" s="19">
        <v>3337992</v>
      </c>
      <c r="F282" s="13">
        <f t="shared" si="10"/>
        <v>0</v>
      </c>
      <c r="G282" s="78">
        <f t="shared" si="11"/>
        <v>1</v>
      </c>
      <c r="H282" s="20"/>
    </row>
    <row r="283" spans="1:8" ht="25.5">
      <c r="A283" s="68" t="s">
        <v>496</v>
      </c>
      <c r="B283" s="25" t="s">
        <v>395</v>
      </c>
      <c r="C283" s="26" t="s">
        <v>759</v>
      </c>
      <c r="D283" s="19">
        <v>805500</v>
      </c>
      <c r="E283" s="19">
        <v>525822.79</v>
      </c>
      <c r="F283" s="13">
        <f t="shared" si="10"/>
        <v>279677.20999999996</v>
      </c>
      <c r="G283" s="78">
        <f t="shared" si="11"/>
        <v>0.65279055245189332</v>
      </c>
      <c r="H283" s="20"/>
    </row>
    <row r="284" spans="1:8">
      <c r="A284" s="68" t="s">
        <v>621</v>
      </c>
      <c r="B284" s="25" t="s">
        <v>395</v>
      </c>
      <c r="C284" s="26" t="s">
        <v>760</v>
      </c>
      <c r="D284" s="19">
        <v>786700</v>
      </c>
      <c r="E284" s="19">
        <v>511773.79</v>
      </c>
      <c r="F284" s="13">
        <f t="shared" si="10"/>
        <v>274926.21000000002</v>
      </c>
      <c r="G284" s="78">
        <f t="shared" si="11"/>
        <v>0.65053233761281304</v>
      </c>
      <c r="H284" s="20"/>
    </row>
    <row r="285" spans="1:8">
      <c r="A285" s="68" t="s">
        <v>644</v>
      </c>
      <c r="B285" s="25" t="s">
        <v>395</v>
      </c>
      <c r="C285" s="26" t="s">
        <v>761</v>
      </c>
      <c r="D285" s="19">
        <v>786700</v>
      </c>
      <c r="E285" s="19">
        <v>511773.79</v>
      </c>
      <c r="F285" s="13">
        <f t="shared" si="10"/>
        <v>274926.21000000002</v>
      </c>
      <c r="G285" s="78">
        <f t="shared" si="11"/>
        <v>0.65053233761281304</v>
      </c>
      <c r="H285" s="20"/>
    </row>
    <row r="286" spans="1:8">
      <c r="A286" s="68" t="s">
        <v>575</v>
      </c>
      <c r="B286" s="25" t="s">
        <v>395</v>
      </c>
      <c r="C286" s="26" t="s">
        <v>762</v>
      </c>
      <c r="D286" s="19">
        <v>18800</v>
      </c>
      <c r="E286" s="19">
        <v>14049</v>
      </c>
      <c r="F286" s="13">
        <f t="shared" si="10"/>
        <v>4751</v>
      </c>
      <c r="G286" s="78">
        <f t="shared" si="11"/>
        <v>0.74728723404255315</v>
      </c>
      <c r="H286" s="20"/>
    </row>
    <row r="287" spans="1:8">
      <c r="A287" s="68" t="s">
        <v>579</v>
      </c>
      <c r="B287" s="25" t="s">
        <v>395</v>
      </c>
      <c r="C287" s="26" t="s">
        <v>763</v>
      </c>
      <c r="D287" s="19">
        <v>18800</v>
      </c>
      <c r="E287" s="19">
        <v>14049</v>
      </c>
      <c r="F287" s="13">
        <f t="shared" si="10"/>
        <v>4751</v>
      </c>
      <c r="G287" s="78">
        <f t="shared" si="11"/>
        <v>0.74728723404255315</v>
      </c>
      <c r="H287" s="20"/>
    </row>
    <row r="288" spans="1:8">
      <c r="A288" s="68" t="s">
        <v>764</v>
      </c>
      <c r="B288" s="25" t="s">
        <v>395</v>
      </c>
      <c r="C288" s="26" t="s">
        <v>765</v>
      </c>
      <c r="D288" s="19">
        <v>26301138</v>
      </c>
      <c r="E288" s="19">
        <v>24624751.420000002</v>
      </c>
      <c r="F288" s="13">
        <f t="shared" si="10"/>
        <v>1676386.5799999982</v>
      </c>
      <c r="G288" s="78">
        <f t="shared" si="11"/>
        <v>0.9362618233477199</v>
      </c>
      <c r="H288" s="20"/>
    </row>
    <row r="289" spans="1:8">
      <c r="A289" s="68" t="s">
        <v>439</v>
      </c>
      <c r="B289" s="25" t="s">
        <v>395</v>
      </c>
      <c r="C289" s="26" t="s">
        <v>766</v>
      </c>
      <c r="D289" s="19">
        <v>7305338</v>
      </c>
      <c r="E289" s="19">
        <v>7143783</v>
      </c>
      <c r="F289" s="13">
        <f t="shared" si="10"/>
        <v>161555</v>
      </c>
      <c r="G289" s="78">
        <f t="shared" si="11"/>
        <v>0.97788534904202928</v>
      </c>
      <c r="H289" s="20"/>
    </row>
    <row r="290" spans="1:8">
      <c r="A290" s="68" t="s">
        <v>745</v>
      </c>
      <c r="B290" s="25" t="s">
        <v>395</v>
      </c>
      <c r="C290" s="26" t="s">
        <v>767</v>
      </c>
      <c r="D290" s="19">
        <v>1048430</v>
      </c>
      <c r="E290" s="19">
        <v>886875</v>
      </c>
      <c r="F290" s="13">
        <f t="shared" si="10"/>
        <v>161555</v>
      </c>
      <c r="G290" s="78">
        <f t="shared" si="11"/>
        <v>0.84590769054681758</v>
      </c>
      <c r="H290" s="20"/>
    </row>
    <row r="291" spans="1:8" ht="25.5">
      <c r="A291" s="68" t="s">
        <v>755</v>
      </c>
      <c r="B291" s="25" t="s">
        <v>395</v>
      </c>
      <c r="C291" s="26" t="s">
        <v>768</v>
      </c>
      <c r="D291" s="19">
        <v>1048430</v>
      </c>
      <c r="E291" s="19">
        <v>886875</v>
      </c>
      <c r="F291" s="13">
        <f t="shared" si="10"/>
        <v>161555</v>
      </c>
      <c r="G291" s="78">
        <f t="shared" si="11"/>
        <v>0.84590769054681758</v>
      </c>
      <c r="H291" s="20"/>
    </row>
    <row r="292" spans="1:8" ht="25.5">
      <c r="A292" s="68" t="s">
        <v>441</v>
      </c>
      <c r="B292" s="25" t="s">
        <v>395</v>
      </c>
      <c r="C292" s="26" t="s">
        <v>769</v>
      </c>
      <c r="D292" s="19">
        <v>6256908</v>
      </c>
      <c r="E292" s="19">
        <v>6256908</v>
      </c>
      <c r="F292" s="13">
        <f t="shared" si="10"/>
        <v>0</v>
      </c>
      <c r="G292" s="78">
        <f t="shared" si="11"/>
        <v>1</v>
      </c>
      <c r="H292" s="20"/>
    </row>
    <row r="293" spans="1:8">
      <c r="A293" s="68" t="s">
        <v>770</v>
      </c>
      <c r="B293" s="25" t="s">
        <v>395</v>
      </c>
      <c r="C293" s="26" t="s">
        <v>771</v>
      </c>
      <c r="D293" s="19">
        <v>6256908</v>
      </c>
      <c r="E293" s="19">
        <v>6256908</v>
      </c>
      <c r="F293" s="13">
        <f t="shared" si="10"/>
        <v>0</v>
      </c>
      <c r="G293" s="78">
        <f t="shared" si="11"/>
        <v>1</v>
      </c>
      <c r="H293" s="20"/>
    </row>
    <row r="294" spans="1:8" ht="25.5">
      <c r="A294" s="68" t="s">
        <v>593</v>
      </c>
      <c r="B294" s="25" t="s">
        <v>395</v>
      </c>
      <c r="C294" s="26" t="s">
        <v>772</v>
      </c>
      <c r="D294" s="19">
        <v>18167800</v>
      </c>
      <c r="E294" s="19">
        <v>16652968.42</v>
      </c>
      <c r="F294" s="13">
        <f t="shared" si="10"/>
        <v>1514831.58</v>
      </c>
      <c r="G294" s="78">
        <f t="shared" si="11"/>
        <v>0.91661997710234588</v>
      </c>
      <c r="H294" s="20"/>
    </row>
    <row r="295" spans="1:8">
      <c r="A295" s="68" t="s">
        <v>595</v>
      </c>
      <c r="B295" s="25" t="s">
        <v>395</v>
      </c>
      <c r="C295" s="26" t="s">
        <v>773</v>
      </c>
      <c r="D295" s="19">
        <v>18167800</v>
      </c>
      <c r="E295" s="19">
        <v>16652968.42</v>
      </c>
      <c r="F295" s="13">
        <f t="shared" ref="F295:F329" si="12">D295-E295</f>
        <v>1514831.58</v>
      </c>
      <c r="G295" s="78">
        <f t="shared" ref="G295:G329" si="13">E295/D295</f>
        <v>0.91661997710234588</v>
      </c>
      <c r="H295" s="20"/>
    </row>
    <row r="296" spans="1:8" ht="38.25">
      <c r="A296" s="68" t="s">
        <v>597</v>
      </c>
      <c r="B296" s="25" t="s">
        <v>395</v>
      </c>
      <c r="C296" s="26" t="s">
        <v>774</v>
      </c>
      <c r="D296" s="19">
        <v>18167800</v>
      </c>
      <c r="E296" s="19">
        <v>16652968.42</v>
      </c>
      <c r="F296" s="13">
        <f t="shared" si="12"/>
        <v>1514831.58</v>
      </c>
      <c r="G296" s="78">
        <f t="shared" si="13"/>
        <v>0.91661997710234588</v>
      </c>
      <c r="H296" s="20"/>
    </row>
    <row r="297" spans="1:8" ht="25.5">
      <c r="A297" s="68" t="s">
        <v>496</v>
      </c>
      <c r="B297" s="25" t="s">
        <v>395</v>
      </c>
      <c r="C297" s="26" t="s">
        <v>775</v>
      </c>
      <c r="D297" s="19">
        <v>828000</v>
      </c>
      <c r="E297" s="19">
        <v>828000</v>
      </c>
      <c r="F297" s="13">
        <f t="shared" si="12"/>
        <v>0</v>
      </c>
      <c r="G297" s="78">
        <f t="shared" si="13"/>
        <v>1</v>
      </c>
      <c r="H297" s="20"/>
    </row>
    <row r="298" spans="1:8">
      <c r="A298" s="68" t="s">
        <v>621</v>
      </c>
      <c r="B298" s="25" t="s">
        <v>395</v>
      </c>
      <c r="C298" s="26" t="s">
        <v>776</v>
      </c>
      <c r="D298" s="19">
        <v>203000</v>
      </c>
      <c r="E298" s="19">
        <v>203000</v>
      </c>
      <c r="F298" s="13">
        <f t="shared" si="12"/>
        <v>0</v>
      </c>
      <c r="G298" s="78">
        <f t="shared" si="13"/>
        <v>1</v>
      </c>
      <c r="H298" s="20"/>
    </row>
    <row r="299" spans="1:8">
      <c r="A299" s="68" t="s">
        <v>644</v>
      </c>
      <c r="B299" s="25" t="s">
        <v>395</v>
      </c>
      <c r="C299" s="26" t="s">
        <v>777</v>
      </c>
      <c r="D299" s="19">
        <v>203000</v>
      </c>
      <c r="E299" s="19">
        <v>203000</v>
      </c>
      <c r="F299" s="13">
        <f t="shared" si="12"/>
        <v>0</v>
      </c>
      <c r="G299" s="78">
        <f t="shared" si="13"/>
        <v>1</v>
      </c>
      <c r="H299" s="20"/>
    </row>
    <row r="300" spans="1:8">
      <c r="A300" s="68" t="s">
        <v>575</v>
      </c>
      <c r="B300" s="25" t="s">
        <v>395</v>
      </c>
      <c r="C300" s="26" t="s">
        <v>778</v>
      </c>
      <c r="D300" s="19">
        <v>625000</v>
      </c>
      <c r="E300" s="19">
        <v>625000</v>
      </c>
      <c r="F300" s="13">
        <f t="shared" si="12"/>
        <v>0</v>
      </c>
      <c r="G300" s="78">
        <f t="shared" si="13"/>
        <v>1</v>
      </c>
      <c r="H300" s="20"/>
    </row>
    <row r="301" spans="1:8">
      <c r="A301" s="68" t="s">
        <v>579</v>
      </c>
      <c r="B301" s="25" t="s">
        <v>395</v>
      </c>
      <c r="C301" s="26" t="s">
        <v>779</v>
      </c>
      <c r="D301" s="19">
        <v>625000</v>
      </c>
      <c r="E301" s="19">
        <v>625000</v>
      </c>
      <c r="F301" s="13">
        <f t="shared" si="12"/>
        <v>0</v>
      </c>
      <c r="G301" s="78">
        <f t="shared" si="13"/>
        <v>1</v>
      </c>
      <c r="H301" s="20"/>
    </row>
    <row r="302" spans="1:8">
      <c r="A302" s="94" t="s">
        <v>780</v>
      </c>
      <c r="B302" s="8" t="s">
        <v>395</v>
      </c>
      <c r="C302" s="84" t="s">
        <v>781</v>
      </c>
      <c r="D302" s="10">
        <v>68652050.439999998</v>
      </c>
      <c r="E302" s="10">
        <v>59277100.289999999</v>
      </c>
      <c r="F302" s="76">
        <f t="shared" si="12"/>
        <v>9374950.1499999985</v>
      </c>
      <c r="G302" s="77">
        <f t="shared" si="13"/>
        <v>0.86344253245293168</v>
      </c>
      <c r="H302" s="20"/>
    </row>
    <row r="303" spans="1:8">
      <c r="A303" s="68" t="s">
        <v>782</v>
      </c>
      <c r="B303" s="25" t="s">
        <v>395</v>
      </c>
      <c r="C303" s="26" t="s">
        <v>783</v>
      </c>
      <c r="D303" s="19">
        <v>68652050.439999998</v>
      </c>
      <c r="E303" s="19">
        <v>59277100.289999999</v>
      </c>
      <c r="F303" s="13">
        <f t="shared" si="12"/>
        <v>9374950.1499999985</v>
      </c>
      <c r="G303" s="78">
        <f t="shared" si="13"/>
        <v>0.86344253245293168</v>
      </c>
      <c r="H303" s="20"/>
    </row>
    <row r="304" spans="1:8" ht="51">
      <c r="A304" s="68" t="s">
        <v>400</v>
      </c>
      <c r="B304" s="25" t="s">
        <v>395</v>
      </c>
      <c r="C304" s="26" t="s">
        <v>784</v>
      </c>
      <c r="D304" s="19">
        <v>699319.66</v>
      </c>
      <c r="E304" s="19">
        <v>599191.9</v>
      </c>
      <c r="F304" s="13">
        <f t="shared" si="12"/>
        <v>100127.76000000001</v>
      </c>
      <c r="G304" s="78">
        <f t="shared" si="13"/>
        <v>0.85682118532174545</v>
      </c>
      <c r="H304" s="20"/>
    </row>
    <row r="305" spans="1:8">
      <c r="A305" s="68" t="s">
        <v>413</v>
      </c>
      <c r="B305" s="25" t="s">
        <v>395</v>
      </c>
      <c r="C305" s="26" t="s">
        <v>785</v>
      </c>
      <c r="D305" s="19">
        <v>699319.66</v>
      </c>
      <c r="E305" s="19">
        <v>599191.9</v>
      </c>
      <c r="F305" s="13">
        <f t="shared" si="12"/>
        <v>100127.76000000001</v>
      </c>
      <c r="G305" s="78">
        <f t="shared" si="13"/>
        <v>0.85682118532174545</v>
      </c>
      <c r="H305" s="20"/>
    </row>
    <row r="306" spans="1:8" ht="38.25">
      <c r="A306" s="68" t="s">
        <v>415</v>
      </c>
      <c r="B306" s="25" t="s">
        <v>395</v>
      </c>
      <c r="C306" s="26" t="s">
        <v>786</v>
      </c>
      <c r="D306" s="19">
        <v>699319.66</v>
      </c>
      <c r="E306" s="19">
        <v>599191.9</v>
      </c>
      <c r="F306" s="13">
        <f t="shared" si="12"/>
        <v>100127.76000000001</v>
      </c>
      <c r="G306" s="78">
        <f t="shared" si="13"/>
        <v>0.85682118532174545</v>
      </c>
      <c r="H306" s="20"/>
    </row>
    <row r="307" spans="1:8" ht="25.5">
      <c r="A307" s="68" t="s">
        <v>417</v>
      </c>
      <c r="B307" s="25" t="s">
        <v>395</v>
      </c>
      <c r="C307" s="26" t="s">
        <v>787</v>
      </c>
      <c r="D307" s="19">
        <v>417596.89</v>
      </c>
      <c r="E307" s="19">
        <v>364654.89</v>
      </c>
      <c r="F307" s="13">
        <f t="shared" si="12"/>
        <v>52942</v>
      </c>
      <c r="G307" s="78">
        <f t="shared" si="13"/>
        <v>0.87322223592230297</v>
      </c>
      <c r="H307" s="20"/>
    </row>
    <row r="308" spans="1:8" ht="25.5">
      <c r="A308" s="68" t="s">
        <v>419</v>
      </c>
      <c r="B308" s="25" t="s">
        <v>395</v>
      </c>
      <c r="C308" s="26" t="s">
        <v>788</v>
      </c>
      <c r="D308" s="19">
        <v>417596.89</v>
      </c>
      <c r="E308" s="19">
        <v>364654.89</v>
      </c>
      <c r="F308" s="13">
        <f t="shared" si="12"/>
        <v>52942</v>
      </c>
      <c r="G308" s="78">
        <f t="shared" si="13"/>
        <v>0.87322223592230297</v>
      </c>
      <c r="H308" s="20"/>
    </row>
    <row r="309" spans="1:8">
      <c r="A309" s="68" t="s">
        <v>421</v>
      </c>
      <c r="B309" s="25" t="s">
        <v>395</v>
      </c>
      <c r="C309" s="26" t="s">
        <v>789</v>
      </c>
      <c r="D309" s="19">
        <v>417596.89</v>
      </c>
      <c r="E309" s="19">
        <v>364654.89</v>
      </c>
      <c r="F309" s="13">
        <f t="shared" si="12"/>
        <v>52942</v>
      </c>
      <c r="G309" s="78">
        <f t="shared" si="13"/>
        <v>0.87322223592230297</v>
      </c>
      <c r="H309" s="20"/>
    </row>
    <row r="310" spans="1:8">
      <c r="A310" s="68" t="s">
        <v>445</v>
      </c>
      <c r="B310" s="25" t="s">
        <v>395</v>
      </c>
      <c r="C310" s="26" t="s">
        <v>790</v>
      </c>
      <c r="D310" s="19">
        <v>658605</v>
      </c>
      <c r="E310" s="19">
        <v>658605</v>
      </c>
      <c r="F310" s="13">
        <f t="shared" si="12"/>
        <v>0</v>
      </c>
      <c r="G310" s="78">
        <f t="shared" si="13"/>
        <v>1</v>
      </c>
      <c r="H310" s="20"/>
    </row>
    <row r="311" spans="1:8">
      <c r="A311" s="68" t="s">
        <v>351</v>
      </c>
      <c r="B311" s="25" t="s">
        <v>395</v>
      </c>
      <c r="C311" s="26" t="s">
        <v>791</v>
      </c>
      <c r="D311" s="19">
        <v>658605</v>
      </c>
      <c r="E311" s="19">
        <v>658605</v>
      </c>
      <c r="F311" s="13">
        <f t="shared" si="12"/>
        <v>0</v>
      </c>
      <c r="G311" s="78">
        <f t="shared" si="13"/>
        <v>1</v>
      </c>
      <c r="H311" s="20"/>
    </row>
    <row r="312" spans="1:8" ht="25.5">
      <c r="A312" s="68" t="s">
        <v>496</v>
      </c>
      <c r="B312" s="25" t="s">
        <v>395</v>
      </c>
      <c r="C312" s="26" t="s">
        <v>792</v>
      </c>
      <c r="D312" s="19">
        <v>66876528.890000001</v>
      </c>
      <c r="E312" s="19">
        <v>57654648.5</v>
      </c>
      <c r="F312" s="13">
        <f t="shared" si="12"/>
        <v>9221880.3900000006</v>
      </c>
      <c r="G312" s="78">
        <f t="shared" si="13"/>
        <v>0.86210587566277019</v>
      </c>
      <c r="H312" s="20"/>
    </row>
    <row r="313" spans="1:8">
      <c r="A313" s="68" t="s">
        <v>575</v>
      </c>
      <c r="B313" s="25" t="s">
        <v>395</v>
      </c>
      <c r="C313" s="26" t="s">
        <v>793</v>
      </c>
      <c r="D313" s="19">
        <v>66876528.890000001</v>
      </c>
      <c r="E313" s="19">
        <v>57654648.5</v>
      </c>
      <c r="F313" s="13">
        <f t="shared" si="12"/>
        <v>9221880.3900000006</v>
      </c>
      <c r="G313" s="78">
        <f t="shared" si="13"/>
        <v>0.86210587566277019</v>
      </c>
      <c r="H313" s="20"/>
    </row>
    <row r="314" spans="1:8" ht="51">
      <c r="A314" s="68" t="s">
        <v>577</v>
      </c>
      <c r="B314" s="25" t="s">
        <v>395</v>
      </c>
      <c r="C314" s="26" t="s">
        <v>794</v>
      </c>
      <c r="D314" s="19">
        <v>60362684</v>
      </c>
      <c r="E314" s="19">
        <v>54117287.979999997</v>
      </c>
      <c r="F314" s="13">
        <f t="shared" si="12"/>
        <v>6245396.0200000033</v>
      </c>
      <c r="G314" s="78">
        <f t="shared" si="13"/>
        <v>0.89653548175558262</v>
      </c>
      <c r="H314" s="20"/>
    </row>
    <row r="315" spans="1:8">
      <c r="A315" s="68" t="s">
        <v>579</v>
      </c>
      <c r="B315" s="25" t="s">
        <v>395</v>
      </c>
      <c r="C315" s="26" t="s">
        <v>795</v>
      </c>
      <c r="D315" s="19">
        <v>6513844.8899999997</v>
      </c>
      <c r="E315" s="19">
        <v>3537360.52</v>
      </c>
      <c r="F315" s="13">
        <f t="shared" si="12"/>
        <v>2976484.3699999996</v>
      </c>
      <c r="G315" s="78">
        <f t="shared" si="13"/>
        <v>0.54305261788326065</v>
      </c>
      <c r="H315" s="20"/>
    </row>
    <row r="316" spans="1:8">
      <c r="A316" s="94" t="s">
        <v>796</v>
      </c>
      <c r="B316" s="8" t="s">
        <v>395</v>
      </c>
      <c r="C316" s="84" t="s">
        <v>797</v>
      </c>
      <c r="D316" s="10">
        <v>4584000</v>
      </c>
      <c r="E316" s="10">
        <v>3683000</v>
      </c>
      <c r="F316" s="76">
        <f t="shared" si="12"/>
        <v>901000</v>
      </c>
      <c r="G316" s="77">
        <f t="shared" si="13"/>
        <v>0.80344677137870857</v>
      </c>
      <c r="H316" s="20"/>
    </row>
    <row r="317" spans="1:8">
      <c r="A317" s="68" t="s">
        <v>798</v>
      </c>
      <c r="B317" s="25" t="s">
        <v>395</v>
      </c>
      <c r="C317" s="26" t="s">
        <v>799</v>
      </c>
      <c r="D317" s="19">
        <v>4584000</v>
      </c>
      <c r="E317" s="19">
        <v>3683000</v>
      </c>
      <c r="F317" s="13">
        <f t="shared" si="12"/>
        <v>901000</v>
      </c>
      <c r="G317" s="78">
        <f t="shared" si="13"/>
        <v>0.80344677137870857</v>
      </c>
      <c r="H317" s="20"/>
    </row>
    <row r="318" spans="1:8" ht="25.5">
      <c r="A318" s="68" t="s">
        <v>496</v>
      </c>
      <c r="B318" s="25" t="s">
        <v>395</v>
      </c>
      <c r="C318" s="26" t="s">
        <v>800</v>
      </c>
      <c r="D318" s="19">
        <v>4584000</v>
      </c>
      <c r="E318" s="19">
        <v>3683000</v>
      </c>
      <c r="F318" s="13">
        <f t="shared" si="12"/>
        <v>901000</v>
      </c>
      <c r="G318" s="78">
        <f t="shared" si="13"/>
        <v>0.80344677137870857</v>
      </c>
      <c r="H318" s="20"/>
    </row>
    <row r="319" spans="1:8">
      <c r="A319" s="68" t="s">
        <v>575</v>
      </c>
      <c r="B319" s="25" t="s">
        <v>395</v>
      </c>
      <c r="C319" s="26" t="s">
        <v>801</v>
      </c>
      <c r="D319" s="19">
        <v>4584000</v>
      </c>
      <c r="E319" s="19">
        <v>3683000</v>
      </c>
      <c r="F319" s="13">
        <f t="shared" si="12"/>
        <v>901000</v>
      </c>
      <c r="G319" s="78">
        <f t="shared" si="13"/>
        <v>0.80344677137870857</v>
      </c>
      <c r="H319" s="20"/>
    </row>
    <row r="320" spans="1:8" ht="51">
      <c r="A320" s="68" t="s">
        <v>577</v>
      </c>
      <c r="B320" s="25" t="s">
        <v>395</v>
      </c>
      <c r="C320" s="26" t="s">
        <v>802</v>
      </c>
      <c r="D320" s="19">
        <v>4584000</v>
      </c>
      <c r="E320" s="19">
        <v>3683000</v>
      </c>
      <c r="F320" s="13">
        <f t="shared" si="12"/>
        <v>901000</v>
      </c>
      <c r="G320" s="78">
        <f t="shared" si="13"/>
        <v>0.80344677137870857</v>
      </c>
      <c r="H320" s="20"/>
    </row>
    <row r="321" spans="1:8" ht="25.5">
      <c r="A321" s="94" t="s">
        <v>803</v>
      </c>
      <c r="B321" s="8" t="s">
        <v>395</v>
      </c>
      <c r="C321" s="84" t="s">
        <v>804</v>
      </c>
      <c r="D321" s="10">
        <v>7041400</v>
      </c>
      <c r="E321" s="10">
        <v>1679973.87</v>
      </c>
      <c r="F321" s="76">
        <f t="shared" si="12"/>
        <v>5361426.13</v>
      </c>
      <c r="G321" s="77">
        <f t="shared" si="13"/>
        <v>0.23858520606697534</v>
      </c>
      <c r="H321" s="20"/>
    </row>
    <row r="322" spans="1:8" ht="25.5">
      <c r="A322" s="68" t="s">
        <v>805</v>
      </c>
      <c r="B322" s="25" t="s">
        <v>395</v>
      </c>
      <c r="C322" s="26" t="s">
        <v>806</v>
      </c>
      <c r="D322" s="19">
        <v>7041400</v>
      </c>
      <c r="E322" s="19">
        <v>1679973.87</v>
      </c>
      <c r="F322" s="13">
        <f t="shared" si="12"/>
        <v>5361426.13</v>
      </c>
      <c r="G322" s="78">
        <f t="shared" si="13"/>
        <v>0.23858520606697534</v>
      </c>
      <c r="H322" s="20"/>
    </row>
    <row r="323" spans="1:8">
      <c r="A323" s="68" t="s">
        <v>807</v>
      </c>
      <c r="B323" s="25" t="s">
        <v>395</v>
      </c>
      <c r="C323" s="26" t="s">
        <v>808</v>
      </c>
      <c r="D323" s="19">
        <v>7041400</v>
      </c>
      <c r="E323" s="19">
        <v>1679973.87</v>
      </c>
      <c r="F323" s="13">
        <f t="shared" si="12"/>
        <v>5361426.13</v>
      </c>
      <c r="G323" s="78">
        <f t="shared" si="13"/>
        <v>0.23858520606697534</v>
      </c>
      <c r="H323" s="20"/>
    </row>
    <row r="324" spans="1:8">
      <c r="A324" s="68" t="s">
        <v>809</v>
      </c>
      <c r="B324" s="25" t="s">
        <v>395</v>
      </c>
      <c r="C324" s="26" t="s">
        <v>810</v>
      </c>
      <c r="D324" s="19">
        <v>7041400</v>
      </c>
      <c r="E324" s="19">
        <v>1679973.87</v>
      </c>
      <c r="F324" s="13">
        <f t="shared" si="12"/>
        <v>5361426.13</v>
      </c>
      <c r="G324" s="78">
        <f t="shared" si="13"/>
        <v>0.23858520606697534</v>
      </c>
      <c r="H324" s="20"/>
    </row>
    <row r="325" spans="1:8" ht="38.25">
      <c r="A325" s="94" t="s">
        <v>811</v>
      </c>
      <c r="B325" s="8" t="s">
        <v>395</v>
      </c>
      <c r="C325" s="84" t="s">
        <v>812</v>
      </c>
      <c r="D325" s="10">
        <v>18843800</v>
      </c>
      <c r="E325" s="10">
        <v>15580999.99</v>
      </c>
      <c r="F325" s="76">
        <f t="shared" si="12"/>
        <v>3262800.01</v>
      </c>
      <c r="G325" s="77">
        <f t="shared" si="13"/>
        <v>0.82685021014869609</v>
      </c>
      <c r="H325" s="20"/>
    </row>
    <row r="326" spans="1:8" ht="38.25">
      <c r="A326" s="68" t="s">
        <v>813</v>
      </c>
      <c r="B326" s="25" t="s">
        <v>395</v>
      </c>
      <c r="C326" s="26" t="s">
        <v>814</v>
      </c>
      <c r="D326" s="19">
        <v>18843800</v>
      </c>
      <c r="E326" s="19">
        <v>15580999.99</v>
      </c>
      <c r="F326" s="13">
        <f t="shared" si="12"/>
        <v>3262800.01</v>
      </c>
      <c r="G326" s="78">
        <f t="shared" si="13"/>
        <v>0.82685021014869609</v>
      </c>
      <c r="H326" s="20"/>
    </row>
    <row r="327" spans="1:8">
      <c r="A327" s="68" t="s">
        <v>445</v>
      </c>
      <c r="B327" s="25" t="s">
        <v>395</v>
      </c>
      <c r="C327" s="26" t="s">
        <v>815</v>
      </c>
      <c r="D327" s="19">
        <v>18843800</v>
      </c>
      <c r="E327" s="19">
        <v>15580999.99</v>
      </c>
      <c r="F327" s="13">
        <f t="shared" si="12"/>
        <v>3262800.01</v>
      </c>
      <c r="G327" s="78">
        <f t="shared" si="13"/>
        <v>0.82685021014869609</v>
      </c>
      <c r="H327" s="20"/>
    </row>
    <row r="328" spans="1:8">
      <c r="A328" s="68" t="s">
        <v>816</v>
      </c>
      <c r="B328" s="25" t="s">
        <v>395</v>
      </c>
      <c r="C328" s="26" t="s">
        <v>817</v>
      </c>
      <c r="D328" s="19">
        <v>18843800</v>
      </c>
      <c r="E328" s="19">
        <v>15580999.99</v>
      </c>
      <c r="F328" s="13">
        <f t="shared" si="12"/>
        <v>3262800.01</v>
      </c>
      <c r="G328" s="78">
        <f t="shared" si="13"/>
        <v>0.82685021014869609</v>
      </c>
      <c r="H328" s="20"/>
    </row>
    <row r="329" spans="1:8" ht="13.5" thickBot="1">
      <c r="A329" s="68" t="s">
        <v>263</v>
      </c>
      <c r="B329" s="25" t="s">
        <v>395</v>
      </c>
      <c r="C329" s="26" t="s">
        <v>818</v>
      </c>
      <c r="D329" s="19">
        <v>18843800</v>
      </c>
      <c r="E329" s="19">
        <v>15580999.99</v>
      </c>
      <c r="F329" s="13">
        <f t="shared" si="12"/>
        <v>3262800.01</v>
      </c>
      <c r="G329" s="78">
        <f t="shared" si="13"/>
        <v>0.82685021014869609</v>
      </c>
      <c r="H329" s="20"/>
    </row>
    <row r="330" spans="1:8" ht="12.95" customHeight="1" thickBot="1">
      <c r="A330" s="69"/>
      <c r="B330" s="70"/>
      <c r="C330" s="70"/>
      <c r="D330" s="70"/>
      <c r="E330" s="70"/>
      <c r="F330" s="70"/>
      <c r="G330" s="70"/>
      <c r="H330" s="15"/>
    </row>
    <row r="331" spans="1:8" ht="24" customHeight="1" thickBot="1">
      <c r="A331" s="71" t="s">
        <v>819</v>
      </c>
      <c r="B331" s="72">
        <v>450</v>
      </c>
      <c r="C331" s="73" t="s">
        <v>24</v>
      </c>
      <c r="D331" s="74">
        <v>-61264400</v>
      </c>
      <c r="E331" s="74">
        <v>73158294.390000001</v>
      </c>
      <c r="F331" s="13">
        <f t="shared" ref="F331" si="14">D331-E331</f>
        <v>-134422694.38999999</v>
      </c>
      <c r="G331" s="78">
        <f t="shared" ref="G331" si="15">E331/D331</f>
        <v>-1.194140388055706</v>
      </c>
      <c r="H331" s="20"/>
    </row>
    <row r="332" spans="1:8" ht="12.95" customHeight="1">
      <c r="A332" s="15"/>
      <c r="B332" s="75"/>
      <c r="C332" s="75"/>
      <c r="D332" s="27"/>
      <c r="E332" s="27"/>
      <c r="F332" s="27"/>
      <c r="G332" s="27"/>
      <c r="H332" s="15"/>
    </row>
    <row r="333" spans="1:8" ht="12.95" customHeight="1">
      <c r="A333" s="16"/>
      <c r="B333" s="16"/>
      <c r="C333" s="16"/>
      <c r="D333" s="28"/>
      <c r="E333" s="28"/>
      <c r="F333" s="28"/>
      <c r="G333" s="28"/>
      <c r="H333" s="15"/>
    </row>
  </sheetData>
  <pageMargins left="0.39370078740157483" right="0" top="0" bottom="0" header="0" footer="0"/>
  <pageSetup paperSize="9" scale="69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zoomScaleSheetLayoutView="70" zoomScalePageLayoutView="70" workbookViewId="0">
      <selection activeCell="J16" sqref="J16"/>
    </sheetView>
  </sheetViews>
  <sheetFormatPr defaultRowHeight="12.75"/>
  <cols>
    <col min="1" max="1" width="49.42578125" style="7" customWidth="1"/>
    <col min="2" max="2" width="5" style="7" customWidth="1"/>
    <col min="3" max="3" width="25.5703125" style="7" customWidth="1"/>
    <col min="4" max="4" width="17.42578125" style="7" customWidth="1"/>
    <col min="5" max="5" width="16.5703125" style="7" customWidth="1"/>
    <col min="6" max="6" width="15.5703125" style="7" customWidth="1"/>
    <col min="7" max="7" width="12" style="7" customWidth="1"/>
    <col min="8" max="8" width="9.7109375" style="7" customWidth="1"/>
    <col min="9" max="16384" width="9.140625" style="7"/>
  </cols>
  <sheetData>
    <row r="1" spans="1:8" ht="10.5" customHeight="1">
      <c r="A1" s="110"/>
      <c r="B1" s="121"/>
      <c r="C1" s="111"/>
      <c r="D1" s="112"/>
      <c r="E1" s="102"/>
      <c r="F1" s="102"/>
      <c r="G1" s="102"/>
      <c r="H1" s="102"/>
    </row>
    <row r="2" spans="1:8" ht="14.1" customHeight="1">
      <c r="A2" s="142" t="s">
        <v>820</v>
      </c>
      <c r="B2" s="136"/>
      <c r="C2" s="136"/>
      <c r="D2" s="104"/>
      <c r="E2" s="102"/>
      <c r="F2" s="102"/>
      <c r="G2" s="102"/>
      <c r="H2" s="102"/>
    </row>
    <row r="3" spans="1:8" ht="14.1" customHeight="1">
      <c r="A3" s="122"/>
      <c r="B3" s="123"/>
      <c r="C3" s="124"/>
      <c r="D3" s="113"/>
      <c r="E3" s="114"/>
      <c r="F3" s="114"/>
      <c r="G3" s="114"/>
      <c r="H3" s="102"/>
    </row>
    <row r="4" spans="1:8" ht="56.25" customHeight="1">
      <c r="A4" s="148"/>
      <c r="B4" s="143"/>
      <c r="C4" s="149" t="s">
        <v>821</v>
      </c>
      <c r="D4" s="144" t="s">
        <v>13</v>
      </c>
      <c r="E4" s="145" t="s">
        <v>14</v>
      </c>
      <c r="F4" s="144" t="s">
        <v>866</v>
      </c>
      <c r="G4" s="144" t="s">
        <v>867</v>
      </c>
      <c r="H4" s="105"/>
    </row>
    <row r="5" spans="1:8" ht="11.45" customHeight="1" thickBot="1">
      <c r="A5" s="150" t="s">
        <v>15</v>
      </c>
      <c r="B5" s="146" t="s">
        <v>16</v>
      </c>
      <c r="C5" s="147" t="s">
        <v>17</v>
      </c>
      <c r="D5" s="147" t="s">
        <v>18</v>
      </c>
      <c r="E5" s="147" t="s">
        <v>19</v>
      </c>
      <c r="F5" s="147" t="s">
        <v>20</v>
      </c>
      <c r="G5" s="147" t="s">
        <v>21</v>
      </c>
      <c r="H5" s="105"/>
    </row>
    <row r="6" spans="1:8" ht="38.25" customHeight="1">
      <c r="A6" s="117" t="s">
        <v>822</v>
      </c>
      <c r="B6" s="118" t="s">
        <v>823</v>
      </c>
      <c r="C6" s="90" t="s">
        <v>24</v>
      </c>
      <c r="D6" s="92">
        <v>61264400</v>
      </c>
      <c r="E6" s="92">
        <v>-73158294.390000001</v>
      </c>
      <c r="F6" s="4">
        <f>D6-E6</f>
        <v>134422694.38999999</v>
      </c>
      <c r="G6" s="86">
        <f>E6/D6</f>
        <v>-1.194140388055706</v>
      </c>
      <c r="H6" s="106"/>
    </row>
    <row r="7" spans="1:8" ht="19.5" customHeight="1">
      <c r="A7" s="125" t="s">
        <v>824</v>
      </c>
      <c r="B7" s="107"/>
      <c r="C7" s="108"/>
      <c r="D7" s="108"/>
      <c r="E7" s="126"/>
      <c r="F7" s="93"/>
      <c r="G7" s="137"/>
      <c r="H7" s="106"/>
    </row>
    <row r="8" spans="1:8" ht="24.75" customHeight="1">
      <c r="A8" s="88" t="s">
        <v>825</v>
      </c>
      <c r="B8" s="141" t="s">
        <v>826</v>
      </c>
      <c r="C8" s="89" t="s">
        <v>24</v>
      </c>
      <c r="D8" s="140">
        <v>29860000</v>
      </c>
      <c r="E8" s="140">
        <v>0</v>
      </c>
      <c r="F8" s="87">
        <f t="shared" ref="F8:F10" si="0">D8-E8</f>
        <v>29860000</v>
      </c>
      <c r="G8" s="139">
        <f t="shared" ref="G8:G10" si="1">E8/D8</f>
        <v>0</v>
      </c>
      <c r="H8" s="106"/>
    </row>
    <row r="9" spans="1:8" ht="12.95" customHeight="1">
      <c r="A9" s="130" t="s">
        <v>827</v>
      </c>
      <c r="B9" s="107"/>
      <c r="C9" s="108"/>
      <c r="D9" s="108"/>
      <c r="E9" s="108"/>
      <c r="F9" s="12"/>
      <c r="G9" s="80"/>
      <c r="H9" s="106"/>
    </row>
    <row r="10" spans="1:8" ht="25.5">
      <c r="A10" s="131" t="s">
        <v>828</v>
      </c>
      <c r="B10" s="132" t="s">
        <v>826</v>
      </c>
      <c r="C10" s="133" t="s">
        <v>829</v>
      </c>
      <c r="D10" s="115">
        <v>29860000</v>
      </c>
      <c r="E10" s="115">
        <v>0</v>
      </c>
      <c r="F10" s="91">
        <f t="shared" si="0"/>
        <v>29860000</v>
      </c>
      <c r="G10" s="138">
        <f t="shared" si="1"/>
        <v>0</v>
      </c>
      <c r="H10" s="106"/>
    </row>
    <row r="11" spans="1:8" ht="25.5">
      <c r="A11" s="131" t="s">
        <v>830</v>
      </c>
      <c r="B11" s="132" t="s">
        <v>826</v>
      </c>
      <c r="C11" s="133" t="s">
        <v>831</v>
      </c>
      <c r="D11" s="115">
        <v>29860000</v>
      </c>
      <c r="E11" s="115">
        <v>0</v>
      </c>
      <c r="F11" s="13">
        <f t="shared" ref="F11:F26" si="2">D11-E11</f>
        <v>29860000</v>
      </c>
      <c r="G11" s="78">
        <f t="shared" ref="G11:G26" si="3">E11/D11</f>
        <v>0</v>
      </c>
      <c r="H11" s="106"/>
    </row>
    <row r="12" spans="1:8" ht="38.25">
      <c r="A12" s="131" t="s">
        <v>832</v>
      </c>
      <c r="B12" s="132" t="s">
        <v>826</v>
      </c>
      <c r="C12" s="133" t="s">
        <v>833</v>
      </c>
      <c r="D12" s="115">
        <v>29860000</v>
      </c>
      <c r="E12" s="115">
        <v>0</v>
      </c>
      <c r="F12" s="13">
        <f t="shared" si="2"/>
        <v>29860000</v>
      </c>
      <c r="G12" s="78">
        <f t="shared" si="3"/>
        <v>0</v>
      </c>
      <c r="H12" s="106"/>
    </row>
    <row r="13" spans="1:8" ht="24.75" customHeight="1">
      <c r="A13" s="127" t="s">
        <v>834</v>
      </c>
      <c r="B13" s="128" t="s">
        <v>835</v>
      </c>
      <c r="C13" s="129" t="s">
        <v>24</v>
      </c>
      <c r="D13" s="115">
        <v>0</v>
      </c>
      <c r="E13" s="115">
        <v>0</v>
      </c>
      <c r="F13" s="115">
        <v>0</v>
      </c>
      <c r="G13" s="115">
        <v>0</v>
      </c>
      <c r="H13" s="106"/>
    </row>
    <row r="14" spans="1:8" ht="15" customHeight="1">
      <c r="A14" s="130" t="s">
        <v>827</v>
      </c>
      <c r="B14" s="107"/>
      <c r="C14" s="108"/>
      <c r="D14" s="108"/>
      <c r="E14" s="108"/>
      <c r="F14" s="12"/>
      <c r="G14" s="80"/>
      <c r="H14" s="106"/>
    </row>
    <row r="15" spans="1:8" ht="24.75" customHeight="1">
      <c r="A15" s="127" t="s">
        <v>836</v>
      </c>
      <c r="B15" s="128" t="s">
        <v>837</v>
      </c>
      <c r="C15" s="129" t="s">
        <v>24</v>
      </c>
      <c r="D15" s="115">
        <v>31404400</v>
      </c>
      <c r="E15" s="115">
        <v>-73158294.390000001</v>
      </c>
      <c r="F15" s="91">
        <f t="shared" si="2"/>
        <v>104562694.39</v>
      </c>
      <c r="G15" s="138">
        <f t="shared" si="3"/>
        <v>-2.3295555524066693</v>
      </c>
      <c r="H15" s="106"/>
    </row>
    <row r="16" spans="1:8" ht="25.5">
      <c r="A16" s="131" t="s">
        <v>838</v>
      </c>
      <c r="B16" s="132" t="s">
        <v>837</v>
      </c>
      <c r="C16" s="133" t="s">
        <v>839</v>
      </c>
      <c r="D16" s="115">
        <v>31404400</v>
      </c>
      <c r="E16" s="115">
        <v>-73158294.390000001</v>
      </c>
      <c r="F16" s="13">
        <f t="shared" si="2"/>
        <v>104562694.39</v>
      </c>
      <c r="G16" s="78">
        <f t="shared" si="3"/>
        <v>-2.3295555524066693</v>
      </c>
      <c r="H16" s="106"/>
    </row>
    <row r="17" spans="1:8" ht="24.75" customHeight="1">
      <c r="A17" s="127" t="s">
        <v>840</v>
      </c>
      <c r="B17" s="128" t="s">
        <v>841</v>
      </c>
      <c r="C17" s="129" t="s">
        <v>24</v>
      </c>
      <c r="D17" s="115">
        <v>-2085923920.26</v>
      </c>
      <c r="E17" s="115">
        <v>-1747071015.6600001</v>
      </c>
      <c r="F17" s="13">
        <f t="shared" si="2"/>
        <v>-338852904.5999999</v>
      </c>
      <c r="G17" s="78">
        <f t="shared" si="3"/>
        <v>0.83755260615748461</v>
      </c>
      <c r="H17" s="106"/>
    </row>
    <row r="18" spans="1:8">
      <c r="A18" s="131" t="s">
        <v>842</v>
      </c>
      <c r="B18" s="132" t="s">
        <v>841</v>
      </c>
      <c r="C18" s="133" t="s">
        <v>843</v>
      </c>
      <c r="D18" s="115">
        <v>-2085923920.26</v>
      </c>
      <c r="E18" s="115">
        <v>-1747071015.6600001</v>
      </c>
      <c r="F18" s="13">
        <f t="shared" si="2"/>
        <v>-338852904.5999999</v>
      </c>
      <c r="G18" s="78">
        <f t="shared" si="3"/>
        <v>0.83755260615748461</v>
      </c>
      <c r="H18" s="106"/>
    </row>
    <row r="19" spans="1:8">
      <c r="A19" s="131" t="s">
        <v>844</v>
      </c>
      <c r="B19" s="132" t="s">
        <v>841</v>
      </c>
      <c r="C19" s="133" t="s">
        <v>845</v>
      </c>
      <c r="D19" s="115">
        <v>-2085923920.26</v>
      </c>
      <c r="E19" s="115">
        <v>-1747071015.6600001</v>
      </c>
      <c r="F19" s="13">
        <f t="shared" si="2"/>
        <v>-338852904.5999999</v>
      </c>
      <c r="G19" s="78">
        <f t="shared" si="3"/>
        <v>0.83755260615748461</v>
      </c>
      <c r="H19" s="106"/>
    </row>
    <row r="20" spans="1:8" ht="25.5">
      <c r="A20" s="131" t="s">
        <v>846</v>
      </c>
      <c r="B20" s="132" t="s">
        <v>841</v>
      </c>
      <c r="C20" s="133" t="s">
        <v>847</v>
      </c>
      <c r="D20" s="115">
        <v>-2085923920.26</v>
      </c>
      <c r="E20" s="115">
        <v>-1747071015.6600001</v>
      </c>
      <c r="F20" s="13">
        <f t="shared" si="2"/>
        <v>-338852904.5999999</v>
      </c>
      <c r="G20" s="78">
        <f t="shared" si="3"/>
        <v>0.83755260615748461</v>
      </c>
      <c r="H20" s="106"/>
    </row>
    <row r="21" spans="1:8" ht="25.5">
      <c r="A21" s="131" t="s">
        <v>848</v>
      </c>
      <c r="B21" s="132" t="s">
        <v>841</v>
      </c>
      <c r="C21" s="133" t="s">
        <v>849</v>
      </c>
      <c r="D21" s="115">
        <v>-2085923920.26</v>
      </c>
      <c r="E21" s="115">
        <v>-1747071015.6600001</v>
      </c>
      <c r="F21" s="13">
        <f t="shared" si="2"/>
        <v>-338852904.5999999</v>
      </c>
      <c r="G21" s="78">
        <f t="shared" si="3"/>
        <v>0.83755260615748461</v>
      </c>
      <c r="H21" s="106"/>
    </row>
    <row r="22" spans="1:8" ht="24.75" customHeight="1">
      <c r="A22" s="127" t="s">
        <v>850</v>
      </c>
      <c r="B22" s="128" t="s">
        <v>851</v>
      </c>
      <c r="C22" s="129" t="s">
        <v>24</v>
      </c>
      <c r="D22" s="115">
        <v>2117328320.26</v>
      </c>
      <c r="E22" s="115">
        <v>1673912721.27</v>
      </c>
      <c r="F22" s="13">
        <f t="shared" si="2"/>
        <v>443415598.99000001</v>
      </c>
      <c r="G22" s="78">
        <f t="shared" si="3"/>
        <v>0.79057777920074757</v>
      </c>
      <c r="H22" s="106"/>
    </row>
    <row r="23" spans="1:8">
      <c r="A23" s="131" t="s">
        <v>852</v>
      </c>
      <c r="B23" s="132" t="s">
        <v>851</v>
      </c>
      <c r="C23" s="133" t="s">
        <v>853</v>
      </c>
      <c r="D23" s="115">
        <v>2117328320.26</v>
      </c>
      <c r="E23" s="115">
        <v>1673912721.27</v>
      </c>
      <c r="F23" s="13">
        <f t="shared" si="2"/>
        <v>443415598.99000001</v>
      </c>
      <c r="G23" s="78">
        <f t="shared" si="3"/>
        <v>0.79057777920074757</v>
      </c>
      <c r="H23" s="106"/>
    </row>
    <row r="24" spans="1:8">
      <c r="A24" s="131" t="s">
        <v>854</v>
      </c>
      <c r="B24" s="132" t="s">
        <v>851</v>
      </c>
      <c r="C24" s="133" t="s">
        <v>855</v>
      </c>
      <c r="D24" s="115">
        <v>2117328320.26</v>
      </c>
      <c r="E24" s="115">
        <v>1673912721.27</v>
      </c>
      <c r="F24" s="13">
        <f t="shared" si="2"/>
        <v>443415598.99000001</v>
      </c>
      <c r="G24" s="78">
        <f t="shared" si="3"/>
        <v>0.79057777920074757</v>
      </c>
      <c r="H24" s="106"/>
    </row>
    <row r="25" spans="1:8" ht="25.5">
      <c r="A25" s="131" t="s">
        <v>856</v>
      </c>
      <c r="B25" s="132" t="s">
        <v>851</v>
      </c>
      <c r="C25" s="133" t="s">
        <v>857</v>
      </c>
      <c r="D25" s="115">
        <v>2117328320.26</v>
      </c>
      <c r="E25" s="115">
        <v>1673912721.27</v>
      </c>
      <c r="F25" s="13">
        <f t="shared" si="2"/>
        <v>443415598.99000001</v>
      </c>
      <c r="G25" s="78">
        <f t="shared" si="3"/>
        <v>0.79057777920074757</v>
      </c>
      <c r="H25" s="106"/>
    </row>
    <row r="26" spans="1:8" ht="26.25" thickBot="1">
      <c r="A26" s="131" t="s">
        <v>858</v>
      </c>
      <c r="B26" s="132" t="s">
        <v>851</v>
      </c>
      <c r="C26" s="133" t="s">
        <v>859</v>
      </c>
      <c r="D26" s="115">
        <v>2117328320.26</v>
      </c>
      <c r="E26" s="115">
        <v>1673912721.27</v>
      </c>
      <c r="F26" s="13">
        <f t="shared" si="2"/>
        <v>443415598.99000001</v>
      </c>
      <c r="G26" s="78">
        <f t="shared" si="3"/>
        <v>0.79057777920074757</v>
      </c>
      <c r="H26" s="106"/>
    </row>
    <row r="27" spans="1:8" ht="12.95" customHeight="1">
      <c r="A27" s="134"/>
      <c r="B27" s="116"/>
      <c r="C27" s="116"/>
      <c r="D27" s="135"/>
      <c r="E27" s="135"/>
      <c r="F27" s="135"/>
      <c r="G27" s="135"/>
      <c r="H27" s="102"/>
    </row>
    <row r="28" spans="1:8" ht="12.95" customHeight="1">
      <c r="A28" s="103"/>
      <c r="B28" s="103"/>
      <c r="C28" s="103"/>
      <c r="D28" s="109"/>
      <c r="E28" s="109"/>
      <c r="F28" s="109"/>
      <c r="G28" s="109"/>
      <c r="H28" s="102"/>
    </row>
  </sheetData>
  <mergeCells count="1">
    <mergeCell ref="A2:C2"/>
  </mergeCells>
  <pageMargins left="0.59055118110236227" right="0" top="0" bottom="0" header="0" footer="0"/>
  <pageSetup paperSize="9" scale="98" fitToWidth="2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58398E2-C00F-4B6A-AA4B-EC67F37306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2020-11-17T07:13:50Z</cp:lastPrinted>
  <dcterms:created xsi:type="dcterms:W3CDTF">2020-11-17T06:47:29Z</dcterms:created>
  <dcterms:modified xsi:type="dcterms:W3CDTF">2020-11-17T07:15:16Z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