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94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Доходы!$11:$12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Доходы!$A$1:$G$141</definedName>
    <definedName name="_xlnm.Print_Area" localSheetId="1">Расходы!$A$1:$G$302</definedName>
  </definedNames>
  <calcPr calcId="145621"/>
</workbook>
</file>

<file path=xl/calcChain.xml><?xml version="1.0" encoding="utf-8"?>
<calcChain xmlns="http://schemas.openxmlformats.org/spreadsheetml/2006/main">
  <c r="F8" i="4" l="1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G6" i="4"/>
  <c r="F6" i="4"/>
  <c r="G301" i="3"/>
  <c r="F301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G10" i="3"/>
  <c r="F10" i="3"/>
  <c r="G9" i="3"/>
  <c r="F9" i="3"/>
  <c r="G8" i="3"/>
  <c r="F8" i="3"/>
  <c r="G6" i="3"/>
  <c r="F6" i="3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F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F108" i="2"/>
  <c r="F109" i="2"/>
  <c r="F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F139" i="2"/>
  <c r="F140" i="2"/>
  <c r="G18" i="2"/>
  <c r="F18" i="2"/>
  <c r="G17" i="2"/>
  <c r="F17" i="2"/>
  <c r="G16" i="2"/>
  <c r="F16" i="2"/>
  <c r="G15" i="2"/>
  <c r="F15" i="2"/>
  <c r="G13" i="2"/>
  <c r="F13" i="2"/>
</calcChain>
</file>

<file path=xl/sharedStrings.xml><?xml version="1.0" encoding="utf-8"?>
<sst xmlns="http://schemas.openxmlformats.org/spreadsheetml/2006/main" count="1371" uniqueCount="708">
  <si>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</si>
  <si>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</si>
  <si>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</si>
  <si>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</si>
  <si>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</si>
  <si>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</si>
  <si>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</si>
  <si>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</si>
  <si>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</si>
  <si>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</si>
  <si>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</si>
  <si>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</si>
  <si>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</si>
  <si>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</si>
  <si>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</si>
  <si>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</si>
  <si>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</si>
  <si>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</si>
  <si>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</si>
  <si>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</si>
  <si>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</si>
  <si>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</si>
  <si>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</si>
  <si>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</si>
  <si>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</si>
  <si>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</si>
  <si>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</si>
  <si>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</si>
  <si>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</si>
  <si>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</si>
  <si>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</si>
  <si>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</si>
  <si>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</si>
  <si>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</si>
  <si>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</si>
  <si>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</si>
  <si>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</si>
  <si>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</si>
  <si>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</si>
  <si>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</si>
  <si>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</si>
  <si>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</si>
  <si>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</si>
  <si>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</si>
  <si>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</si>
  <si>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</si>
  <si>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</si>
  <si>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</si>
  <si>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</si>
  <si>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</si>
  <si>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</si>
  <si>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</si>
  <si>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</si>
  <si>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</si>
  <si>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</si>
  <si>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</si>
  <si>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</si>
  <si>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</si>
  <si>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</si>
  <si>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</si>
  <si>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</si>
  <si>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</si>
  <si>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</si>
  <si>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</si>
  <si>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</si>
  <si>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</si>
  <si>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</si>
  <si>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</si>
  <si>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</si>
  <si>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</si>
  <si>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</si>
  <si>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</si>
  <si>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</si>
  <si>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</si>
  <si>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</si>
  <si>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</si>
  <si>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</si>
  <si>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</si>
  <si>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</si>
  <si>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</si>
  <si>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</si>
  <si>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</si>
  <si>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</si>
  <si>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</si>
  <si>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</si>
  <si>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</si>
  <si>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</si>
  <si>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</si>
  <si>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</si>
  <si>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</si>
  <si>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</si>
  <si>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</si>
  <si>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</si>
  <si>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</si>
  <si>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</si>
  <si>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</si>
  <si>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</si>
  <si>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</si>
  <si>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</si>
  <si>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</si>
  <si>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</si>
  <si>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</si>
  <si>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</si>
  <si>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</si>
  <si>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</si>
  <si>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</si>
  <si>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</si>
  <si>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</si>
  <si>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</si>
  <si>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</si>
  <si>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</si>
  <si>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</si>
  <si>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</si>
  <si>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</si>
  <si>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</si>
  <si>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</si>
  <si>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</si>
  <si>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</si>
  <si>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</si>
  <si>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</si>
  <si>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</si>
  <si>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</si>
  <si>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</si>
  <si>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</si>
  <si>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</si>
  <si>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</si>
  <si>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</si>
  <si>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</si>
  <si>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</si>
  <si>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</si>
  <si>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</si>
  <si>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</si>
  <si>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</si>
  <si>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</si>
  <si>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</si>
  <si>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</si>
  <si>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</si>
  <si>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</si>
  <si>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</si>
  <si>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</si>
  <si>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</si>
  <si>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</si>
  <si>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</si>
  <si>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</si>
  <si>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</si>
  <si>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</si>
  <si>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</si>
  <si>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</si>
  <si>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</si>
  <si>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</si>
  <si>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</si>
  <si>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</si>
  <si>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</si>
  <si>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</si>
  <si>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</si>
  <si>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</si>
  <si>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</si>
  <si>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</si>
  <si>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</si>
  <si>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</si>
  <si>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</si>
  <si>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</si>
  <si>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</si>
  <si>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</si>
  <si>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</si>
  <si>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</si>
  <si>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</si>
  <si>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</si>
  <si>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</si>
  <si>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</si>
  <si>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</si>
  <si>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</si>
  <si>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</si>
  <si>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</si>
  <si>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</si>
  <si>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</si>
  <si>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</si>
  <si>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</si>
  <si>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</si>
  <si>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</si>
  <si>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</si>
  <si>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</si>
  <si>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</si>
  <si>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</si>
  <si>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</si>
  <si>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</si>
  <si>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</si>
  <si>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</si>
  <si>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</si>
  <si>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</si>
  <si>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</si>
  <si>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</si>
  <si>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</si>
  <si>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</si>
  <si>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</si>
  <si>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</si>
  <si>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</si>
  <si>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</si>
  <si>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</si>
  <si>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</si>
  <si>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</si>
  <si>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</si>
  <si>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</si>
  <si>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</si>
  <si>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</si>
  <si>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</si>
  <si>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</si>
  <si>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</si>
  <si>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</si>
  <si>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</si>
  <si>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</si>
  <si>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</si>
  <si>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</si>
  <si>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</si>
  <si>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</si>
  <si>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</si>
  <si>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</si>
  <si>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</si>
  <si>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</si>
  <si>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</si>
  <si>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</si>
  <si>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</si>
  <si>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</si>
  <si>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</si>
  <si>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</si>
  <si>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</si>
  <si>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</si>
  <si>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</si>
  <si>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</si>
  <si>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</si>
  <si>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</si>
  <si>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</si>
  <si>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</si>
  <si>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</si>
  <si>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</si>
  <si>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</si>
  <si>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</si>
  <si>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</si>
  <si>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</si>
  <si>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</si>
  <si>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</si>
  <si>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</si>
  <si>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</si>
  <si>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</si>
  <si>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</si>
  <si>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</si>
  <si>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</si>
  <si>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</si>
  <si>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</si>
  <si>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</si>
  <si>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</si>
  <si>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</si>
  <si>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</si>
  <si>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</si>
  <si>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</si>
  <si>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</si>
  <si>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</si>
  <si>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</si>
  <si>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</si>
  <si>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</si>
  <si>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</si>
  <si>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</si>
  <si>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</si>
  <si>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</si>
  <si>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</si>
  <si>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</si>
  <si>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</si>
  <si>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</si>
  <si>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</si>
  <si>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</si>
  <si>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</si>
  <si>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</si>
  <si>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</si>
  <si>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</si>
  <si>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</si>
  <si>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</si>
  <si>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</si>
  <si>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</si>
  <si>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</si>
  <si>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</si>
  <si>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</si>
  <si>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</si>
  <si>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</si>
  <si>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</si>
  <si>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</si>
  <si>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</si>
  <si>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</si>
  <si>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</si>
  <si>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</si>
  <si>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</si>
  <si>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</si>
  <si>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</si>
  <si>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</si>
  <si>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</si>
  <si>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</si>
  <si>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</si>
  <si>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</si>
  <si>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</si>
  <si>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</si>
  <si>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</si>
  <si>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</si>
  <si>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</si>
  <si>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</si>
  <si>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</si>
  <si>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</si>
  <si>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</si>
  <si>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</si>
  <si>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</si>
  <si>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</si>
  <si>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</si>
  <si>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</si>
  <si>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</si>
  <si>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</si>
  <si>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</si>
  <si>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</si>
  <si>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</si>
  <si>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</si>
  <si>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</si>
  <si>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</si>
  <si>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</si>
  <si>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</si>
  <si>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</si>
  <si>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</si>
  <si>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</si>
  <si>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</si>
  <si>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</si>
  <si>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</si>
  <si>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</si>
  <si>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</si>
  <si>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</si>
  <si>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</si>
  <si>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</si>
  <si>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</si>
  <si>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</si>
  <si>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</si>
  <si>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</si>
  <si>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</si>
  <si>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</si>
  <si>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</si>
  <si>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</si>
  <si>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</si>
  <si>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</si>
  <si>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</si>
  <si>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</si>
  <si>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</si>
  <si>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</si>
  <si>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</si>
  <si>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</si>
  <si>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</si>
  <si>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</si>
  <si>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</si>
  <si>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</si>
  <si>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</si>
  <si>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</si>
  <si>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</si>
  <si>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</si>
  <si>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</si>
  <si>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</si>
  <si>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</si>
  <si>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</si>
  <si>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</si>
  <si>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</si>
  <si>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</si>
  <si>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</si>
  <si>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</si>
  <si>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</si>
  <si>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</si>
  <si>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</si>
  <si>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</si>
  <si>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</si>
  <si>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</si>
  <si>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</si>
  <si>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</si>
  <si>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</si>
  <si>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</si>
  <si>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</si>
  <si>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</si>
  <si>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</si>
  <si>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</si>
  <si>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</si>
  <si>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</si>
  <si>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</si>
  <si>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</si>
  <si>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</si>
  <si>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</si>
  <si>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</si>
  <si>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</si>
  <si>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</si>
  <si>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</si>
  <si>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</si>
  <si>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</si>
  <si>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</si>
  <si>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</si>
  <si>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</si>
  <si>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</si>
  <si>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</si>
  <si>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</si>
  <si>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</si>
  <si>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</si>
  <si>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</si>
  <si>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</si>
  <si>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</si>
  <si>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</si>
  <si>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</si>
  <si>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</si>
  <si>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</si>
  <si>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</si>
  <si>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</si>
  <si>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</si>
  <si>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</si>
  <si>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</si>
  <si>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</si>
  <si>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</si>
  <si>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</si>
  <si>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</si>
  <si>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</si>
  <si>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</si>
  <si>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</si>
  <si>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</si>
  <si>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</si>
  <si>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</si>
  <si>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</si>
  <si>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</si>
  <si>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</si>
  <si>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</si>
  <si>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</si>
  <si>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</si>
  <si>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</si>
  <si>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</si>
  <si>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</si>
  <si>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</si>
  <si>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</si>
  <si>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</si>
  <si>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</si>
  <si>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</si>
  <si>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</si>
  <si>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</si>
  <si>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</si>
  <si>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</si>
  <si>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</si>
  <si>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</si>
  <si>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</si>
  <si>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</si>
  <si>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</si>
  <si>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</si>
  <si>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</si>
  <si>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</si>
  <si>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</si>
  <si>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</si>
  <si>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</si>
  <si>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</si>
  <si>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</si>
  <si>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</si>
  <si>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</si>
  <si>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</si>
  <si>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</si>
  <si>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</si>
  <si>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</si>
  <si>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</si>
  <si>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</si>
  <si>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</si>
  <si>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</si>
  <si>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</si>
  <si>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</si>
  <si>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</si>
  <si>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</si>
  <si>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</si>
  <si>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</si>
  <si>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</si>
  <si>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</si>
  <si>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</si>
  <si>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</si>
  <si>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</si>
  <si>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</si>
  <si>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</si>
  <si>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</si>
  <si>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</si>
  <si>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</si>
  <si>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</si>
  <si>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</si>
  <si>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</si>
  <si>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</si>
  <si>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</si>
  <si>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</si>
  <si>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</si>
  <si>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</si>
  <si>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</si>
  <si>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</si>
  <si>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</si>
  <si>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</si>
  <si>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</si>
  <si>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</si>
  <si>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</si>
  <si>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</si>
  <si>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</si>
  <si>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</si>
  <si>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</si>
  <si>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</si>
  <si>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</si>
  <si>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</si>
  <si>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</si>
  <si>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</si>
  <si>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</si>
  <si>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</si>
  <si>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</si>
  <si>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</si>
  <si>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</si>
  <si>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</si>
  <si>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</si>
  <si>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</si>
  <si>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</si>
  <si>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</si>
  <si>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</si>
  <si>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</si>
  <si>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</si>
  <si>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</si>
  <si>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</si>
  <si>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</si>
  <si>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</si>
  <si>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</si>
  <si>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</si>
  <si>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</si>
  <si>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</si>
  <si>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</si>
  <si>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</si>
  <si>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</si>
  <si>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</si>
  <si>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</si>
  <si>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</si>
  <si>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</si>
  <si>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</si>
  <si>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</si>
  <si>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</si>
  <si>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</si>
  <si>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</si>
  <si>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</si>
  <si>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</si>
  <si>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</si>
  <si>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</si>
  <si>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</si>
  <si>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</si>
  <si>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</si>
  <si>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</si>
  <si>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</si>
  <si>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</si>
  <si>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</si>
  <si>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</si>
  <si>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</si>
  <si>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</si>
  <si>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</si>
  <si>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 Социальные выплаты гражданам, кроме публичных нормативных социальных выплат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</si>
  <si>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</si>
  <si>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</si>
  <si>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</si>
  <si>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</si>
  <si>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</si>
  <si>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</si>
  <si>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</si>
  <si>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</si>
  <si>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</si>
  <si>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</si>
  <si>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</si>
  <si>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</si>
  <si>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</si>
  <si>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</si>
  <si>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</si>
  <si>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</si>
  <si>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</si>
  <si>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</si>
  <si>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</si>
  <si>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</si>
  <si>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</si>
  <si>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</si>
  <si>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</si>
  <si>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</si>
  <si>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</si>
  <si>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</si>
  <si>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</si>
  <si>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</si>
  <si>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</si>
  <si>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</si>
  <si>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</si>
  <si>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</si>
  <si>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</si>
  <si>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</si>
  <si>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</si>
  <si>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</si>
  <si>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</si>
  <si>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</si>
  <si>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</si>
  <si>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</si>
  <si>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</si>
  <si>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</si>
  <si>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</si>
  <si>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</si>
  <si>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</si>
  <si>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</si>
  <si>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</si>
  <si>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</si>
  <si>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</si>
  <si>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</si>
  <si>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</si>
  <si>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</si>
  <si>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</si>
  <si>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</si>
  <si>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</si>
  <si>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</si>
  <si>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</si>
  <si>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</si>
  <si>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</si>
  <si>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</si>
  <si>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</si>
  <si>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</si>
  <si>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</si>
  <si>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</si>
  <si>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</si>
  <si>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</si>
  <si>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</si>
  <si>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</si>
  <si>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</si>
  <si>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</si>
  <si>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</si>
  <si>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</si>
  <si>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</si>
  <si>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</si>
  <si>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</si>
  <si>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</si>
  <si>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</si>
  <si>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</si>
  <si>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</si>
  <si>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</si>
  <si>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</si>
  <si>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</si>
  <si>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</si>
  <si>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</si>
  <si>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</si>
  <si>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</si>
  <si>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</si>
  <si>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</si>
  <si>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</si>
  <si>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</si>
  <si>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</si>
  <si>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</si>
  <si>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</si>
  <si>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</si>
  <si>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</si>
  <si>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</si>
  <si>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</si>
  <si>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</si>
  <si>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</si>
  <si>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</si>
  <si>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</si>
  <si>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</si>
  <si>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</si>
  <si>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</si>
  <si>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</si>
  <si>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</si>
  <si>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</si>
  <si>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</si>
  <si>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</si>
  <si>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</si>
  <si>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</si>
  <si>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</si>
  <si>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</si>
  <si>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</si>
  <si>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</si>
  <si>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</si>
  <si>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</si>
  <si>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</si>
  <si>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</si>
  <si>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</si>
  <si>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</si>
  <si>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</si>
  <si>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</si>
  <si>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</si>
  <si>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</si>
  <si>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</si>
  <si>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</si>
  <si>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</si>
  <si>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</si>
  <si>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</si>
  <si>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</si>
  <si>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</si>
  <si>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</si>
  <si>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</si>
  <si>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</si>
  <si>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</si>
  <si>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</si>
  <si>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</si>
  <si>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</si>
  <si>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</si>
  <si>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</si>
  <si>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</si>
  <si>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</si>
  <si>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</si>
  <si>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</si>
  <si>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</si>
  <si>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</si>
  <si>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</si>
  <si>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>Управление финансов МР "Печора"</t>
  </si>
  <si>
    <t xml:space="preserve">ОТЧЕТ ОБ ИСПОЛНЕНИИ БЮДЖЕТА </t>
  </si>
  <si>
    <t>0503117</t>
  </si>
  <si>
    <t>Бюджет МО МР "Печора"</t>
  </si>
  <si>
    <t>Код стро-ки</t>
  </si>
  <si>
    <t>Неисполненные назначения</t>
  </si>
  <si>
    <t>% исполнения</t>
  </si>
  <si>
    <t>на  1 февраля  2020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</si>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</sst>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24">
    <xf numFmtId="0" fontId="0" fillId="0" borderId="0" xfId="0"/>
    <xf numFmtId="0" fontId="15" fillId="0" borderId="1" xfId="1" applyNumberFormat="1" applyFont="1" applyAlignment="1" applyProtection="1">
      <alignment vertical="center"/>
    </xf>
    <xf numFmtId="0" fontId="16" fillId="0" borderId="1" xfId="5" applyNumberFormat="1" applyFont="1" applyAlignment="1" applyProtection="1">
      <alignment vertical="center"/>
    </xf>
    <xf numFmtId="0" fontId="17" fillId="0" borderId="1" xfId="7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6" fillId="0" borderId="1" xfId="12" applyNumberFormat="1" applyFont="1" applyAlignment="1" applyProtection="1">
      <alignment horizontal="left" vertical="center"/>
    </xf>
    <xf numFmtId="0" fontId="16" fillId="0" borderId="1" xfId="19" applyNumberFormat="1" applyFont="1" applyAlignment="1" applyProtection="1">
      <alignment vertical="center"/>
    </xf>
    <xf numFmtId="49" fontId="16" fillId="0" borderId="1" xfId="23" applyNumberFormat="1" applyFont="1" applyAlignment="1" applyProtection="1">
      <alignment vertical="center"/>
    </xf>
    <xf numFmtId="0" fontId="16" fillId="0" borderId="5" xfId="11" applyNumberFormat="1" applyFont="1" applyAlignment="1" applyProtection="1">
      <alignment vertical="center"/>
    </xf>
    <xf numFmtId="4" fontId="16" fillId="0" borderId="16" xfId="40" applyNumberFormat="1" applyFont="1" applyAlignment="1" applyProtection="1">
      <alignment horizontal="right" vertical="center" shrinkToFit="1"/>
    </xf>
    <xf numFmtId="0" fontId="16" fillId="0" borderId="8" xfId="16" applyNumberFormat="1" applyFont="1" applyAlignment="1" applyProtection="1">
      <alignment vertical="center"/>
    </xf>
    <xf numFmtId="0" fontId="16" fillId="0" borderId="22" xfId="43" applyNumberFormat="1" applyFont="1" applyAlignment="1" applyProtection="1">
      <alignment horizontal="left" vertical="center" wrapText="1"/>
    </xf>
    <xf numFmtId="49" fontId="16" fillId="0" borderId="23" xfId="44" applyNumberFormat="1" applyFont="1" applyAlignment="1" applyProtection="1">
      <alignment horizontal="center" vertical="center" wrapText="1"/>
    </xf>
    <xf numFmtId="49" fontId="16" fillId="0" borderId="24" xfId="45" applyNumberFormat="1" applyFont="1" applyAlignment="1" applyProtection="1">
      <alignment horizontal="center" vertical="center"/>
    </xf>
    <xf numFmtId="0" fontId="16" fillId="0" borderId="20" xfId="48" applyNumberFormat="1" applyFont="1" applyAlignment="1" applyProtection="1">
      <alignment horizontal="left" vertical="center" wrapText="1"/>
    </xf>
    <xf numFmtId="49" fontId="16" fillId="0" borderId="27" xfId="49" applyNumberFormat="1" applyFont="1" applyAlignment="1" applyProtection="1">
      <alignment horizontal="center" vertical="center"/>
    </xf>
    <xf numFmtId="49" fontId="16" fillId="0" borderId="16" xfId="50" applyNumberFormat="1" applyFont="1" applyAlignment="1" applyProtection="1">
      <alignment horizontal="center" vertical="center"/>
    </xf>
    <xf numFmtId="0" fontId="16" fillId="0" borderId="15" xfId="52" applyNumberFormat="1" applyFont="1" applyAlignment="1" applyProtection="1">
      <alignment vertical="center"/>
    </xf>
    <xf numFmtId="0" fontId="16" fillId="2" borderId="15" xfId="53" applyNumberFormat="1" applyFont="1" applyAlignment="1" applyProtection="1">
      <alignment vertical="center"/>
    </xf>
    <xf numFmtId="0" fontId="16" fillId="2" borderId="1" xfId="55" applyNumberFormat="1" applyFont="1" applyAlignment="1" applyProtection="1">
      <alignment vertical="center"/>
    </xf>
    <xf numFmtId="0" fontId="19" fillId="0" borderId="1" xfId="1" applyNumberFormat="1" applyFont="1" applyBorder="1" applyAlignment="1" applyProtection="1">
      <alignment horizontal="center" vertical="center"/>
    </xf>
    <xf numFmtId="0" fontId="17" fillId="0" borderId="1" xfId="171" applyNumberFormat="1" applyFont="1" applyAlignment="1" applyProtection="1">
      <alignment vertical="center"/>
    </xf>
    <xf numFmtId="0" fontId="16" fillId="0" borderId="1" xfId="12" applyNumberFormat="1" applyFont="1" applyBorder="1" applyAlignment="1" applyProtection="1">
      <alignment horizontal="left" vertical="center"/>
      <protection locked="0"/>
    </xf>
    <xf numFmtId="0" fontId="16" fillId="0" borderId="1" xfId="49" applyNumberFormat="1" applyFont="1" applyBorder="1" applyAlignment="1" applyProtection="1">
      <alignment horizontal="center" vertical="center"/>
      <protection locked="0"/>
    </xf>
    <xf numFmtId="49" fontId="16" fillId="0" borderId="1" xfId="27" applyNumberFormat="1" applyFont="1" applyBorder="1" applyAlignment="1" applyProtection="1">
      <alignment horizontal="right" vertical="center"/>
      <protection locked="0"/>
    </xf>
    <xf numFmtId="0" fontId="16" fillId="0" borderId="1" xfId="5" applyNumberFormat="1" applyFont="1" applyBorder="1" applyAlignment="1" applyProtection="1">
      <alignment vertical="center"/>
      <protection locked="0"/>
    </xf>
    <xf numFmtId="49" fontId="20" fillId="0" borderId="6" xfId="11" applyNumberFormat="1" applyFont="1" applyBorder="1" applyAlignment="1" applyProtection="1">
      <alignment horizontal="right" vertical="center"/>
    </xf>
    <xf numFmtId="49" fontId="20" fillId="0" borderId="7" xfId="42" applyNumberFormat="1" applyFont="1" applyBorder="1" applyAlignment="1" applyProtection="1">
      <alignment horizontal="center" vertical="center"/>
    </xf>
    <xf numFmtId="0" fontId="16" fillId="0" borderId="1" xfId="19" applyNumberFormat="1" applyFont="1" applyBorder="1" applyAlignment="1" applyProtection="1">
      <alignment vertical="center"/>
      <protection locked="0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29" applyNumberFormat="1" applyFont="1" applyBorder="1" applyAlignment="1" applyProtection="1">
      <alignment horizontal="right" vertical="center"/>
      <protection locked="0"/>
    </xf>
    <xf numFmtId="0" fontId="20" fillId="0" borderId="6" xfId="16" applyNumberFormat="1" applyFont="1" applyBorder="1" applyAlignment="1" applyProtection="1">
      <alignment horizontal="right" vertical="center"/>
    </xf>
    <xf numFmtId="14" fontId="20" fillId="0" borderId="9" xfId="47" applyNumberFormat="1" applyFont="1" applyBorder="1" applyAlignment="1" applyProtection="1">
      <alignment horizontal="center" vertical="center"/>
    </xf>
    <xf numFmtId="0" fontId="20" fillId="0" borderId="10" xfId="51" applyNumberFormat="1" applyFont="1" applyBorder="1" applyAlignment="1" applyProtection="1">
      <alignment horizontal="center" vertical="center"/>
    </xf>
    <xf numFmtId="0" fontId="20" fillId="0" borderId="1" xfId="12" applyNumberFormat="1" applyFont="1" applyBorder="1" applyAlignment="1" applyProtection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49" fontId="20" fillId="2" borderId="11" xfId="54" applyNumberFormat="1" applyFont="1" applyBorder="1" applyAlignment="1" applyProtection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49" fontId="20" fillId="0" borderId="9" xfId="6" applyNumberFormat="1" applyFont="1" applyBorder="1" applyAlignment="1" applyProtection="1">
      <alignment horizontal="center" vertical="center"/>
    </xf>
    <xf numFmtId="0" fontId="20" fillId="0" borderId="1" xfId="23" applyNumberFormat="1" applyFont="1" applyAlignment="1" applyProtection="1">
      <alignment horizontal="left" vertical="center"/>
    </xf>
    <xf numFmtId="49" fontId="20" fillId="0" borderId="13" xfId="20" applyNumberFormat="1" applyFont="1" applyBorder="1" applyAlignment="1" applyProtection="1">
      <alignment vertical="center"/>
    </xf>
    <xf numFmtId="0" fontId="20" fillId="0" borderId="1" xfId="29" applyNumberFormat="1" applyFont="1" applyBorder="1" applyAlignment="1" applyProtection="1">
      <alignment horizontal="right" vertical="center"/>
    </xf>
    <xf numFmtId="0" fontId="20" fillId="0" borderId="9" xfId="17" applyNumberFormat="1" applyFont="1" applyBorder="1" applyAlignment="1" applyProtection="1">
      <alignment horizontal="center" vertical="center"/>
    </xf>
    <xf numFmtId="49" fontId="20" fillId="0" borderId="1" xfId="26" applyNumberFormat="1" applyFont="1" applyBorder="1" applyAlignment="1" applyProtection="1">
      <alignment vertical="center"/>
    </xf>
    <xf numFmtId="49" fontId="20" fillId="0" borderId="14" xfId="24" applyNumberFormat="1" applyFont="1" applyBorder="1" applyAlignment="1" applyProtection="1">
      <alignment horizontal="center" vertical="center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/>
    </xf>
    <xf numFmtId="49" fontId="16" fillId="0" borderId="16" xfId="35" applyFont="1" applyAlignment="1" applyProtection="1">
      <alignment horizontal="center" vertical="center" wrapText="1"/>
    </xf>
    <xf numFmtId="49" fontId="16" fillId="0" borderId="24" xfId="35" applyFont="1" applyBorder="1" applyAlignment="1" applyProtection="1">
      <alignment horizontal="center" vertical="center" wrapText="1"/>
    </xf>
    <xf numFmtId="49" fontId="16" fillId="0" borderId="24" xfId="21" applyNumberFormat="1" applyFont="1" applyBorder="1" applyAlignment="1" applyProtection="1">
      <alignment horizontal="center" vertical="center" wrapText="1"/>
    </xf>
    <xf numFmtId="49" fontId="16" fillId="0" borderId="24" xfId="43" applyNumberFormat="1" applyFont="1" applyBorder="1" applyAlignment="1" applyProtection="1">
      <alignment horizontal="center" vertical="center" wrapText="1"/>
    </xf>
    <xf numFmtId="4" fontId="15" fillId="4" borderId="19" xfId="0" applyNumberFormat="1" applyFont="1" applyFill="1" applyBorder="1" applyAlignment="1">
      <alignment vertical="center"/>
    </xf>
    <xf numFmtId="10" fontId="15" fillId="4" borderId="38" xfId="0" applyNumberFormat="1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4" fontId="15" fillId="5" borderId="16" xfId="0" applyNumberFormat="1" applyFont="1" applyFill="1" applyBorder="1" applyAlignment="1">
      <alignment horizontal="right" vertical="center"/>
    </xf>
    <xf numFmtId="10" fontId="15" fillId="5" borderId="16" xfId="0" applyNumberFormat="1" applyFont="1" applyFill="1" applyBorder="1" applyAlignment="1">
      <alignment horizontal="right" vertical="center"/>
    </xf>
    <xf numFmtId="4" fontId="16" fillId="6" borderId="16" xfId="0" applyNumberFormat="1" applyFont="1" applyFill="1" applyBorder="1" applyAlignment="1">
      <alignment horizontal="right" vertical="center"/>
    </xf>
    <xf numFmtId="10" fontId="16" fillId="6" borderId="16" xfId="0" applyNumberFormat="1" applyFont="1" applyFill="1" applyBorder="1" applyAlignment="1">
      <alignment horizontal="right" vertical="center"/>
    </xf>
    <xf numFmtId="0" fontId="15" fillId="4" borderId="17" xfId="37" applyNumberFormat="1" applyFont="1" applyFill="1" applyAlignment="1" applyProtection="1">
      <alignment horizontal="left" vertical="center" wrapText="1"/>
    </xf>
    <xf numFmtId="49" fontId="15" fillId="4" borderId="18" xfId="38" applyNumberFormat="1" applyFont="1" applyFill="1" applyBorder="1" applyAlignment="1" applyProtection="1">
      <alignment horizontal="center" vertical="center" wrapText="1"/>
    </xf>
    <xf numFmtId="49" fontId="15" fillId="4" borderId="19" xfId="39" applyNumberFormat="1" applyFont="1" applyFill="1" applyBorder="1" applyAlignment="1" applyProtection="1">
      <alignment horizontal="center" vertical="center"/>
    </xf>
    <xf numFmtId="4" fontId="15" fillId="4" borderId="19" xfId="40" applyNumberFormat="1" applyFont="1" applyFill="1" applyBorder="1" applyAlignment="1" applyProtection="1">
      <alignment horizontal="right" vertical="center" shrinkToFit="1"/>
    </xf>
    <xf numFmtId="0" fontId="15" fillId="5" borderId="20" xfId="48" applyNumberFormat="1" applyFont="1" applyFill="1" applyAlignment="1" applyProtection="1">
      <alignment horizontal="left" vertical="center" wrapText="1"/>
    </xf>
    <xf numFmtId="49" fontId="15" fillId="5" borderId="27" xfId="49" applyNumberFormat="1" applyFont="1" applyFill="1" applyAlignment="1" applyProtection="1">
      <alignment horizontal="center" vertical="center"/>
    </xf>
    <xf numFmtId="49" fontId="15" fillId="5" borderId="16" xfId="50" applyNumberFormat="1" applyFont="1" applyFill="1" applyAlignment="1" applyProtection="1">
      <alignment horizontal="center" vertical="center"/>
    </xf>
    <xf numFmtId="4" fontId="15" fillId="5" borderId="16" xfId="40" applyNumberFormat="1" applyFont="1" applyFill="1" applyAlignment="1" applyProtection="1">
      <alignment horizontal="right" vertical="center" shrinkToFit="1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49" fontId="16" fillId="0" borderId="50" xfId="43" applyNumberFormat="1" applyFont="1" applyBorder="1" applyAlignment="1" applyProtection="1">
      <alignment horizontal="center" vertical="center" wrapText="1"/>
      <protection locked="0"/>
    </xf>
    <xf numFmtId="49" fontId="16" fillId="0" borderId="4" xfId="43" applyNumberFormat="1" applyFont="1" applyBorder="1" applyAlignment="1" applyProtection="1">
      <alignment horizontal="center" vertical="center" wrapText="1"/>
      <protection locked="0"/>
    </xf>
    <xf numFmtId="0" fontId="16" fillId="0" borderId="1" xfId="56" applyNumberFormat="1" applyFont="1" applyAlignment="1" applyProtection="1">
      <alignment horizontal="left" vertical="center" wrapText="1"/>
    </xf>
    <xf numFmtId="49" fontId="16" fillId="0" borderId="1" xfId="57" applyNumberFormat="1" applyFont="1" applyAlignment="1" applyProtection="1">
      <alignment horizontal="center" vertical="center" wrapText="1"/>
    </xf>
    <xf numFmtId="49" fontId="16" fillId="0" borderId="1" xfId="58" applyNumberFormat="1" applyFont="1" applyAlignment="1" applyProtection="1">
      <alignment horizontal="center" vertical="center"/>
    </xf>
    <xf numFmtId="0" fontId="16" fillId="0" borderId="2" xfId="59" applyNumberFormat="1" applyFont="1" applyAlignment="1" applyProtection="1">
      <alignment horizontal="left" vertical="center"/>
    </xf>
    <xf numFmtId="49" fontId="16" fillId="0" borderId="2" xfId="60" applyNumberFormat="1" applyFont="1" applyAlignment="1" applyProtection="1">
      <alignment vertical="center"/>
    </xf>
    <xf numFmtId="0" fontId="16" fillId="0" borderId="2" xfId="62" applyNumberFormat="1" applyFont="1" applyAlignment="1" applyProtection="1">
      <alignment vertical="center"/>
    </xf>
    <xf numFmtId="4" fontId="16" fillId="0" borderId="30" xfId="65" applyNumberFormat="1" applyFont="1" applyAlignment="1" applyProtection="1">
      <alignment horizontal="right" vertical="center" shrinkToFit="1"/>
    </xf>
    <xf numFmtId="49" fontId="16" fillId="0" borderId="27" xfId="68" applyNumberFormat="1" applyFont="1" applyAlignment="1" applyProtection="1">
      <alignment horizontal="center" vertical="center" wrapText="1"/>
    </xf>
    <xf numFmtId="0" fontId="16" fillId="0" borderId="31" xfId="70" applyNumberFormat="1" applyFont="1" applyAlignment="1" applyProtection="1">
      <alignment horizontal="left" vertical="center" wrapText="1"/>
    </xf>
    <xf numFmtId="49" fontId="16" fillId="0" borderId="33" xfId="71" applyNumberFormat="1" applyFont="1" applyAlignment="1" applyProtection="1">
      <alignment horizontal="center" vertical="center"/>
    </xf>
    <xf numFmtId="49" fontId="16" fillId="0" borderId="30" xfId="72" applyNumberFormat="1" applyFont="1" applyAlignment="1" applyProtection="1">
      <alignment horizontal="center" vertical="center"/>
    </xf>
    <xf numFmtId="0" fontId="16" fillId="0" borderId="12" xfId="75" applyNumberFormat="1" applyFont="1" applyAlignment="1" applyProtection="1">
      <alignment vertical="center"/>
    </xf>
    <xf numFmtId="0" fontId="16" fillId="0" borderId="34" xfId="76" applyNumberFormat="1" applyFont="1" applyAlignment="1" applyProtection="1">
      <alignment vertical="center"/>
    </xf>
    <xf numFmtId="0" fontId="15" fillId="0" borderId="35" xfId="77" applyNumberFormat="1" applyFont="1" applyAlignment="1" applyProtection="1">
      <alignment horizontal="left" vertical="center" wrapText="1"/>
    </xf>
    <xf numFmtId="0" fontId="16" fillId="0" borderId="36" xfId="78" applyNumberFormat="1" applyFont="1" applyAlignment="1" applyProtection="1">
      <alignment horizontal="center" vertical="center" wrapText="1"/>
    </xf>
    <xf numFmtId="49" fontId="16" fillId="0" borderId="37" xfId="79" applyNumberFormat="1" applyFont="1" applyAlignment="1" applyProtection="1">
      <alignment horizontal="center" vertical="center" wrapText="1"/>
    </xf>
    <xf numFmtId="4" fontId="16" fillId="0" borderId="19" xfId="80" applyNumberFormat="1" applyFont="1" applyAlignment="1" applyProtection="1">
      <alignment horizontal="right" vertical="center" shrinkToFit="1"/>
    </xf>
    <xf numFmtId="0" fontId="16" fillId="0" borderId="15" xfId="83" applyNumberFormat="1" applyFont="1" applyAlignment="1" applyProtection="1">
      <alignment vertical="center"/>
    </xf>
    <xf numFmtId="4" fontId="15" fillId="4" borderId="30" xfId="0" applyNumberFormat="1" applyFont="1" applyFill="1" applyBorder="1" applyAlignment="1">
      <alignment vertical="center"/>
    </xf>
    <xf numFmtId="10" fontId="15" fillId="4" borderId="30" xfId="0" applyNumberFormat="1" applyFont="1" applyFill="1" applyBorder="1" applyAlignment="1">
      <alignment vertical="center"/>
    </xf>
    <xf numFmtId="0" fontId="15" fillId="4" borderId="29" xfId="63" applyNumberFormat="1" applyFont="1" applyFill="1" applyAlignment="1" applyProtection="1">
      <alignment horizontal="left" vertical="center" wrapText="1"/>
    </xf>
    <xf numFmtId="49" fontId="15" fillId="4" borderId="18" xfId="38" applyNumberFormat="1" applyFont="1" applyFill="1" applyAlignment="1" applyProtection="1">
      <alignment horizontal="center" vertical="center" wrapText="1"/>
    </xf>
    <xf numFmtId="49" fontId="15" fillId="4" borderId="19" xfId="64" applyNumberFormat="1" applyFont="1" applyFill="1" applyAlignment="1" applyProtection="1">
      <alignment horizontal="center" vertical="center" wrapText="1"/>
    </xf>
    <xf numFmtId="4" fontId="15" fillId="4" borderId="30" xfId="65" applyNumberFormat="1" applyFont="1" applyFill="1" applyAlignment="1" applyProtection="1">
      <alignment horizontal="right" vertical="center" shrinkToFit="1"/>
    </xf>
    <xf numFmtId="0" fontId="15" fillId="5" borderId="31" xfId="70" applyNumberFormat="1" applyFont="1" applyFill="1" applyAlignment="1" applyProtection="1">
      <alignment horizontal="left" vertical="center" wrapText="1"/>
    </xf>
    <xf numFmtId="49" fontId="15" fillId="5" borderId="33" xfId="71" applyNumberFormat="1" applyFont="1" applyFill="1" applyAlignment="1" applyProtection="1">
      <alignment horizontal="center" vertical="center"/>
    </xf>
    <xf numFmtId="49" fontId="15" fillId="5" borderId="30" xfId="72" applyNumberFormat="1" applyFont="1" applyFill="1" applyAlignment="1" applyProtection="1">
      <alignment horizontal="center" vertical="center"/>
    </xf>
    <xf numFmtId="4" fontId="15" fillId="5" borderId="30" xfId="65" applyNumberFormat="1" applyFont="1" applyFill="1" applyAlignment="1" applyProtection="1">
      <alignment horizontal="right" vertical="center" shrinkToFit="1"/>
    </xf>
    <xf numFmtId="49" fontId="16" fillId="0" borderId="16" xfId="43" applyNumberFormat="1" applyFont="1" applyBorder="1" applyAlignment="1" applyProtection="1">
      <alignment horizontal="center" vertical="center" wrapText="1"/>
      <protection locked="0"/>
    </xf>
    <xf numFmtId="10" fontId="15" fillId="5" borderId="20" xfId="0" applyNumberFormat="1" applyFont="1" applyFill="1" applyBorder="1" applyAlignment="1">
      <alignment horizontal="right" vertical="center"/>
    </xf>
    <xf numFmtId="4" fontId="16" fillId="6" borderId="24" xfId="0" applyNumberFormat="1" applyFont="1" applyFill="1" applyBorder="1" applyAlignment="1">
      <alignment horizontal="right" vertical="center"/>
    </xf>
    <xf numFmtId="10" fontId="16" fillId="6" borderId="25" xfId="0" applyNumberFormat="1" applyFont="1" applyFill="1" applyBorder="1" applyAlignment="1">
      <alignment horizontal="right" vertical="center"/>
    </xf>
    <xf numFmtId="4" fontId="16" fillId="6" borderId="30" xfId="0" applyNumberFormat="1" applyFont="1" applyFill="1" applyBorder="1" applyAlignment="1">
      <alignment horizontal="right" vertical="center"/>
    </xf>
    <xf numFmtId="10" fontId="16" fillId="6" borderId="31" xfId="0" applyNumberFormat="1" applyFont="1" applyFill="1" applyBorder="1" applyAlignment="1">
      <alignment horizontal="right" vertical="center"/>
    </xf>
    <xf numFmtId="10" fontId="16" fillId="6" borderId="20" xfId="0" applyNumberFormat="1" applyFont="1" applyFill="1" applyBorder="1" applyAlignment="1">
      <alignment horizontal="right" vertical="center"/>
    </xf>
    <xf numFmtId="0" fontId="16" fillId="0" borderId="1" xfId="85" applyNumberFormat="1" applyFont="1" applyAlignment="1" applyProtection="1">
      <alignment horizontal="center" vertical="center" wrapText="1"/>
    </xf>
    <xf numFmtId="0" fontId="15" fillId="0" borderId="1" xfId="86" applyNumberFormat="1" applyFont="1" applyAlignment="1" applyProtection="1">
      <alignment horizontal="center" vertical="center"/>
    </xf>
    <xf numFmtId="0" fontId="15" fillId="0" borderId="1" xfId="86" applyFont="1" applyAlignment="1">
      <alignment horizontal="center" vertical="center"/>
    </xf>
    <xf numFmtId="0" fontId="15" fillId="0" borderId="2" xfId="87" applyNumberFormat="1" applyFont="1" applyAlignment="1" applyProtection="1">
      <alignment vertical="center"/>
    </xf>
    <xf numFmtId="49" fontId="16" fillId="0" borderId="2" xfId="88" applyNumberFormat="1" applyFont="1" applyAlignment="1" applyProtection="1">
      <alignment horizontal="left" vertical="center"/>
    </xf>
    <xf numFmtId="0" fontId="16" fillId="0" borderId="2" xfId="61" applyNumberFormat="1" applyFont="1" applyAlignment="1" applyProtection="1">
      <alignment vertical="center"/>
    </xf>
    <xf numFmtId="0" fontId="16" fillId="0" borderId="22" xfId="89" applyNumberFormat="1" applyFont="1" applyAlignment="1" applyProtection="1">
      <alignment horizontal="left" vertical="center" wrapText="1"/>
    </xf>
    <xf numFmtId="0" fontId="16" fillId="0" borderId="24" xfId="91" applyNumberFormat="1" applyFont="1" applyAlignment="1" applyProtection="1">
      <alignment vertical="center"/>
    </xf>
    <xf numFmtId="0" fontId="16" fillId="0" borderId="29" xfId="93" applyNumberFormat="1" applyFont="1" applyAlignment="1" applyProtection="1">
      <alignment horizontal="left" vertical="center" wrapText="1"/>
    </xf>
    <xf numFmtId="49" fontId="16" fillId="0" borderId="33" xfId="94" applyNumberFormat="1" applyFont="1" applyAlignment="1" applyProtection="1">
      <alignment horizontal="center" vertical="center" wrapText="1"/>
    </xf>
    <xf numFmtId="0" fontId="16" fillId="0" borderId="39" xfId="98" applyNumberFormat="1" applyFont="1" applyAlignment="1" applyProtection="1">
      <alignment horizontal="left" vertical="center" wrapText="1"/>
    </xf>
    <xf numFmtId="49" fontId="16" fillId="0" borderId="33" xfId="99" applyNumberFormat="1" applyFont="1" applyAlignment="1" applyProtection="1">
      <alignment horizontal="center" vertical="center" shrinkToFit="1"/>
    </xf>
    <xf numFmtId="49" fontId="16" fillId="0" borderId="30" xfId="74" applyNumberFormat="1" applyFont="1" applyAlignment="1" applyProtection="1">
      <alignment horizontal="center" vertical="center" shrinkToFit="1"/>
    </xf>
    <xf numFmtId="0" fontId="16" fillId="0" borderId="13" xfId="84" applyNumberFormat="1" applyFont="1" applyAlignment="1" applyProtection="1">
      <alignment vertical="center"/>
    </xf>
    <xf numFmtId="0" fontId="15" fillId="5" borderId="29" xfId="63" applyNumberFormat="1" applyFont="1" applyFill="1" applyAlignment="1" applyProtection="1">
      <alignment horizontal="left" vertical="center" wrapText="1"/>
    </xf>
    <xf numFmtId="49" fontId="15" fillId="5" borderId="18" xfId="38" applyNumberFormat="1" applyFont="1" applyFill="1" applyAlignment="1" applyProtection="1">
      <alignment horizontal="center" vertical="center" wrapText="1"/>
    </xf>
    <xf numFmtId="49" fontId="15" fillId="5" borderId="19" xfId="39" applyNumberFormat="1" applyFont="1" applyFill="1" applyAlignment="1" applyProtection="1">
      <alignment horizontal="center" vertical="center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view="pageBreakPreview" zoomScaleNormal="100" zoomScaleSheetLayoutView="100" workbookViewId="0">
      <selection activeCell="A11" sqref="A11:G12"/>
    </sheetView>
  </sheetViews>
  <sheetFormatPr defaultRowHeight="12.75" x14ac:dyDescent="0.25"/>
  <cols>
    <col min="1" max="1" width="50.85546875" style="4" customWidth="1"/>
    <col min="2" max="2" width="6.140625" style="4" customWidth="1"/>
    <col min="3" max="3" width="23.85546875" style="4" customWidth="1"/>
    <col min="4" max="4" width="16.28515625" style="4" customWidth="1"/>
    <col min="5" max="5" width="15" style="4" customWidth="1"/>
    <col min="6" max="6" width="16.42578125" style="4" customWidth="1"/>
    <col min="7" max="7" width="9.85546875" style="4" customWidth="1"/>
    <col min="8" max="8" width="9.7109375" style="4" customWidth="1"/>
    <col min="9" max="9" width="9.140625" style="4" customWidth="1"/>
    <col min="10" max="16384" width="9.140625" style="4"/>
  </cols>
  <sheetData>
    <row r="1" spans="1:9" x14ac:dyDescent="0.25">
      <c r="A1" s="20" t="s">
        <v>700</v>
      </c>
      <c r="B1" s="20"/>
      <c r="C1" s="20"/>
      <c r="D1" s="20"/>
      <c r="E1" s="20"/>
      <c r="F1" s="20"/>
      <c r="G1" s="20"/>
      <c r="H1" s="2"/>
      <c r="I1" s="21"/>
    </row>
    <row r="2" spans="1:9" ht="13.5" thickBot="1" x14ac:dyDescent="0.3">
      <c r="A2" s="20"/>
      <c r="B2" s="20"/>
      <c r="C2" s="20"/>
      <c r="D2" s="20"/>
      <c r="E2" s="20"/>
      <c r="F2" s="20"/>
      <c r="G2" s="20"/>
      <c r="H2" s="2"/>
      <c r="I2" s="21"/>
    </row>
    <row r="3" spans="1:9" ht="14.1" customHeight="1" x14ac:dyDescent="0.25">
      <c r="A3" s="22"/>
      <c r="B3" s="23"/>
      <c r="C3" s="23"/>
      <c r="D3" s="24"/>
      <c r="E3" s="25"/>
      <c r="F3" s="26" t="s">
        <v>0</v>
      </c>
      <c r="G3" s="27" t="s">
        <v>701</v>
      </c>
      <c r="H3" s="2"/>
      <c r="I3" s="21"/>
    </row>
    <row r="4" spans="1:9" ht="14.1" customHeight="1" x14ac:dyDescent="0.25">
      <c r="A4" s="28"/>
      <c r="B4" s="28"/>
      <c r="C4" s="29" t="s">
        <v>706</v>
      </c>
      <c r="D4" s="30"/>
      <c r="E4" s="25"/>
      <c r="F4" s="31" t="s">
        <v>1</v>
      </c>
      <c r="G4" s="32">
        <v>43862</v>
      </c>
      <c r="H4" s="2"/>
      <c r="I4" s="21"/>
    </row>
    <row r="5" spans="1:9" ht="14.1" customHeight="1" x14ac:dyDescent="0.25">
      <c r="A5" s="22"/>
      <c r="B5" s="22"/>
      <c r="C5" s="22"/>
      <c r="D5" s="30"/>
      <c r="E5" s="25"/>
      <c r="F5" s="31"/>
      <c r="G5" s="33"/>
      <c r="H5" s="2"/>
      <c r="I5" s="21"/>
    </row>
    <row r="6" spans="1:9" ht="15.2" customHeight="1" x14ac:dyDescent="0.25">
      <c r="A6" s="34" t="s">
        <v>2</v>
      </c>
      <c r="B6" s="35" t="s">
        <v>699</v>
      </c>
      <c r="C6" s="35"/>
      <c r="D6" s="35"/>
      <c r="E6" s="25"/>
      <c r="F6" s="31" t="s">
        <v>3</v>
      </c>
      <c r="G6" s="36" t="s">
        <v>698</v>
      </c>
      <c r="H6" s="2"/>
      <c r="I6" s="21"/>
    </row>
    <row r="7" spans="1:9" ht="15.2" customHeight="1" x14ac:dyDescent="0.25">
      <c r="A7" s="34" t="s">
        <v>4</v>
      </c>
      <c r="B7" s="37" t="s">
        <v>702</v>
      </c>
      <c r="C7" s="37"/>
      <c r="D7" s="37"/>
      <c r="E7" s="25"/>
      <c r="F7" s="31" t="s">
        <v>5</v>
      </c>
      <c r="G7" s="38" t="s">
        <v>698</v>
      </c>
      <c r="H7" s="2"/>
      <c r="I7" s="21"/>
    </row>
    <row r="8" spans="1:9" ht="14.1" customHeight="1" x14ac:dyDescent="0.25">
      <c r="A8" s="34" t="s">
        <v>6</v>
      </c>
      <c r="B8" s="39"/>
      <c r="C8" s="40" t="s">
        <v>698</v>
      </c>
      <c r="D8" s="41"/>
      <c r="E8" s="25"/>
      <c r="F8" s="31"/>
      <c r="G8" s="42"/>
      <c r="H8" s="2"/>
      <c r="I8" s="21"/>
    </row>
    <row r="9" spans="1:9" ht="14.1" customHeight="1" thickBot="1" x14ac:dyDescent="0.3">
      <c r="A9" s="34" t="s">
        <v>7</v>
      </c>
      <c r="B9" s="34"/>
      <c r="C9" s="43" t="s">
        <v>698</v>
      </c>
      <c r="D9" s="41"/>
      <c r="E9" s="25"/>
      <c r="F9" s="31" t="s">
        <v>8</v>
      </c>
      <c r="G9" s="44" t="s">
        <v>9</v>
      </c>
      <c r="H9" s="2"/>
      <c r="I9" s="21"/>
    </row>
    <row r="10" spans="1:9" ht="24.75" customHeight="1" x14ac:dyDescent="0.25">
      <c r="A10" s="1" t="s">
        <v>10</v>
      </c>
      <c r="B10" s="1"/>
      <c r="C10" s="5"/>
      <c r="D10" s="5"/>
      <c r="E10" s="2"/>
      <c r="F10" s="2"/>
      <c r="G10" s="2"/>
      <c r="H10" s="2"/>
      <c r="I10" s="21"/>
    </row>
    <row r="11" spans="1:9" ht="66.75" customHeight="1" x14ac:dyDescent="0.25">
      <c r="A11" s="45" t="s">
        <v>11</v>
      </c>
      <c r="B11" s="45" t="s">
        <v>703</v>
      </c>
      <c r="C11" s="45" t="s">
        <v>12</v>
      </c>
      <c r="D11" s="46" t="s">
        <v>13</v>
      </c>
      <c r="E11" s="47" t="s">
        <v>14</v>
      </c>
      <c r="F11" s="46" t="s">
        <v>704</v>
      </c>
      <c r="G11" s="48" t="s">
        <v>705</v>
      </c>
      <c r="H11" s="10"/>
      <c r="I11" s="21"/>
    </row>
    <row r="12" spans="1:9" ht="11.45" customHeight="1" thickBot="1" x14ac:dyDescent="0.3">
      <c r="A12" s="49" t="s">
        <v>15</v>
      </c>
      <c r="B12" s="50" t="s">
        <v>16</v>
      </c>
      <c r="C12" s="50" t="s">
        <v>17</v>
      </c>
      <c r="D12" s="51" t="s">
        <v>18</v>
      </c>
      <c r="E12" s="52" t="s">
        <v>19</v>
      </c>
      <c r="F12" s="52" t="s">
        <v>20</v>
      </c>
      <c r="G12" s="51" t="s">
        <v>21</v>
      </c>
      <c r="H12" s="10"/>
      <c r="I12" s="21"/>
    </row>
    <row r="13" spans="1:9" ht="21.75" customHeight="1" x14ac:dyDescent="0.25">
      <c r="A13" s="60" t="s">
        <v>22</v>
      </c>
      <c r="B13" s="61" t="s">
        <v>23</v>
      </c>
      <c r="C13" s="62" t="s">
        <v>24</v>
      </c>
      <c r="D13" s="63">
        <v>1866049121.48</v>
      </c>
      <c r="E13" s="63">
        <v>100870972.64</v>
      </c>
      <c r="F13" s="53">
        <f>D13-E13</f>
        <v>1765178148.8399999</v>
      </c>
      <c r="G13" s="54">
        <f>E13/D13</f>
        <v>5.4055904251865169E-2</v>
      </c>
      <c r="H13" s="10"/>
      <c r="I13" s="3"/>
    </row>
    <row r="14" spans="1:9" ht="15" customHeight="1" x14ac:dyDescent="0.25">
      <c r="A14" s="11" t="s">
        <v>25</v>
      </c>
      <c r="B14" s="12"/>
      <c r="C14" s="13"/>
      <c r="D14" s="13"/>
      <c r="E14" s="13"/>
      <c r="F14" s="55"/>
      <c r="G14" s="55"/>
      <c r="H14" s="10"/>
      <c r="I14" s="3"/>
    </row>
    <row r="15" spans="1:9" x14ac:dyDescent="0.25">
      <c r="A15" s="64" t="s">
        <v>26</v>
      </c>
      <c r="B15" s="65" t="s">
        <v>23</v>
      </c>
      <c r="C15" s="66" t="s">
        <v>27</v>
      </c>
      <c r="D15" s="67">
        <v>699661100</v>
      </c>
      <c r="E15" s="67">
        <v>54563496.659999996</v>
      </c>
      <c r="F15" s="56">
        <f>D15-E15</f>
        <v>645097603.34000003</v>
      </c>
      <c r="G15" s="57">
        <f>E15/D15</f>
        <v>7.7985608546766422E-2</v>
      </c>
      <c r="H15" s="10"/>
      <c r="I15" s="3"/>
    </row>
    <row r="16" spans="1:9" x14ac:dyDescent="0.25">
      <c r="A16" s="14" t="s">
        <v>28</v>
      </c>
      <c r="B16" s="15" t="s">
        <v>23</v>
      </c>
      <c r="C16" s="16" t="s">
        <v>29</v>
      </c>
      <c r="D16" s="9">
        <v>555160000</v>
      </c>
      <c r="E16" s="9">
        <v>39984177.689999998</v>
      </c>
      <c r="F16" s="58">
        <f>D16-E16</f>
        <v>515175822.31</v>
      </c>
      <c r="G16" s="59">
        <f>E16/D16</f>
        <v>7.2022800075653856E-2</v>
      </c>
      <c r="H16" s="10"/>
      <c r="I16" s="3"/>
    </row>
    <row r="17" spans="1:9" x14ac:dyDescent="0.25">
      <c r="A17" s="14" t="s">
        <v>30</v>
      </c>
      <c r="B17" s="15" t="s">
        <v>23</v>
      </c>
      <c r="C17" s="16" t="s">
        <v>31</v>
      </c>
      <c r="D17" s="9">
        <v>555160000</v>
      </c>
      <c r="E17" s="9">
        <v>39984177.689999998</v>
      </c>
      <c r="F17" s="58">
        <f>D17-E17</f>
        <v>515175822.31</v>
      </c>
      <c r="G17" s="59">
        <f>E17/D17</f>
        <v>7.2022800075653856E-2</v>
      </c>
      <c r="H17" s="10"/>
      <c r="I17" s="3"/>
    </row>
    <row r="18" spans="1:9" ht="76.5" x14ac:dyDescent="0.25">
      <c r="A18" s="14" t="s">
        <v>32</v>
      </c>
      <c r="B18" s="15" t="s">
        <v>23</v>
      </c>
      <c r="C18" s="16" t="s">
        <v>33</v>
      </c>
      <c r="D18" s="9">
        <v>552338000</v>
      </c>
      <c r="E18" s="9">
        <v>39817256.539999999</v>
      </c>
      <c r="F18" s="58">
        <f>D18-E18</f>
        <v>512520743.45999998</v>
      </c>
      <c r="G18" s="59">
        <f>E18/D18</f>
        <v>7.2088569933627597E-2</v>
      </c>
      <c r="H18" s="10"/>
      <c r="I18" s="3"/>
    </row>
    <row r="19" spans="1:9" ht="114.75" x14ac:dyDescent="0.25">
      <c r="A19" s="14" t="s">
        <v>34</v>
      </c>
      <c r="B19" s="15" t="s">
        <v>23</v>
      </c>
      <c r="C19" s="16" t="s">
        <v>35</v>
      </c>
      <c r="D19" s="9">
        <v>1292000</v>
      </c>
      <c r="E19" s="9">
        <v>112847.43</v>
      </c>
      <c r="F19" s="58">
        <f t="shared" ref="F19:F82" si="0">D19-E19</f>
        <v>1179152.57</v>
      </c>
      <c r="G19" s="59">
        <f t="shared" ref="G19:G82" si="1">E19/D19</f>
        <v>8.73432120743034E-2</v>
      </c>
      <c r="H19" s="10"/>
      <c r="I19" s="3"/>
    </row>
    <row r="20" spans="1:9" ht="51" x14ac:dyDescent="0.25">
      <c r="A20" s="14" t="s">
        <v>36</v>
      </c>
      <c r="B20" s="15" t="s">
        <v>23</v>
      </c>
      <c r="C20" s="16" t="s">
        <v>37</v>
      </c>
      <c r="D20" s="9">
        <v>1530000</v>
      </c>
      <c r="E20" s="9">
        <v>54073.72</v>
      </c>
      <c r="F20" s="58">
        <f t="shared" si="0"/>
        <v>1475926.28</v>
      </c>
      <c r="G20" s="59">
        <f t="shared" si="1"/>
        <v>3.5342300653594769E-2</v>
      </c>
      <c r="H20" s="10"/>
      <c r="I20" s="3"/>
    </row>
    <row r="21" spans="1:9" ht="38.25" x14ac:dyDescent="0.25">
      <c r="A21" s="14" t="s">
        <v>38</v>
      </c>
      <c r="B21" s="15" t="s">
        <v>23</v>
      </c>
      <c r="C21" s="16" t="s">
        <v>39</v>
      </c>
      <c r="D21" s="9">
        <v>8153100</v>
      </c>
      <c r="E21" s="9">
        <v>637187.42000000004</v>
      </c>
      <c r="F21" s="58">
        <f t="shared" si="0"/>
        <v>7515912.5800000001</v>
      </c>
      <c r="G21" s="59">
        <f t="shared" si="1"/>
        <v>7.8152778697673286E-2</v>
      </c>
      <c r="H21" s="10"/>
      <c r="I21" s="3"/>
    </row>
    <row r="22" spans="1:9" ht="25.5" x14ac:dyDescent="0.25">
      <c r="A22" s="14" t="s">
        <v>40</v>
      </c>
      <c r="B22" s="15" t="s">
        <v>23</v>
      </c>
      <c r="C22" s="16" t="s">
        <v>41</v>
      </c>
      <c r="D22" s="9">
        <v>8153100</v>
      </c>
      <c r="E22" s="9">
        <v>637187.42000000004</v>
      </c>
      <c r="F22" s="58">
        <f t="shared" si="0"/>
        <v>7515912.5800000001</v>
      </c>
      <c r="G22" s="59">
        <f t="shared" si="1"/>
        <v>7.8152778697673286E-2</v>
      </c>
      <c r="H22" s="10"/>
      <c r="I22" s="3"/>
    </row>
    <row r="23" spans="1:9" ht="76.5" x14ac:dyDescent="0.25">
      <c r="A23" s="14" t="s">
        <v>42</v>
      </c>
      <c r="B23" s="15" t="s">
        <v>23</v>
      </c>
      <c r="C23" s="16" t="s">
        <v>43</v>
      </c>
      <c r="D23" s="9">
        <v>3736000</v>
      </c>
      <c r="E23" s="9">
        <v>290274.33</v>
      </c>
      <c r="F23" s="58">
        <f t="shared" si="0"/>
        <v>3445725.67</v>
      </c>
      <c r="G23" s="59">
        <f t="shared" si="1"/>
        <v>7.7696555139186302E-2</v>
      </c>
      <c r="H23" s="10"/>
      <c r="I23" s="3"/>
    </row>
    <row r="24" spans="1:9" ht="114.75" x14ac:dyDescent="0.25">
      <c r="A24" s="14" t="s">
        <v>44</v>
      </c>
      <c r="B24" s="15" t="s">
        <v>23</v>
      </c>
      <c r="C24" s="16" t="s">
        <v>45</v>
      </c>
      <c r="D24" s="9">
        <v>3736000</v>
      </c>
      <c r="E24" s="9">
        <v>290274.33</v>
      </c>
      <c r="F24" s="58">
        <f t="shared" si="0"/>
        <v>3445725.67</v>
      </c>
      <c r="G24" s="59">
        <f t="shared" si="1"/>
        <v>7.7696555139186302E-2</v>
      </c>
      <c r="H24" s="10"/>
      <c r="I24" s="3"/>
    </row>
    <row r="25" spans="1:9" ht="89.25" x14ac:dyDescent="0.25">
      <c r="A25" s="14" t="s">
        <v>46</v>
      </c>
      <c r="B25" s="15" t="s">
        <v>23</v>
      </c>
      <c r="C25" s="16" t="s">
        <v>47</v>
      </c>
      <c r="D25" s="9">
        <v>19200</v>
      </c>
      <c r="E25" s="9">
        <v>1974.98</v>
      </c>
      <c r="F25" s="58">
        <f t="shared" si="0"/>
        <v>17225.02</v>
      </c>
      <c r="G25" s="59">
        <f t="shared" si="1"/>
        <v>0.10286354166666667</v>
      </c>
      <c r="H25" s="10"/>
      <c r="I25" s="3"/>
    </row>
    <row r="26" spans="1:9" ht="127.5" x14ac:dyDescent="0.25">
      <c r="A26" s="14" t="s">
        <v>48</v>
      </c>
      <c r="B26" s="15" t="s">
        <v>23</v>
      </c>
      <c r="C26" s="16" t="s">
        <v>49</v>
      </c>
      <c r="D26" s="9">
        <v>19200</v>
      </c>
      <c r="E26" s="9">
        <v>1974.98</v>
      </c>
      <c r="F26" s="58">
        <f t="shared" si="0"/>
        <v>17225.02</v>
      </c>
      <c r="G26" s="59">
        <f t="shared" si="1"/>
        <v>0.10286354166666667</v>
      </c>
      <c r="H26" s="10"/>
      <c r="I26" s="3"/>
    </row>
    <row r="27" spans="1:9" ht="76.5" x14ac:dyDescent="0.25">
      <c r="A27" s="14" t="s">
        <v>50</v>
      </c>
      <c r="B27" s="15" t="s">
        <v>23</v>
      </c>
      <c r="C27" s="16" t="s">
        <v>51</v>
      </c>
      <c r="D27" s="9">
        <v>4880000</v>
      </c>
      <c r="E27" s="9">
        <v>398300.88</v>
      </c>
      <c r="F27" s="58">
        <f t="shared" si="0"/>
        <v>4481699.12</v>
      </c>
      <c r="G27" s="59">
        <f t="shared" si="1"/>
        <v>8.1619032786885246E-2</v>
      </c>
      <c r="H27" s="10"/>
      <c r="I27" s="3"/>
    </row>
    <row r="28" spans="1:9" ht="114.75" x14ac:dyDescent="0.25">
      <c r="A28" s="14" t="s">
        <v>52</v>
      </c>
      <c r="B28" s="15" t="s">
        <v>23</v>
      </c>
      <c r="C28" s="16" t="s">
        <v>53</v>
      </c>
      <c r="D28" s="9">
        <v>4880000</v>
      </c>
      <c r="E28" s="9">
        <v>398300.88</v>
      </c>
      <c r="F28" s="58">
        <f t="shared" si="0"/>
        <v>4481699.12</v>
      </c>
      <c r="G28" s="59">
        <f t="shared" si="1"/>
        <v>8.1619032786885246E-2</v>
      </c>
      <c r="H28" s="10"/>
      <c r="I28" s="3"/>
    </row>
    <row r="29" spans="1:9" ht="76.5" x14ac:dyDescent="0.25">
      <c r="A29" s="14" t="s">
        <v>54</v>
      </c>
      <c r="B29" s="15" t="s">
        <v>23</v>
      </c>
      <c r="C29" s="16" t="s">
        <v>55</v>
      </c>
      <c r="D29" s="9">
        <v>-482100</v>
      </c>
      <c r="E29" s="9">
        <v>-53362.77</v>
      </c>
      <c r="F29" s="58">
        <f t="shared" si="0"/>
        <v>-428737.23</v>
      </c>
      <c r="G29" s="59">
        <f t="shared" si="1"/>
        <v>0.11068817672682016</v>
      </c>
      <c r="H29" s="10"/>
      <c r="I29" s="3"/>
    </row>
    <row r="30" spans="1:9" ht="114.75" x14ac:dyDescent="0.25">
      <c r="A30" s="14" t="s">
        <v>56</v>
      </c>
      <c r="B30" s="15" t="s">
        <v>23</v>
      </c>
      <c r="C30" s="16" t="s">
        <v>57</v>
      </c>
      <c r="D30" s="9">
        <v>-482100</v>
      </c>
      <c r="E30" s="9">
        <v>-53362.77</v>
      </c>
      <c r="F30" s="58">
        <f t="shared" si="0"/>
        <v>-428737.23</v>
      </c>
      <c r="G30" s="59">
        <f t="shared" si="1"/>
        <v>0.11068817672682016</v>
      </c>
      <c r="H30" s="10"/>
      <c r="I30" s="3"/>
    </row>
    <row r="31" spans="1:9" x14ac:dyDescent="0.25">
      <c r="A31" s="14" t="s">
        <v>58</v>
      </c>
      <c r="B31" s="15" t="s">
        <v>23</v>
      </c>
      <c r="C31" s="16" t="s">
        <v>59</v>
      </c>
      <c r="D31" s="9">
        <v>88289000</v>
      </c>
      <c r="E31" s="9">
        <v>10330209.640000001</v>
      </c>
      <c r="F31" s="58">
        <f t="shared" si="0"/>
        <v>77958790.359999999</v>
      </c>
      <c r="G31" s="59">
        <f t="shared" si="1"/>
        <v>0.11700449251888684</v>
      </c>
      <c r="H31" s="10"/>
      <c r="I31" s="3"/>
    </row>
    <row r="32" spans="1:9" ht="25.5" x14ac:dyDescent="0.25">
      <c r="A32" s="14" t="s">
        <v>60</v>
      </c>
      <c r="B32" s="15" t="s">
        <v>23</v>
      </c>
      <c r="C32" s="16" t="s">
        <v>61</v>
      </c>
      <c r="D32" s="9">
        <v>40200000</v>
      </c>
      <c r="E32" s="9">
        <v>1859661.63</v>
      </c>
      <c r="F32" s="58">
        <f t="shared" si="0"/>
        <v>38340338.369999997</v>
      </c>
      <c r="G32" s="59">
        <f t="shared" si="1"/>
        <v>4.6260239552238805E-2</v>
      </c>
      <c r="H32" s="10"/>
      <c r="I32" s="3"/>
    </row>
    <row r="33" spans="1:9" ht="25.5" x14ac:dyDescent="0.25">
      <c r="A33" s="14" t="s">
        <v>62</v>
      </c>
      <c r="B33" s="15" t="s">
        <v>23</v>
      </c>
      <c r="C33" s="16" t="s">
        <v>63</v>
      </c>
      <c r="D33" s="9">
        <v>32200000</v>
      </c>
      <c r="E33" s="9">
        <v>1760696.03</v>
      </c>
      <c r="F33" s="58">
        <f t="shared" si="0"/>
        <v>30439303.969999999</v>
      </c>
      <c r="G33" s="59">
        <f t="shared" si="1"/>
        <v>5.468000093167702E-2</v>
      </c>
      <c r="H33" s="10"/>
      <c r="I33" s="3"/>
    </row>
    <row r="34" spans="1:9" ht="25.5" x14ac:dyDescent="0.25">
      <c r="A34" s="14" t="s">
        <v>62</v>
      </c>
      <c r="B34" s="15" t="s">
        <v>23</v>
      </c>
      <c r="C34" s="16" t="s">
        <v>64</v>
      </c>
      <c r="D34" s="9">
        <v>32200000</v>
      </c>
      <c r="E34" s="9">
        <v>1760610.53</v>
      </c>
      <c r="F34" s="58">
        <f t="shared" si="0"/>
        <v>30439389.469999999</v>
      </c>
      <c r="G34" s="59">
        <f t="shared" si="1"/>
        <v>5.4677345652173914E-2</v>
      </c>
      <c r="H34" s="10"/>
      <c r="I34" s="3"/>
    </row>
    <row r="35" spans="1:9" ht="38.25" x14ac:dyDescent="0.25">
      <c r="A35" s="14" t="s">
        <v>65</v>
      </c>
      <c r="B35" s="15" t="s">
        <v>23</v>
      </c>
      <c r="C35" s="16" t="s">
        <v>66</v>
      </c>
      <c r="D35" s="9">
        <v>0</v>
      </c>
      <c r="E35" s="9">
        <v>85.5</v>
      </c>
      <c r="F35" s="58">
        <f t="shared" si="0"/>
        <v>-85.5</v>
      </c>
      <c r="G35" s="59">
        <v>0</v>
      </c>
      <c r="H35" s="10"/>
      <c r="I35" s="3"/>
    </row>
    <row r="36" spans="1:9" ht="38.25" x14ac:dyDescent="0.25">
      <c r="A36" s="14" t="s">
        <v>67</v>
      </c>
      <c r="B36" s="15" t="s">
        <v>23</v>
      </c>
      <c r="C36" s="16" t="s">
        <v>68</v>
      </c>
      <c r="D36" s="9">
        <v>8000000</v>
      </c>
      <c r="E36" s="9">
        <v>98965.6</v>
      </c>
      <c r="F36" s="58">
        <f t="shared" si="0"/>
        <v>7901034.4000000004</v>
      </c>
      <c r="G36" s="59">
        <f t="shared" si="1"/>
        <v>1.23707E-2</v>
      </c>
      <c r="H36" s="10"/>
      <c r="I36" s="3"/>
    </row>
    <row r="37" spans="1:9" ht="63.75" x14ac:dyDescent="0.25">
      <c r="A37" s="14" t="s">
        <v>69</v>
      </c>
      <c r="B37" s="15" t="s">
        <v>23</v>
      </c>
      <c r="C37" s="16" t="s">
        <v>70</v>
      </c>
      <c r="D37" s="9">
        <v>8000000</v>
      </c>
      <c r="E37" s="9">
        <v>98965.6</v>
      </c>
      <c r="F37" s="58">
        <f t="shared" si="0"/>
        <v>7901034.4000000004</v>
      </c>
      <c r="G37" s="59">
        <f t="shared" si="1"/>
        <v>1.23707E-2</v>
      </c>
      <c r="H37" s="10"/>
      <c r="I37" s="3"/>
    </row>
    <row r="38" spans="1:9" ht="25.5" x14ac:dyDescent="0.25">
      <c r="A38" s="14" t="s">
        <v>71</v>
      </c>
      <c r="B38" s="15" t="s">
        <v>23</v>
      </c>
      <c r="C38" s="16" t="s">
        <v>72</v>
      </c>
      <c r="D38" s="9">
        <v>40000000</v>
      </c>
      <c r="E38" s="9">
        <v>8200751.8399999999</v>
      </c>
      <c r="F38" s="58">
        <f t="shared" si="0"/>
        <v>31799248.16</v>
      </c>
      <c r="G38" s="59">
        <f t="shared" si="1"/>
        <v>0.205018796</v>
      </c>
      <c r="H38" s="10"/>
      <c r="I38" s="3"/>
    </row>
    <row r="39" spans="1:9" ht="25.5" x14ac:dyDescent="0.25">
      <c r="A39" s="14" t="s">
        <v>71</v>
      </c>
      <c r="B39" s="15" t="s">
        <v>23</v>
      </c>
      <c r="C39" s="16" t="s">
        <v>73</v>
      </c>
      <c r="D39" s="9">
        <v>40000000</v>
      </c>
      <c r="E39" s="9">
        <v>8200751.8600000003</v>
      </c>
      <c r="F39" s="58">
        <f t="shared" si="0"/>
        <v>31799248.140000001</v>
      </c>
      <c r="G39" s="59">
        <f t="shared" si="1"/>
        <v>0.20501879650000002</v>
      </c>
      <c r="H39" s="10"/>
      <c r="I39" s="3"/>
    </row>
    <row r="40" spans="1:9" ht="38.25" x14ac:dyDescent="0.25">
      <c r="A40" s="14" t="s">
        <v>74</v>
      </c>
      <c r="B40" s="15" t="s">
        <v>23</v>
      </c>
      <c r="C40" s="16" t="s">
        <v>75</v>
      </c>
      <c r="D40" s="9">
        <v>0</v>
      </c>
      <c r="E40" s="9">
        <v>-0.02</v>
      </c>
      <c r="F40" s="58">
        <f t="shared" si="0"/>
        <v>0.02</v>
      </c>
      <c r="G40" s="59" t="e">
        <f t="shared" si="1"/>
        <v>#DIV/0!</v>
      </c>
      <c r="H40" s="10"/>
      <c r="I40" s="3"/>
    </row>
    <row r="41" spans="1:9" x14ac:dyDescent="0.25">
      <c r="A41" s="14" t="s">
        <v>76</v>
      </c>
      <c r="B41" s="15" t="s">
        <v>23</v>
      </c>
      <c r="C41" s="16" t="s">
        <v>77</v>
      </c>
      <c r="D41" s="9">
        <v>289000</v>
      </c>
      <c r="E41" s="9">
        <v>0.76</v>
      </c>
      <c r="F41" s="58">
        <f t="shared" si="0"/>
        <v>288999.24</v>
      </c>
      <c r="G41" s="59">
        <f t="shared" si="1"/>
        <v>2.6297577854671279E-6</v>
      </c>
      <c r="H41" s="10"/>
      <c r="I41" s="3"/>
    </row>
    <row r="42" spans="1:9" x14ac:dyDescent="0.25">
      <c r="A42" s="14" t="s">
        <v>76</v>
      </c>
      <c r="B42" s="15" t="s">
        <v>23</v>
      </c>
      <c r="C42" s="16" t="s">
        <v>78</v>
      </c>
      <c r="D42" s="9">
        <v>289000</v>
      </c>
      <c r="E42" s="9">
        <v>0.76</v>
      </c>
      <c r="F42" s="58">
        <f t="shared" si="0"/>
        <v>288999.24</v>
      </c>
      <c r="G42" s="59">
        <f t="shared" si="1"/>
        <v>2.6297577854671279E-6</v>
      </c>
      <c r="H42" s="10"/>
      <c r="I42" s="3"/>
    </row>
    <row r="43" spans="1:9" ht="25.5" x14ac:dyDescent="0.25">
      <c r="A43" s="14" t="s">
        <v>79</v>
      </c>
      <c r="B43" s="15" t="s">
        <v>23</v>
      </c>
      <c r="C43" s="16" t="s">
        <v>80</v>
      </c>
      <c r="D43" s="9">
        <v>7800000</v>
      </c>
      <c r="E43" s="9">
        <v>269795.40999999997</v>
      </c>
      <c r="F43" s="58">
        <f t="shared" si="0"/>
        <v>7530204.5899999999</v>
      </c>
      <c r="G43" s="59">
        <f t="shared" si="1"/>
        <v>3.4589155128205124E-2</v>
      </c>
      <c r="H43" s="10"/>
      <c r="I43" s="3"/>
    </row>
    <row r="44" spans="1:9" ht="38.25" x14ac:dyDescent="0.25">
      <c r="A44" s="14" t="s">
        <v>81</v>
      </c>
      <c r="B44" s="15" t="s">
        <v>23</v>
      </c>
      <c r="C44" s="16" t="s">
        <v>82</v>
      </c>
      <c r="D44" s="9">
        <v>7800000</v>
      </c>
      <c r="E44" s="9">
        <v>269795.40999999997</v>
      </c>
      <c r="F44" s="58">
        <f t="shared" si="0"/>
        <v>7530204.5899999999</v>
      </c>
      <c r="G44" s="59">
        <f t="shared" si="1"/>
        <v>3.4589155128205124E-2</v>
      </c>
      <c r="H44" s="10"/>
      <c r="I44" s="3"/>
    </row>
    <row r="45" spans="1:9" x14ac:dyDescent="0.25">
      <c r="A45" s="14" t="s">
        <v>83</v>
      </c>
      <c r="B45" s="15" t="s">
        <v>23</v>
      </c>
      <c r="C45" s="16" t="s">
        <v>84</v>
      </c>
      <c r="D45" s="9">
        <v>13180000</v>
      </c>
      <c r="E45" s="9">
        <v>827060.25</v>
      </c>
      <c r="F45" s="58">
        <f t="shared" si="0"/>
        <v>12352939.75</v>
      </c>
      <c r="G45" s="59">
        <f t="shared" si="1"/>
        <v>6.2751157056145673E-2</v>
      </c>
      <c r="H45" s="10"/>
      <c r="I45" s="3"/>
    </row>
    <row r="46" spans="1:9" ht="38.25" x14ac:dyDescent="0.25">
      <c r="A46" s="14" t="s">
        <v>85</v>
      </c>
      <c r="B46" s="15" t="s">
        <v>23</v>
      </c>
      <c r="C46" s="16" t="s">
        <v>86</v>
      </c>
      <c r="D46" s="9">
        <v>13000000</v>
      </c>
      <c r="E46" s="9">
        <v>827060.25</v>
      </c>
      <c r="F46" s="58">
        <f t="shared" si="0"/>
        <v>12172939.75</v>
      </c>
      <c r="G46" s="59">
        <f t="shared" si="1"/>
        <v>6.3620019230769237E-2</v>
      </c>
      <c r="H46" s="10"/>
      <c r="I46" s="3"/>
    </row>
    <row r="47" spans="1:9" ht="51" x14ac:dyDescent="0.25">
      <c r="A47" s="14" t="s">
        <v>87</v>
      </c>
      <c r="B47" s="15" t="s">
        <v>23</v>
      </c>
      <c r="C47" s="16" t="s">
        <v>88</v>
      </c>
      <c r="D47" s="9">
        <v>13000000</v>
      </c>
      <c r="E47" s="9">
        <v>827060.25</v>
      </c>
      <c r="F47" s="58">
        <f t="shared" si="0"/>
        <v>12172939.75</v>
      </c>
      <c r="G47" s="59">
        <f t="shared" si="1"/>
        <v>6.3620019230769237E-2</v>
      </c>
      <c r="H47" s="10"/>
      <c r="I47" s="3"/>
    </row>
    <row r="48" spans="1:9" ht="38.25" x14ac:dyDescent="0.25">
      <c r="A48" s="14" t="s">
        <v>89</v>
      </c>
      <c r="B48" s="15" t="s">
        <v>23</v>
      </c>
      <c r="C48" s="16" t="s">
        <v>90</v>
      </c>
      <c r="D48" s="9">
        <v>180000</v>
      </c>
      <c r="E48" s="9">
        <v>0</v>
      </c>
      <c r="F48" s="58">
        <f t="shared" si="0"/>
        <v>180000</v>
      </c>
      <c r="G48" s="59">
        <f t="shared" si="1"/>
        <v>0</v>
      </c>
      <c r="H48" s="10"/>
      <c r="I48" s="3"/>
    </row>
    <row r="49" spans="1:9" ht="63.75" x14ac:dyDescent="0.25">
      <c r="A49" s="14" t="s">
        <v>91</v>
      </c>
      <c r="B49" s="15" t="s">
        <v>23</v>
      </c>
      <c r="C49" s="16" t="s">
        <v>92</v>
      </c>
      <c r="D49" s="9">
        <v>180000</v>
      </c>
      <c r="E49" s="9">
        <v>0</v>
      </c>
      <c r="F49" s="58">
        <f t="shared" si="0"/>
        <v>180000</v>
      </c>
      <c r="G49" s="59">
        <f t="shared" si="1"/>
        <v>0</v>
      </c>
      <c r="H49" s="10"/>
      <c r="I49" s="3"/>
    </row>
    <row r="50" spans="1:9" ht="89.25" x14ac:dyDescent="0.25">
      <c r="A50" s="14" t="s">
        <v>93</v>
      </c>
      <c r="B50" s="15" t="s">
        <v>23</v>
      </c>
      <c r="C50" s="16" t="s">
        <v>94</v>
      </c>
      <c r="D50" s="9">
        <v>180000</v>
      </c>
      <c r="E50" s="9">
        <v>0</v>
      </c>
      <c r="F50" s="58">
        <f t="shared" si="0"/>
        <v>180000</v>
      </c>
      <c r="G50" s="59">
        <f t="shared" si="1"/>
        <v>0</v>
      </c>
      <c r="H50" s="10"/>
      <c r="I50" s="3"/>
    </row>
    <row r="51" spans="1:9" ht="38.25" x14ac:dyDescent="0.25">
      <c r="A51" s="14" t="s">
        <v>95</v>
      </c>
      <c r="B51" s="15" t="s">
        <v>23</v>
      </c>
      <c r="C51" s="16" t="s">
        <v>96</v>
      </c>
      <c r="D51" s="9">
        <v>23202000</v>
      </c>
      <c r="E51" s="9">
        <v>974630.1</v>
      </c>
      <c r="F51" s="58">
        <f t="shared" si="0"/>
        <v>22227369.899999999</v>
      </c>
      <c r="G51" s="59">
        <f t="shared" si="1"/>
        <v>4.20062968709594E-2</v>
      </c>
      <c r="H51" s="10"/>
      <c r="I51" s="3"/>
    </row>
    <row r="52" spans="1:9" ht="76.5" x14ac:dyDescent="0.25">
      <c r="A52" s="14" t="s">
        <v>97</v>
      </c>
      <c r="B52" s="15" t="s">
        <v>23</v>
      </c>
      <c r="C52" s="16" t="s">
        <v>98</v>
      </c>
      <c r="D52" s="9">
        <v>340000</v>
      </c>
      <c r="E52" s="9">
        <v>0</v>
      </c>
      <c r="F52" s="58">
        <f t="shared" si="0"/>
        <v>340000</v>
      </c>
      <c r="G52" s="59">
        <f t="shared" si="1"/>
        <v>0</v>
      </c>
      <c r="H52" s="10"/>
      <c r="I52" s="3"/>
    </row>
    <row r="53" spans="1:9" ht="51" x14ac:dyDescent="0.25">
      <c r="A53" s="14" t="s">
        <v>99</v>
      </c>
      <c r="B53" s="15" t="s">
        <v>23</v>
      </c>
      <c r="C53" s="16" t="s">
        <v>100</v>
      </c>
      <c r="D53" s="9">
        <v>340000</v>
      </c>
      <c r="E53" s="9">
        <v>0</v>
      </c>
      <c r="F53" s="58">
        <f t="shared" si="0"/>
        <v>340000</v>
      </c>
      <c r="G53" s="59">
        <f t="shared" si="1"/>
        <v>0</v>
      </c>
      <c r="H53" s="10"/>
      <c r="I53" s="3"/>
    </row>
    <row r="54" spans="1:9" ht="89.25" x14ac:dyDescent="0.25">
      <c r="A54" s="14" t="s">
        <v>101</v>
      </c>
      <c r="B54" s="15" t="s">
        <v>23</v>
      </c>
      <c r="C54" s="16" t="s">
        <v>102</v>
      </c>
      <c r="D54" s="9">
        <v>19843000</v>
      </c>
      <c r="E54" s="9">
        <v>729908.71</v>
      </c>
      <c r="F54" s="58">
        <f t="shared" si="0"/>
        <v>19113091.289999999</v>
      </c>
      <c r="G54" s="59">
        <f t="shared" si="1"/>
        <v>3.67841914025097E-2</v>
      </c>
      <c r="H54" s="10"/>
      <c r="I54" s="3"/>
    </row>
    <row r="55" spans="1:9" ht="63.75" x14ac:dyDescent="0.25">
      <c r="A55" s="14" t="s">
        <v>103</v>
      </c>
      <c r="B55" s="15" t="s">
        <v>23</v>
      </c>
      <c r="C55" s="16" t="s">
        <v>104</v>
      </c>
      <c r="D55" s="9">
        <v>9278000</v>
      </c>
      <c r="E55" s="9">
        <v>22247.25</v>
      </c>
      <c r="F55" s="58">
        <f t="shared" si="0"/>
        <v>9255752.75</v>
      </c>
      <c r="G55" s="59">
        <f t="shared" si="1"/>
        <v>2.397849752101746E-3</v>
      </c>
      <c r="H55" s="10"/>
      <c r="I55" s="3"/>
    </row>
    <row r="56" spans="1:9" ht="89.25" x14ac:dyDescent="0.25">
      <c r="A56" s="14" t="s">
        <v>105</v>
      </c>
      <c r="B56" s="15" t="s">
        <v>23</v>
      </c>
      <c r="C56" s="16" t="s">
        <v>106</v>
      </c>
      <c r="D56" s="9">
        <v>2301000</v>
      </c>
      <c r="E56" s="9">
        <v>747.02</v>
      </c>
      <c r="F56" s="58">
        <f t="shared" si="0"/>
        <v>2300252.98</v>
      </c>
      <c r="G56" s="59">
        <f t="shared" si="1"/>
        <v>3.2465015210777923E-4</v>
      </c>
      <c r="H56" s="10"/>
      <c r="I56" s="3"/>
    </row>
    <row r="57" spans="1:9" ht="76.5" x14ac:dyDescent="0.25">
      <c r="A57" s="14" t="s">
        <v>107</v>
      </c>
      <c r="B57" s="15" t="s">
        <v>23</v>
      </c>
      <c r="C57" s="16" t="s">
        <v>108</v>
      </c>
      <c r="D57" s="9">
        <v>6977000</v>
      </c>
      <c r="E57" s="9">
        <v>21500.23</v>
      </c>
      <c r="F57" s="58">
        <f t="shared" si="0"/>
        <v>6955499.7699999996</v>
      </c>
      <c r="G57" s="59">
        <f t="shared" si="1"/>
        <v>3.0815866418231331E-3</v>
      </c>
      <c r="H57" s="10"/>
      <c r="I57" s="3"/>
    </row>
    <row r="58" spans="1:9" ht="76.5" x14ac:dyDescent="0.25">
      <c r="A58" s="14" t="s">
        <v>109</v>
      </c>
      <c r="B58" s="15" t="s">
        <v>23</v>
      </c>
      <c r="C58" s="16" t="s">
        <v>110</v>
      </c>
      <c r="D58" s="9">
        <v>265000</v>
      </c>
      <c r="E58" s="9">
        <v>0</v>
      </c>
      <c r="F58" s="58">
        <f t="shared" si="0"/>
        <v>265000</v>
      </c>
      <c r="G58" s="59">
        <f t="shared" si="1"/>
        <v>0</v>
      </c>
      <c r="H58" s="10"/>
      <c r="I58" s="3"/>
    </row>
    <row r="59" spans="1:9" ht="76.5" x14ac:dyDescent="0.25">
      <c r="A59" s="14" t="s">
        <v>111</v>
      </c>
      <c r="B59" s="15" t="s">
        <v>23</v>
      </c>
      <c r="C59" s="16" t="s">
        <v>112</v>
      </c>
      <c r="D59" s="9">
        <v>265000</v>
      </c>
      <c r="E59" s="9">
        <v>0</v>
      </c>
      <c r="F59" s="58">
        <f t="shared" si="0"/>
        <v>265000</v>
      </c>
      <c r="G59" s="59">
        <f t="shared" si="1"/>
        <v>0</v>
      </c>
      <c r="H59" s="10"/>
      <c r="I59" s="3"/>
    </row>
    <row r="60" spans="1:9" ht="76.5" x14ac:dyDescent="0.25">
      <c r="A60" s="14" t="s">
        <v>113</v>
      </c>
      <c r="B60" s="15" t="s">
        <v>23</v>
      </c>
      <c r="C60" s="16" t="s">
        <v>114</v>
      </c>
      <c r="D60" s="9">
        <v>300000</v>
      </c>
      <c r="E60" s="9">
        <v>33078.15</v>
      </c>
      <c r="F60" s="58">
        <f t="shared" si="0"/>
        <v>266921.84999999998</v>
      </c>
      <c r="G60" s="59">
        <f t="shared" si="1"/>
        <v>0.11026050000000001</v>
      </c>
      <c r="H60" s="10"/>
      <c r="I60" s="3"/>
    </row>
    <row r="61" spans="1:9" ht="63.75" x14ac:dyDescent="0.25">
      <c r="A61" s="14" t="s">
        <v>115</v>
      </c>
      <c r="B61" s="15" t="s">
        <v>23</v>
      </c>
      <c r="C61" s="16" t="s">
        <v>116</v>
      </c>
      <c r="D61" s="9">
        <v>300000</v>
      </c>
      <c r="E61" s="9">
        <v>33078.15</v>
      </c>
      <c r="F61" s="58">
        <f t="shared" si="0"/>
        <v>266921.84999999998</v>
      </c>
      <c r="G61" s="59">
        <f t="shared" si="1"/>
        <v>0.11026050000000001</v>
      </c>
      <c r="H61" s="10"/>
      <c r="I61" s="3"/>
    </row>
    <row r="62" spans="1:9" ht="38.25" x14ac:dyDescent="0.25">
      <c r="A62" s="14" t="s">
        <v>117</v>
      </c>
      <c r="B62" s="15" t="s">
        <v>23</v>
      </c>
      <c r="C62" s="16" t="s">
        <v>118</v>
      </c>
      <c r="D62" s="9">
        <v>10000000</v>
      </c>
      <c r="E62" s="9">
        <v>674583.31</v>
      </c>
      <c r="F62" s="58">
        <f t="shared" si="0"/>
        <v>9325416.6899999995</v>
      </c>
      <c r="G62" s="59">
        <f t="shared" si="1"/>
        <v>6.745833100000001E-2</v>
      </c>
      <c r="H62" s="10"/>
      <c r="I62" s="3"/>
    </row>
    <row r="63" spans="1:9" ht="38.25" x14ac:dyDescent="0.25">
      <c r="A63" s="14" t="s">
        <v>119</v>
      </c>
      <c r="B63" s="15" t="s">
        <v>23</v>
      </c>
      <c r="C63" s="16" t="s">
        <v>120</v>
      </c>
      <c r="D63" s="9">
        <v>10000000</v>
      </c>
      <c r="E63" s="9">
        <v>674583.31</v>
      </c>
      <c r="F63" s="58">
        <f t="shared" si="0"/>
        <v>9325416.6899999995</v>
      </c>
      <c r="G63" s="59">
        <f t="shared" si="1"/>
        <v>6.745833100000001E-2</v>
      </c>
      <c r="H63" s="10"/>
      <c r="I63" s="3"/>
    </row>
    <row r="64" spans="1:9" ht="25.5" x14ac:dyDescent="0.25">
      <c r="A64" s="14" t="s">
        <v>121</v>
      </c>
      <c r="B64" s="15" t="s">
        <v>23</v>
      </c>
      <c r="C64" s="16" t="s">
        <v>122</v>
      </c>
      <c r="D64" s="9">
        <v>19000</v>
      </c>
      <c r="E64" s="9">
        <v>10322.61</v>
      </c>
      <c r="F64" s="58">
        <f t="shared" si="0"/>
        <v>8677.39</v>
      </c>
      <c r="G64" s="59">
        <f t="shared" si="1"/>
        <v>0.54329526315789478</v>
      </c>
      <c r="H64" s="10"/>
      <c r="I64" s="3"/>
    </row>
    <row r="65" spans="1:9" ht="51" x14ac:dyDescent="0.25">
      <c r="A65" s="14" t="s">
        <v>123</v>
      </c>
      <c r="B65" s="15" t="s">
        <v>23</v>
      </c>
      <c r="C65" s="16" t="s">
        <v>124</v>
      </c>
      <c r="D65" s="9">
        <v>19000</v>
      </c>
      <c r="E65" s="9">
        <v>10322.61</v>
      </c>
      <c r="F65" s="58">
        <f t="shared" si="0"/>
        <v>8677.39</v>
      </c>
      <c r="G65" s="59">
        <f t="shared" si="1"/>
        <v>0.54329526315789478</v>
      </c>
      <c r="H65" s="10"/>
      <c r="I65" s="3"/>
    </row>
    <row r="66" spans="1:9" ht="51" x14ac:dyDescent="0.25">
      <c r="A66" s="14" t="s">
        <v>125</v>
      </c>
      <c r="B66" s="15" t="s">
        <v>23</v>
      </c>
      <c r="C66" s="16" t="s">
        <v>126</v>
      </c>
      <c r="D66" s="9">
        <v>19000</v>
      </c>
      <c r="E66" s="9">
        <v>10322.61</v>
      </c>
      <c r="F66" s="58">
        <f t="shared" si="0"/>
        <v>8677.39</v>
      </c>
      <c r="G66" s="59">
        <f t="shared" si="1"/>
        <v>0.54329526315789478</v>
      </c>
      <c r="H66" s="10"/>
      <c r="I66" s="3"/>
    </row>
    <row r="67" spans="1:9" ht="76.5" x14ac:dyDescent="0.25">
      <c r="A67" s="14" t="s">
        <v>127</v>
      </c>
      <c r="B67" s="15" t="s">
        <v>23</v>
      </c>
      <c r="C67" s="16" t="s">
        <v>128</v>
      </c>
      <c r="D67" s="9">
        <v>3000000</v>
      </c>
      <c r="E67" s="9">
        <v>234398.78</v>
      </c>
      <c r="F67" s="58">
        <f t="shared" si="0"/>
        <v>2765601.22</v>
      </c>
      <c r="G67" s="59">
        <f t="shared" si="1"/>
        <v>7.8132926666666672E-2</v>
      </c>
      <c r="H67" s="10"/>
      <c r="I67" s="3"/>
    </row>
    <row r="68" spans="1:9" ht="76.5" x14ac:dyDescent="0.25">
      <c r="A68" s="14" t="s">
        <v>129</v>
      </c>
      <c r="B68" s="15" t="s">
        <v>23</v>
      </c>
      <c r="C68" s="16" t="s">
        <v>130</v>
      </c>
      <c r="D68" s="9">
        <v>3000000</v>
      </c>
      <c r="E68" s="9">
        <v>234398.78</v>
      </c>
      <c r="F68" s="58">
        <f t="shared" si="0"/>
        <v>2765601.22</v>
      </c>
      <c r="G68" s="59">
        <f t="shared" si="1"/>
        <v>7.8132926666666672E-2</v>
      </c>
      <c r="H68" s="10"/>
      <c r="I68" s="3"/>
    </row>
    <row r="69" spans="1:9" ht="76.5" x14ac:dyDescent="0.25">
      <c r="A69" s="14" t="s">
        <v>131</v>
      </c>
      <c r="B69" s="15" t="s">
        <v>23</v>
      </c>
      <c r="C69" s="16" t="s">
        <v>132</v>
      </c>
      <c r="D69" s="9">
        <v>3000000</v>
      </c>
      <c r="E69" s="9">
        <v>234398.78</v>
      </c>
      <c r="F69" s="58">
        <f t="shared" si="0"/>
        <v>2765601.22</v>
      </c>
      <c r="G69" s="59">
        <f t="shared" si="1"/>
        <v>7.8132926666666672E-2</v>
      </c>
      <c r="H69" s="10"/>
      <c r="I69" s="3"/>
    </row>
    <row r="70" spans="1:9" ht="25.5" x14ac:dyDescent="0.25">
      <c r="A70" s="14" t="s">
        <v>133</v>
      </c>
      <c r="B70" s="15" t="s">
        <v>23</v>
      </c>
      <c r="C70" s="16" t="s">
        <v>134</v>
      </c>
      <c r="D70" s="9">
        <v>1006000</v>
      </c>
      <c r="E70" s="9">
        <v>-8949.43</v>
      </c>
      <c r="F70" s="58">
        <f t="shared" si="0"/>
        <v>1014949.43</v>
      </c>
      <c r="G70" s="59">
        <f t="shared" si="1"/>
        <v>-8.8960536779324056E-3</v>
      </c>
      <c r="H70" s="10"/>
      <c r="I70" s="3"/>
    </row>
    <row r="71" spans="1:9" ht="25.5" x14ac:dyDescent="0.25">
      <c r="A71" s="14" t="s">
        <v>135</v>
      </c>
      <c r="B71" s="15" t="s">
        <v>23</v>
      </c>
      <c r="C71" s="16" t="s">
        <v>136</v>
      </c>
      <c r="D71" s="9">
        <v>1006000</v>
      </c>
      <c r="E71" s="9">
        <v>-8949.43</v>
      </c>
      <c r="F71" s="58">
        <f t="shared" si="0"/>
        <v>1014949.43</v>
      </c>
      <c r="G71" s="59">
        <f t="shared" si="1"/>
        <v>-8.8960536779324056E-3</v>
      </c>
      <c r="H71" s="10"/>
      <c r="I71" s="3"/>
    </row>
    <row r="72" spans="1:9" ht="25.5" x14ac:dyDescent="0.25">
      <c r="A72" s="14" t="s">
        <v>137</v>
      </c>
      <c r="B72" s="15" t="s">
        <v>23</v>
      </c>
      <c r="C72" s="16" t="s">
        <v>138</v>
      </c>
      <c r="D72" s="9">
        <v>500000</v>
      </c>
      <c r="E72" s="9">
        <v>134.24</v>
      </c>
      <c r="F72" s="58">
        <f t="shared" si="0"/>
        <v>499865.76</v>
      </c>
      <c r="G72" s="59">
        <f t="shared" si="1"/>
        <v>2.6848000000000003E-4</v>
      </c>
      <c r="H72" s="10"/>
      <c r="I72" s="3"/>
    </row>
    <row r="73" spans="1:9" ht="25.5" x14ac:dyDescent="0.25">
      <c r="A73" s="14" t="s">
        <v>139</v>
      </c>
      <c r="B73" s="15" t="s">
        <v>23</v>
      </c>
      <c r="C73" s="16" t="s">
        <v>140</v>
      </c>
      <c r="D73" s="9">
        <v>324000</v>
      </c>
      <c r="E73" s="9">
        <v>0</v>
      </c>
      <c r="F73" s="58">
        <f t="shared" si="0"/>
        <v>324000</v>
      </c>
      <c r="G73" s="59">
        <f t="shared" si="1"/>
        <v>0</v>
      </c>
      <c r="H73" s="10"/>
      <c r="I73" s="3"/>
    </row>
    <row r="74" spans="1:9" ht="25.5" x14ac:dyDescent="0.25">
      <c r="A74" s="14" t="s">
        <v>141</v>
      </c>
      <c r="B74" s="15" t="s">
        <v>23</v>
      </c>
      <c r="C74" s="16" t="s">
        <v>142</v>
      </c>
      <c r="D74" s="9">
        <v>182000</v>
      </c>
      <c r="E74" s="9">
        <v>-9083.67</v>
      </c>
      <c r="F74" s="58">
        <f t="shared" si="0"/>
        <v>191083.67</v>
      </c>
      <c r="G74" s="59">
        <f t="shared" si="1"/>
        <v>-4.9910274725274727E-2</v>
      </c>
      <c r="H74" s="10"/>
      <c r="I74" s="3"/>
    </row>
    <row r="75" spans="1:9" x14ac:dyDescent="0.25">
      <c r="A75" s="14" t="s">
        <v>143</v>
      </c>
      <c r="B75" s="15" t="s">
        <v>23</v>
      </c>
      <c r="C75" s="16" t="s">
        <v>144</v>
      </c>
      <c r="D75" s="9">
        <v>182000</v>
      </c>
      <c r="E75" s="9">
        <v>-9083.67</v>
      </c>
      <c r="F75" s="58">
        <f t="shared" si="0"/>
        <v>191083.67</v>
      </c>
      <c r="G75" s="59">
        <f t="shared" si="1"/>
        <v>-4.9910274725274727E-2</v>
      </c>
      <c r="H75" s="10"/>
      <c r="I75" s="3"/>
    </row>
    <row r="76" spans="1:9" ht="25.5" x14ac:dyDescent="0.25">
      <c r="A76" s="14" t="s">
        <v>145</v>
      </c>
      <c r="B76" s="15" t="s">
        <v>23</v>
      </c>
      <c r="C76" s="16" t="s">
        <v>146</v>
      </c>
      <c r="D76" s="9">
        <v>485000</v>
      </c>
      <c r="E76" s="9">
        <v>7807.23</v>
      </c>
      <c r="F76" s="58">
        <f t="shared" si="0"/>
        <v>477192.77</v>
      </c>
      <c r="G76" s="59">
        <f t="shared" si="1"/>
        <v>1.6097381443298968E-2</v>
      </c>
      <c r="H76" s="10"/>
      <c r="I76" s="3"/>
    </row>
    <row r="77" spans="1:9" x14ac:dyDescent="0.25">
      <c r="A77" s="14" t="s">
        <v>147</v>
      </c>
      <c r="B77" s="15" t="s">
        <v>23</v>
      </c>
      <c r="C77" s="16" t="s">
        <v>148</v>
      </c>
      <c r="D77" s="9">
        <v>485000</v>
      </c>
      <c r="E77" s="9">
        <v>7807.23</v>
      </c>
      <c r="F77" s="58">
        <f t="shared" si="0"/>
        <v>477192.77</v>
      </c>
      <c r="G77" s="59">
        <f t="shared" si="1"/>
        <v>1.6097381443298968E-2</v>
      </c>
      <c r="H77" s="10"/>
      <c r="I77" s="3"/>
    </row>
    <row r="78" spans="1:9" ht="38.25" x14ac:dyDescent="0.25">
      <c r="A78" s="14" t="s">
        <v>149</v>
      </c>
      <c r="B78" s="15" t="s">
        <v>23</v>
      </c>
      <c r="C78" s="16" t="s">
        <v>150</v>
      </c>
      <c r="D78" s="9">
        <v>485000</v>
      </c>
      <c r="E78" s="9">
        <v>3867.23</v>
      </c>
      <c r="F78" s="58">
        <f t="shared" si="0"/>
        <v>481132.77</v>
      </c>
      <c r="G78" s="59">
        <f t="shared" si="1"/>
        <v>7.973670103092783E-3</v>
      </c>
      <c r="H78" s="10"/>
      <c r="I78" s="3"/>
    </row>
    <row r="79" spans="1:9" ht="38.25" x14ac:dyDescent="0.25">
      <c r="A79" s="14" t="s">
        <v>151</v>
      </c>
      <c r="B79" s="15" t="s">
        <v>23</v>
      </c>
      <c r="C79" s="16" t="s">
        <v>152</v>
      </c>
      <c r="D79" s="9">
        <v>485000</v>
      </c>
      <c r="E79" s="9">
        <v>3867.23</v>
      </c>
      <c r="F79" s="58">
        <f t="shared" si="0"/>
        <v>481132.77</v>
      </c>
      <c r="G79" s="59">
        <f t="shared" si="1"/>
        <v>7.973670103092783E-3</v>
      </c>
      <c r="H79" s="10"/>
      <c r="I79" s="3"/>
    </row>
    <row r="80" spans="1:9" x14ac:dyDescent="0.25">
      <c r="A80" s="14" t="s">
        <v>153</v>
      </c>
      <c r="B80" s="15" t="s">
        <v>23</v>
      </c>
      <c r="C80" s="16" t="s">
        <v>154</v>
      </c>
      <c r="D80" s="9">
        <v>0</v>
      </c>
      <c r="E80" s="9">
        <v>3940</v>
      </c>
      <c r="F80" s="58">
        <f t="shared" si="0"/>
        <v>-3940</v>
      </c>
      <c r="G80" s="59">
        <v>0</v>
      </c>
      <c r="H80" s="10"/>
      <c r="I80" s="3"/>
    </row>
    <row r="81" spans="1:9" ht="25.5" x14ac:dyDescent="0.25">
      <c r="A81" s="14" t="s">
        <v>155</v>
      </c>
      <c r="B81" s="15" t="s">
        <v>23</v>
      </c>
      <c r="C81" s="16" t="s">
        <v>156</v>
      </c>
      <c r="D81" s="9">
        <v>0</v>
      </c>
      <c r="E81" s="9">
        <v>3940</v>
      </c>
      <c r="F81" s="58">
        <f t="shared" si="0"/>
        <v>-3940</v>
      </c>
      <c r="G81" s="59">
        <v>0</v>
      </c>
      <c r="H81" s="10"/>
      <c r="I81" s="3"/>
    </row>
    <row r="82" spans="1:9" ht="25.5" x14ac:dyDescent="0.25">
      <c r="A82" s="14" t="s">
        <v>157</v>
      </c>
      <c r="B82" s="15" t="s">
        <v>23</v>
      </c>
      <c r="C82" s="16" t="s">
        <v>158</v>
      </c>
      <c r="D82" s="9">
        <v>7211000</v>
      </c>
      <c r="E82" s="9">
        <v>230614.56</v>
      </c>
      <c r="F82" s="58">
        <f t="shared" si="0"/>
        <v>6980385.4400000004</v>
      </c>
      <c r="G82" s="59">
        <f t="shared" si="1"/>
        <v>3.1980940230203855E-2</v>
      </c>
      <c r="H82" s="10"/>
      <c r="I82" s="3"/>
    </row>
    <row r="83" spans="1:9" ht="76.5" x14ac:dyDescent="0.25">
      <c r="A83" s="14" t="s">
        <v>159</v>
      </c>
      <c r="B83" s="15" t="s">
        <v>23</v>
      </c>
      <c r="C83" s="16" t="s">
        <v>160</v>
      </c>
      <c r="D83" s="9">
        <v>6350000</v>
      </c>
      <c r="E83" s="9">
        <v>216283.97</v>
      </c>
      <c r="F83" s="58">
        <f t="shared" ref="F83:F140" si="2">D83-E83</f>
        <v>6133716.0300000003</v>
      </c>
      <c r="G83" s="59">
        <f t="shared" ref="G83:G140" si="3">E83/D83</f>
        <v>3.4060467716535432E-2</v>
      </c>
      <c r="H83" s="10"/>
      <c r="I83" s="3"/>
    </row>
    <row r="84" spans="1:9" ht="89.25" x14ac:dyDescent="0.25">
      <c r="A84" s="14" t="s">
        <v>161</v>
      </c>
      <c r="B84" s="15" t="s">
        <v>23</v>
      </c>
      <c r="C84" s="16" t="s">
        <v>162</v>
      </c>
      <c r="D84" s="9">
        <v>6350000</v>
      </c>
      <c r="E84" s="9">
        <v>216283.97</v>
      </c>
      <c r="F84" s="58">
        <f t="shared" si="2"/>
        <v>6133716.0300000003</v>
      </c>
      <c r="G84" s="59">
        <f t="shared" si="3"/>
        <v>3.4060467716535432E-2</v>
      </c>
      <c r="H84" s="10"/>
      <c r="I84" s="3"/>
    </row>
    <row r="85" spans="1:9" ht="89.25" x14ac:dyDescent="0.25">
      <c r="A85" s="14" t="s">
        <v>163</v>
      </c>
      <c r="B85" s="15" t="s">
        <v>23</v>
      </c>
      <c r="C85" s="16" t="s">
        <v>164</v>
      </c>
      <c r="D85" s="9">
        <v>6350000</v>
      </c>
      <c r="E85" s="9">
        <v>216283.97</v>
      </c>
      <c r="F85" s="58">
        <f t="shared" si="2"/>
        <v>6133716.0300000003</v>
      </c>
      <c r="G85" s="59">
        <f t="shared" si="3"/>
        <v>3.4060467716535432E-2</v>
      </c>
      <c r="H85" s="10"/>
      <c r="I85" s="3"/>
    </row>
    <row r="86" spans="1:9" ht="38.25" x14ac:dyDescent="0.25">
      <c r="A86" s="14" t="s">
        <v>165</v>
      </c>
      <c r="B86" s="15" t="s">
        <v>23</v>
      </c>
      <c r="C86" s="16" t="s">
        <v>166</v>
      </c>
      <c r="D86" s="9">
        <v>861000</v>
      </c>
      <c r="E86" s="9">
        <v>14330.59</v>
      </c>
      <c r="F86" s="58">
        <f t="shared" si="2"/>
        <v>846669.41</v>
      </c>
      <c r="G86" s="59">
        <f t="shared" si="3"/>
        <v>1.6644123112659698E-2</v>
      </c>
      <c r="H86" s="10"/>
      <c r="I86" s="3"/>
    </row>
    <row r="87" spans="1:9" ht="38.25" x14ac:dyDescent="0.25">
      <c r="A87" s="14" t="s">
        <v>167</v>
      </c>
      <c r="B87" s="15" t="s">
        <v>23</v>
      </c>
      <c r="C87" s="16" t="s">
        <v>168</v>
      </c>
      <c r="D87" s="9">
        <v>561000</v>
      </c>
      <c r="E87" s="9">
        <v>14330.59</v>
      </c>
      <c r="F87" s="58">
        <f t="shared" si="2"/>
        <v>546669.41</v>
      </c>
      <c r="G87" s="59">
        <f t="shared" si="3"/>
        <v>2.5544723707664883E-2</v>
      </c>
      <c r="H87" s="10"/>
      <c r="I87" s="3"/>
    </row>
    <row r="88" spans="1:9" ht="63.75" x14ac:dyDescent="0.25">
      <c r="A88" s="14" t="s">
        <v>169</v>
      </c>
      <c r="B88" s="15" t="s">
        <v>23</v>
      </c>
      <c r="C88" s="16" t="s">
        <v>170</v>
      </c>
      <c r="D88" s="9">
        <v>56000</v>
      </c>
      <c r="E88" s="9">
        <v>0</v>
      </c>
      <c r="F88" s="58">
        <f t="shared" si="2"/>
        <v>56000</v>
      </c>
      <c r="G88" s="59">
        <f t="shared" si="3"/>
        <v>0</v>
      </c>
      <c r="H88" s="10"/>
      <c r="I88" s="3"/>
    </row>
    <row r="89" spans="1:9" ht="51" x14ac:dyDescent="0.25">
      <c r="A89" s="14" t="s">
        <v>171</v>
      </c>
      <c r="B89" s="15" t="s">
        <v>23</v>
      </c>
      <c r="C89" s="16" t="s">
        <v>172</v>
      </c>
      <c r="D89" s="9">
        <v>505000</v>
      </c>
      <c r="E89" s="9">
        <v>14330.59</v>
      </c>
      <c r="F89" s="58">
        <f t="shared" si="2"/>
        <v>490669.41</v>
      </c>
      <c r="G89" s="59">
        <f t="shared" si="3"/>
        <v>2.8377405940594059E-2</v>
      </c>
      <c r="H89" s="10"/>
      <c r="I89" s="3"/>
    </row>
    <row r="90" spans="1:9" ht="51" x14ac:dyDescent="0.25">
      <c r="A90" s="14" t="s">
        <v>173</v>
      </c>
      <c r="B90" s="15" t="s">
        <v>23</v>
      </c>
      <c r="C90" s="16" t="s">
        <v>174</v>
      </c>
      <c r="D90" s="9">
        <v>300000</v>
      </c>
      <c r="E90" s="9">
        <v>0</v>
      </c>
      <c r="F90" s="58">
        <f t="shared" si="2"/>
        <v>300000</v>
      </c>
      <c r="G90" s="59">
        <f t="shared" si="3"/>
        <v>0</v>
      </c>
      <c r="H90" s="10"/>
      <c r="I90" s="3"/>
    </row>
    <row r="91" spans="1:9" ht="51" x14ac:dyDescent="0.25">
      <c r="A91" s="14" t="s">
        <v>175</v>
      </c>
      <c r="B91" s="15" t="s">
        <v>23</v>
      </c>
      <c r="C91" s="16" t="s">
        <v>176</v>
      </c>
      <c r="D91" s="9">
        <v>300000</v>
      </c>
      <c r="E91" s="9">
        <v>0</v>
      </c>
      <c r="F91" s="58">
        <f t="shared" si="2"/>
        <v>300000</v>
      </c>
      <c r="G91" s="59">
        <f t="shared" si="3"/>
        <v>0</v>
      </c>
      <c r="H91" s="10"/>
      <c r="I91" s="3"/>
    </row>
    <row r="92" spans="1:9" x14ac:dyDescent="0.25">
      <c r="A92" s="14" t="s">
        <v>177</v>
      </c>
      <c r="B92" s="15" t="s">
        <v>23</v>
      </c>
      <c r="C92" s="16" t="s">
        <v>178</v>
      </c>
      <c r="D92" s="9">
        <v>2975000</v>
      </c>
      <c r="E92" s="9">
        <v>1543678.9</v>
      </c>
      <c r="F92" s="58">
        <f t="shared" si="2"/>
        <v>1431321.1</v>
      </c>
      <c r="G92" s="59">
        <f t="shared" si="3"/>
        <v>0.51888366386554619</v>
      </c>
      <c r="H92" s="10"/>
      <c r="I92" s="3"/>
    </row>
    <row r="93" spans="1:9" ht="38.25" x14ac:dyDescent="0.25">
      <c r="A93" s="14" t="s">
        <v>179</v>
      </c>
      <c r="B93" s="15" t="s">
        <v>23</v>
      </c>
      <c r="C93" s="16" t="s">
        <v>180</v>
      </c>
      <c r="D93" s="9">
        <v>1287000</v>
      </c>
      <c r="E93" s="9">
        <v>3000</v>
      </c>
      <c r="F93" s="58">
        <f t="shared" si="2"/>
        <v>1284000</v>
      </c>
      <c r="G93" s="59">
        <f t="shared" si="3"/>
        <v>2.331002331002331E-3</v>
      </c>
      <c r="H93" s="10"/>
      <c r="I93" s="3"/>
    </row>
    <row r="94" spans="1:9" ht="76.5" x14ac:dyDescent="0.25">
      <c r="A94" s="14" t="s">
        <v>181</v>
      </c>
      <c r="B94" s="15" t="s">
        <v>23</v>
      </c>
      <c r="C94" s="16" t="s">
        <v>182</v>
      </c>
      <c r="D94" s="9">
        <v>520000</v>
      </c>
      <c r="E94" s="9">
        <v>2000</v>
      </c>
      <c r="F94" s="58">
        <f t="shared" si="2"/>
        <v>518000</v>
      </c>
      <c r="G94" s="59">
        <f t="shared" si="3"/>
        <v>3.8461538461538464E-3</v>
      </c>
      <c r="H94" s="10"/>
      <c r="I94" s="3"/>
    </row>
    <row r="95" spans="1:9" ht="102" x14ac:dyDescent="0.25">
      <c r="A95" s="14" t="s">
        <v>183</v>
      </c>
      <c r="B95" s="15" t="s">
        <v>23</v>
      </c>
      <c r="C95" s="16" t="s">
        <v>184</v>
      </c>
      <c r="D95" s="9">
        <v>520000</v>
      </c>
      <c r="E95" s="9">
        <v>2000</v>
      </c>
      <c r="F95" s="58">
        <f t="shared" si="2"/>
        <v>518000</v>
      </c>
      <c r="G95" s="59">
        <f t="shared" si="3"/>
        <v>3.8461538461538464E-3</v>
      </c>
      <c r="H95" s="10"/>
      <c r="I95" s="3"/>
    </row>
    <row r="96" spans="1:9" ht="63.75" x14ac:dyDescent="0.25">
      <c r="A96" s="14" t="s">
        <v>185</v>
      </c>
      <c r="B96" s="15" t="s">
        <v>23</v>
      </c>
      <c r="C96" s="16" t="s">
        <v>186</v>
      </c>
      <c r="D96" s="9">
        <v>50000</v>
      </c>
      <c r="E96" s="9">
        <v>0</v>
      </c>
      <c r="F96" s="58">
        <f t="shared" si="2"/>
        <v>50000</v>
      </c>
      <c r="G96" s="59">
        <f t="shared" si="3"/>
        <v>0</v>
      </c>
      <c r="H96" s="10"/>
      <c r="I96" s="3"/>
    </row>
    <row r="97" spans="1:9" ht="89.25" x14ac:dyDescent="0.25">
      <c r="A97" s="14" t="s">
        <v>187</v>
      </c>
      <c r="B97" s="15" t="s">
        <v>23</v>
      </c>
      <c r="C97" s="16" t="s">
        <v>188</v>
      </c>
      <c r="D97" s="9">
        <v>50000</v>
      </c>
      <c r="E97" s="9">
        <v>0</v>
      </c>
      <c r="F97" s="58">
        <f t="shared" si="2"/>
        <v>50000</v>
      </c>
      <c r="G97" s="59">
        <f t="shared" si="3"/>
        <v>0</v>
      </c>
      <c r="H97" s="10"/>
      <c r="I97" s="3"/>
    </row>
    <row r="98" spans="1:9" ht="51" x14ac:dyDescent="0.25">
      <c r="A98" s="14" t="s">
        <v>189</v>
      </c>
      <c r="B98" s="15" t="s">
        <v>23</v>
      </c>
      <c r="C98" s="16" t="s">
        <v>190</v>
      </c>
      <c r="D98" s="9">
        <v>50000</v>
      </c>
      <c r="E98" s="9">
        <v>0</v>
      </c>
      <c r="F98" s="58">
        <f t="shared" si="2"/>
        <v>50000</v>
      </c>
      <c r="G98" s="59">
        <f t="shared" si="3"/>
        <v>0</v>
      </c>
      <c r="H98" s="10"/>
      <c r="I98" s="3"/>
    </row>
    <row r="99" spans="1:9" ht="76.5" x14ac:dyDescent="0.25">
      <c r="A99" s="14" t="s">
        <v>191</v>
      </c>
      <c r="B99" s="15" t="s">
        <v>23</v>
      </c>
      <c r="C99" s="16" t="s">
        <v>192</v>
      </c>
      <c r="D99" s="9">
        <v>50000</v>
      </c>
      <c r="E99" s="9">
        <v>0</v>
      </c>
      <c r="F99" s="58">
        <f t="shared" si="2"/>
        <v>50000</v>
      </c>
      <c r="G99" s="59">
        <f t="shared" si="3"/>
        <v>0</v>
      </c>
      <c r="H99" s="10"/>
      <c r="I99" s="3"/>
    </row>
    <row r="100" spans="1:9" ht="76.5" x14ac:dyDescent="0.25">
      <c r="A100" s="14" t="s">
        <v>193</v>
      </c>
      <c r="B100" s="15" t="s">
        <v>23</v>
      </c>
      <c r="C100" s="16" t="s">
        <v>194</v>
      </c>
      <c r="D100" s="9">
        <v>67000</v>
      </c>
      <c r="E100" s="9">
        <v>0</v>
      </c>
      <c r="F100" s="58">
        <f t="shared" si="2"/>
        <v>67000</v>
      </c>
      <c r="G100" s="59">
        <f t="shared" si="3"/>
        <v>0</v>
      </c>
      <c r="H100" s="10"/>
      <c r="I100" s="3"/>
    </row>
    <row r="101" spans="1:9" ht="102" x14ac:dyDescent="0.25">
      <c r="A101" s="14" t="s">
        <v>195</v>
      </c>
      <c r="B101" s="15" t="s">
        <v>23</v>
      </c>
      <c r="C101" s="16" t="s">
        <v>196</v>
      </c>
      <c r="D101" s="9">
        <v>67000</v>
      </c>
      <c r="E101" s="9">
        <v>0</v>
      </c>
      <c r="F101" s="58">
        <f t="shared" si="2"/>
        <v>67000</v>
      </c>
      <c r="G101" s="59">
        <f t="shared" si="3"/>
        <v>0</v>
      </c>
      <c r="H101" s="10"/>
      <c r="I101" s="3"/>
    </row>
    <row r="102" spans="1:9" ht="63.75" x14ac:dyDescent="0.25">
      <c r="A102" s="14" t="s">
        <v>197</v>
      </c>
      <c r="B102" s="15" t="s">
        <v>23</v>
      </c>
      <c r="C102" s="16" t="s">
        <v>198</v>
      </c>
      <c r="D102" s="9">
        <v>600000</v>
      </c>
      <c r="E102" s="9">
        <v>1000</v>
      </c>
      <c r="F102" s="58">
        <f t="shared" si="2"/>
        <v>599000</v>
      </c>
      <c r="G102" s="59">
        <f t="shared" si="3"/>
        <v>1.6666666666666668E-3</v>
      </c>
      <c r="H102" s="10"/>
      <c r="I102" s="3"/>
    </row>
    <row r="103" spans="1:9" ht="89.25" x14ac:dyDescent="0.25">
      <c r="A103" s="14" t="s">
        <v>199</v>
      </c>
      <c r="B103" s="15" t="s">
        <v>23</v>
      </c>
      <c r="C103" s="16" t="s">
        <v>200</v>
      </c>
      <c r="D103" s="9">
        <v>600000</v>
      </c>
      <c r="E103" s="9">
        <v>1000</v>
      </c>
      <c r="F103" s="58">
        <f t="shared" si="2"/>
        <v>599000</v>
      </c>
      <c r="G103" s="59">
        <f t="shared" si="3"/>
        <v>1.6666666666666668E-3</v>
      </c>
      <c r="H103" s="10"/>
      <c r="I103" s="3"/>
    </row>
    <row r="104" spans="1:9" ht="25.5" x14ac:dyDescent="0.25">
      <c r="A104" s="14" t="s">
        <v>201</v>
      </c>
      <c r="B104" s="15" t="s">
        <v>23</v>
      </c>
      <c r="C104" s="16" t="s">
        <v>202</v>
      </c>
      <c r="D104" s="9">
        <v>1688000</v>
      </c>
      <c r="E104" s="9">
        <v>1540678.9</v>
      </c>
      <c r="F104" s="58">
        <f t="shared" si="2"/>
        <v>147321.10000000009</v>
      </c>
      <c r="G104" s="59">
        <f t="shared" si="3"/>
        <v>0.91272446682464448</v>
      </c>
      <c r="H104" s="10"/>
      <c r="I104" s="3"/>
    </row>
    <row r="105" spans="1:9" ht="76.5" x14ac:dyDescent="0.25">
      <c r="A105" s="14" t="s">
        <v>203</v>
      </c>
      <c r="B105" s="15" t="s">
        <v>23</v>
      </c>
      <c r="C105" s="16" t="s">
        <v>204</v>
      </c>
      <c r="D105" s="9">
        <v>1688000</v>
      </c>
      <c r="E105" s="9">
        <v>1540678.9</v>
      </c>
      <c r="F105" s="58">
        <f t="shared" si="2"/>
        <v>147321.10000000009</v>
      </c>
      <c r="G105" s="59">
        <f t="shared" si="3"/>
        <v>0.91272446682464448</v>
      </c>
      <c r="H105" s="10"/>
      <c r="I105" s="3"/>
    </row>
    <row r="106" spans="1:9" ht="63.75" x14ac:dyDescent="0.25">
      <c r="A106" s="14" t="s">
        <v>205</v>
      </c>
      <c r="B106" s="15" t="s">
        <v>23</v>
      </c>
      <c r="C106" s="16" t="s">
        <v>206</v>
      </c>
      <c r="D106" s="9">
        <v>1688000</v>
      </c>
      <c r="E106" s="9">
        <v>1533560.19</v>
      </c>
      <c r="F106" s="58">
        <f t="shared" si="2"/>
        <v>154439.81000000006</v>
      </c>
      <c r="G106" s="59">
        <f t="shared" si="3"/>
        <v>0.908507221563981</v>
      </c>
      <c r="H106" s="10"/>
      <c r="I106" s="3"/>
    </row>
    <row r="107" spans="1:9" ht="76.5" x14ac:dyDescent="0.25">
      <c r="A107" s="14" t="s">
        <v>207</v>
      </c>
      <c r="B107" s="15" t="s">
        <v>23</v>
      </c>
      <c r="C107" s="16" t="s">
        <v>208</v>
      </c>
      <c r="D107" s="9">
        <v>0</v>
      </c>
      <c r="E107" s="9">
        <v>7118.71</v>
      </c>
      <c r="F107" s="58">
        <f t="shared" si="2"/>
        <v>-7118.71</v>
      </c>
      <c r="G107" s="59">
        <v>0</v>
      </c>
      <c r="H107" s="10"/>
      <c r="I107" s="3"/>
    </row>
    <row r="108" spans="1:9" x14ac:dyDescent="0.25">
      <c r="A108" s="14" t="s">
        <v>209</v>
      </c>
      <c r="B108" s="15" t="s">
        <v>23</v>
      </c>
      <c r="C108" s="16" t="s">
        <v>210</v>
      </c>
      <c r="D108" s="9">
        <v>0</v>
      </c>
      <c r="E108" s="9">
        <v>37080.300000000003</v>
      </c>
      <c r="F108" s="58">
        <f t="shared" si="2"/>
        <v>-37080.300000000003</v>
      </c>
      <c r="G108" s="59">
        <v>0</v>
      </c>
      <c r="H108" s="10"/>
      <c r="I108" s="3"/>
    </row>
    <row r="109" spans="1:9" x14ac:dyDescent="0.25">
      <c r="A109" s="14" t="s">
        <v>211</v>
      </c>
      <c r="B109" s="15" t="s">
        <v>23</v>
      </c>
      <c r="C109" s="16" t="s">
        <v>212</v>
      </c>
      <c r="D109" s="9">
        <v>0</v>
      </c>
      <c r="E109" s="9">
        <v>37080.300000000003</v>
      </c>
      <c r="F109" s="58">
        <f t="shared" si="2"/>
        <v>-37080.300000000003</v>
      </c>
      <c r="G109" s="59">
        <v>0</v>
      </c>
      <c r="H109" s="10"/>
      <c r="I109" s="3"/>
    </row>
    <row r="110" spans="1:9" ht="25.5" x14ac:dyDescent="0.25">
      <c r="A110" s="14" t="s">
        <v>213</v>
      </c>
      <c r="B110" s="15" t="s">
        <v>23</v>
      </c>
      <c r="C110" s="16" t="s">
        <v>214</v>
      </c>
      <c r="D110" s="9">
        <v>0</v>
      </c>
      <c r="E110" s="9">
        <v>37080.300000000003</v>
      </c>
      <c r="F110" s="58">
        <f t="shared" si="2"/>
        <v>-37080.300000000003</v>
      </c>
      <c r="G110" s="59">
        <v>0</v>
      </c>
      <c r="H110" s="10"/>
      <c r="I110" s="3"/>
    </row>
    <row r="111" spans="1:9" x14ac:dyDescent="0.25">
      <c r="A111" s="14" t="s">
        <v>215</v>
      </c>
      <c r="B111" s="15" t="s">
        <v>23</v>
      </c>
      <c r="C111" s="16" t="s">
        <v>216</v>
      </c>
      <c r="D111" s="9">
        <v>1166388021.48</v>
      </c>
      <c r="E111" s="9">
        <v>46307475.979999997</v>
      </c>
      <c r="F111" s="58">
        <f t="shared" si="2"/>
        <v>1120080545.5</v>
      </c>
      <c r="G111" s="59">
        <f t="shared" si="3"/>
        <v>3.9701604549437691E-2</v>
      </c>
      <c r="H111" s="10"/>
      <c r="I111" s="3"/>
    </row>
    <row r="112" spans="1:9" ht="38.25" x14ac:dyDescent="0.25">
      <c r="A112" s="14" t="s">
        <v>217</v>
      </c>
      <c r="B112" s="15" t="s">
        <v>23</v>
      </c>
      <c r="C112" s="16" t="s">
        <v>218</v>
      </c>
      <c r="D112" s="9">
        <v>1166388021.48</v>
      </c>
      <c r="E112" s="9">
        <v>50265421</v>
      </c>
      <c r="F112" s="58">
        <f t="shared" si="2"/>
        <v>1116122600.48</v>
      </c>
      <c r="G112" s="59">
        <f t="shared" si="3"/>
        <v>4.3094939312064859E-2</v>
      </c>
      <c r="H112" s="10"/>
      <c r="I112" s="3"/>
    </row>
    <row r="113" spans="1:9" ht="25.5" x14ac:dyDescent="0.25">
      <c r="A113" s="14" t="s">
        <v>219</v>
      </c>
      <c r="B113" s="15" t="s">
        <v>23</v>
      </c>
      <c r="C113" s="16" t="s">
        <v>220</v>
      </c>
      <c r="D113" s="9">
        <v>52794900</v>
      </c>
      <c r="E113" s="9">
        <v>4398742</v>
      </c>
      <c r="F113" s="58">
        <f t="shared" si="2"/>
        <v>48396158</v>
      </c>
      <c r="G113" s="59">
        <f t="shared" si="3"/>
        <v>8.3317555294166665E-2</v>
      </c>
      <c r="H113" s="10"/>
      <c r="I113" s="3"/>
    </row>
    <row r="114" spans="1:9" x14ac:dyDescent="0.25">
      <c r="A114" s="14" t="s">
        <v>221</v>
      </c>
      <c r="B114" s="15" t="s">
        <v>23</v>
      </c>
      <c r="C114" s="16" t="s">
        <v>222</v>
      </c>
      <c r="D114" s="9">
        <v>11554000</v>
      </c>
      <c r="E114" s="9">
        <v>962000</v>
      </c>
      <c r="F114" s="58">
        <f t="shared" si="2"/>
        <v>10592000</v>
      </c>
      <c r="G114" s="59">
        <f t="shared" si="3"/>
        <v>8.3261208239570714E-2</v>
      </c>
      <c r="H114" s="10"/>
      <c r="I114" s="3"/>
    </row>
    <row r="115" spans="1:9" ht="38.25" x14ac:dyDescent="0.25">
      <c r="A115" s="14" t="s">
        <v>223</v>
      </c>
      <c r="B115" s="15" t="s">
        <v>23</v>
      </c>
      <c r="C115" s="16" t="s">
        <v>224</v>
      </c>
      <c r="D115" s="9">
        <v>11554000</v>
      </c>
      <c r="E115" s="9">
        <v>962000</v>
      </c>
      <c r="F115" s="58">
        <f t="shared" si="2"/>
        <v>10592000</v>
      </c>
      <c r="G115" s="59">
        <f t="shared" si="3"/>
        <v>8.3261208239570714E-2</v>
      </c>
      <c r="H115" s="10"/>
      <c r="I115" s="3"/>
    </row>
    <row r="116" spans="1:9" ht="25.5" x14ac:dyDescent="0.25">
      <c r="A116" s="14" t="s">
        <v>225</v>
      </c>
      <c r="B116" s="15" t="s">
        <v>23</v>
      </c>
      <c r="C116" s="16" t="s">
        <v>226</v>
      </c>
      <c r="D116" s="9">
        <v>41240900</v>
      </c>
      <c r="E116" s="9">
        <v>3436742</v>
      </c>
      <c r="F116" s="58">
        <f t="shared" si="2"/>
        <v>37804158</v>
      </c>
      <c r="G116" s="59">
        <f t="shared" si="3"/>
        <v>8.3333341415924481E-2</v>
      </c>
      <c r="H116" s="10"/>
      <c r="I116" s="3"/>
    </row>
    <row r="117" spans="1:9" ht="38.25" x14ac:dyDescent="0.25">
      <c r="A117" s="14" t="s">
        <v>227</v>
      </c>
      <c r="B117" s="15" t="s">
        <v>23</v>
      </c>
      <c r="C117" s="16" t="s">
        <v>228</v>
      </c>
      <c r="D117" s="9">
        <v>41240900</v>
      </c>
      <c r="E117" s="9">
        <v>3436742</v>
      </c>
      <c r="F117" s="58">
        <f t="shared" si="2"/>
        <v>37804158</v>
      </c>
      <c r="G117" s="59">
        <f t="shared" si="3"/>
        <v>8.3333341415924481E-2</v>
      </c>
      <c r="H117" s="10"/>
      <c r="I117" s="3"/>
    </row>
    <row r="118" spans="1:9" ht="25.5" x14ac:dyDescent="0.25">
      <c r="A118" s="14" t="s">
        <v>229</v>
      </c>
      <c r="B118" s="15" t="s">
        <v>23</v>
      </c>
      <c r="C118" s="16" t="s">
        <v>230</v>
      </c>
      <c r="D118" s="9">
        <v>146710864.78</v>
      </c>
      <c r="E118" s="9">
        <v>0</v>
      </c>
      <c r="F118" s="58">
        <f t="shared" si="2"/>
        <v>146710864.78</v>
      </c>
      <c r="G118" s="59">
        <f t="shared" si="3"/>
        <v>0</v>
      </c>
      <c r="H118" s="10"/>
      <c r="I118" s="3"/>
    </row>
    <row r="119" spans="1:9" ht="76.5" x14ac:dyDescent="0.25">
      <c r="A119" s="14" t="s">
        <v>231</v>
      </c>
      <c r="B119" s="15" t="s">
        <v>23</v>
      </c>
      <c r="C119" s="16" t="s">
        <v>232</v>
      </c>
      <c r="D119" s="9">
        <v>1377558</v>
      </c>
      <c r="E119" s="9">
        <v>0</v>
      </c>
      <c r="F119" s="58">
        <f t="shared" si="2"/>
        <v>1377558</v>
      </c>
      <c r="G119" s="59">
        <f t="shared" si="3"/>
        <v>0</v>
      </c>
      <c r="H119" s="10"/>
      <c r="I119" s="3"/>
    </row>
    <row r="120" spans="1:9" ht="76.5" x14ac:dyDescent="0.25">
      <c r="A120" s="14" t="s">
        <v>233</v>
      </c>
      <c r="B120" s="15" t="s">
        <v>23</v>
      </c>
      <c r="C120" s="16" t="s">
        <v>234</v>
      </c>
      <c r="D120" s="9">
        <v>1377558</v>
      </c>
      <c r="E120" s="9">
        <v>0</v>
      </c>
      <c r="F120" s="58">
        <f t="shared" si="2"/>
        <v>1377558</v>
      </c>
      <c r="G120" s="59">
        <f t="shared" si="3"/>
        <v>0</v>
      </c>
      <c r="H120" s="10"/>
      <c r="I120" s="3"/>
    </row>
    <row r="121" spans="1:9" x14ac:dyDescent="0.25">
      <c r="A121" s="14" t="s">
        <v>235</v>
      </c>
      <c r="B121" s="15" t="s">
        <v>23</v>
      </c>
      <c r="C121" s="16" t="s">
        <v>236</v>
      </c>
      <c r="D121" s="9">
        <v>145333306.78</v>
      </c>
      <c r="E121" s="9">
        <v>0</v>
      </c>
      <c r="F121" s="58">
        <f t="shared" si="2"/>
        <v>145333306.78</v>
      </c>
      <c r="G121" s="59">
        <f t="shared" si="3"/>
        <v>0</v>
      </c>
      <c r="H121" s="10"/>
      <c r="I121" s="3"/>
    </row>
    <row r="122" spans="1:9" x14ac:dyDescent="0.25">
      <c r="A122" s="14" t="s">
        <v>237</v>
      </c>
      <c r="B122" s="15" t="s">
        <v>23</v>
      </c>
      <c r="C122" s="16" t="s">
        <v>238</v>
      </c>
      <c r="D122" s="9">
        <v>145333306.78</v>
      </c>
      <c r="E122" s="9">
        <v>0</v>
      </c>
      <c r="F122" s="58">
        <f t="shared" si="2"/>
        <v>145333306.78</v>
      </c>
      <c r="G122" s="59">
        <f t="shared" si="3"/>
        <v>0</v>
      </c>
      <c r="H122" s="10"/>
      <c r="I122" s="3"/>
    </row>
    <row r="123" spans="1:9" ht="25.5" x14ac:dyDescent="0.25">
      <c r="A123" s="14" t="s">
        <v>239</v>
      </c>
      <c r="B123" s="15" t="s">
        <v>23</v>
      </c>
      <c r="C123" s="16" t="s">
        <v>240</v>
      </c>
      <c r="D123" s="9">
        <v>966882256.70000005</v>
      </c>
      <c r="E123" s="9">
        <v>45866679</v>
      </c>
      <c r="F123" s="58">
        <f t="shared" si="2"/>
        <v>921015577.70000005</v>
      </c>
      <c r="G123" s="59">
        <f t="shared" si="3"/>
        <v>4.7437708864928846E-2</v>
      </c>
      <c r="H123" s="10"/>
      <c r="I123" s="3"/>
    </row>
    <row r="124" spans="1:9" ht="38.25" x14ac:dyDescent="0.25">
      <c r="A124" s="14" t="s">
        <v>241</v>
      </c>
      <c r="B124" s="15" t="s">
        <v>23</v>
      </c>
      <c r="C124" s="16" t="s">
        <v>242</v>
      </c>
      <c r="D124" s="9">
        <v>42357403</v>
      </c>
      <c r="E124" s="9">
        <v>2147829</v>
      </c>
      <c r="F124" s="58">
        <f t="shared" si="2"/>
        <v>40209574</v>
      </c>
      <c r="G124" s="59">
        <f t="shared" si="3"/>
        <v>5.0707287224384369E-2</v>
      </c>
      <c r="H124" s="10"/>
      <c r="I124" s="3"/>
    </row>
    <row r="125" spans="1:9" ht="38.25" x14ac:dyDescent="0.25">
      <c r="A125" s="14" t="s">
        <v>243</v>
      </c>
      <c r="B125" s="15" t="s">
        <v>23</v>
      </c>
      <c r="C125" s="16" t="s">
        <v>244</v>
      </c>
      <c r="D125" s="9">
        <v>42357403</v>
      </c>
      <c r="E125" s="9">
        <v>2147829</v>
      </c>
      <c r="F125" s="58">
        <f t="shared" si="2"/>
        <v>40209574</v>
      </c>
      <c r="G125" s="59">
        <f t="shared" si="3"/>
        <v>5.0707287224384369E-2</v>
      </c>
      <c r="H125" s="10"/>
      <c r="I125" s="3"/>
    </row>
    <row r="126" spans="1:9" ht="63.75" x14ac:dyDescent="0.25">
      <c r="A126" s="14" t="s">
        <v>245</v>
      </c>
      <c r="B126" s="15" t="s">
        <v>23</v>
      </c>
      <c r="C126" s="16" t="s">
        <v>246</v>
      </c>
      <c r="D126" s="9">
        <v>24355300</v>
      </c>
      <c r="E126" s="9">
        <v>0</v>
      </c>
      <c r="F126" s="58">
        <f t="shared" si="2"/>
        <v>24355300</v>
      </c>
      <c r="G126" s="59">
        <f t="shared" si="3"/>
        <v>0</v>
      </c>
      <c r="H126" s="10"/>
      <c r="I126" s="3"/>
    </row>
    <row r="127" spans="1:9" ht="76.5" x14ac:dyDescent="0.25">
      <c r="A127" s="14" t="s">
        <v>247</v>
      </c>
      <c r="B127" s="15" t="s">
        <v>23</v>
      </c>
      <c r="C127" s="16" t="s">
        <v>248</v>
      </c>
      <c r="D127" s="9">
        <v>24355300</v>
      </c>
      <c r="E127" s="9">
        <v>0</v>
      </c>
      <c r="F127" s="58">
        <f t="shared" si="2"/>
        <v>24355300</v>
      </c>
      <c r="G127" s="59">
        <f t="shared" si="3"/>
        <v>0</v>
      </c>
      <c r="H127" s="10"/>
      <c r="I127" s="3"/>
    </row>
    <row r="128" spans="1:9" ht="51" x14ac:dyDescent="0.25">
      <c r="A128" s="14" t="s">
        <v>249</v>
      </c>
      <c r="B128" s="15" t="s">
        <v>23</v>
      </c>
      <c r="C128" s="16" t="s">
        <v>250</v>
      </c>
      <c r="D128" s="9">
        <v>94800</v>
      </c>
      <c r="E128" s="9">
        <v>0</v>
      </c>
      <c r="F128" s="58">
        <f t="shared" si="2"/>
        <v>94800</v>
      </c>
      <c r="G128" s="59">
        <f t="shared" si="3"/>
        <v>0</v>
      </c>
      <c r="H128" s="10"/>
      <c r="I128" s="3"/>
    </row>
    <row r="129" spans="1:9" ht="63.75" x14ac:dyDescent="0.25">
      <c r="A129" s="14" t="s">
        <v>251</v>
      </c>
      <c r="B129" s="15" t="s">
        <v>23</v>
      </c>
      <c r="C129" s="16" t="s">
        <v>252</v>
      </c>
      <c r="D129" s="9">
        <v>94800</v>
      </c>
      <c r="E129" s="9">
        <v>0</v>
      </c>
      <c r="F129" s="58">
        <f t="shared" si="2"/>
        <v>94800</v>
      </c>
      <c r="G129" s="59">
        <f t="shared" si="3"/>
        <v>0</v>
      </c>
      <c r="H129" s="10"/>
      <c r="I129" s="3"/>
    </row>
    <row r="130" spans="1:9" ht="51" x14ac:dyDescent="0.25">
      <c r="A130" s="14" t="s">
        <v>253</v>
      </c>
      <c r="B130" s="15" t="s">
        <v>23</v>
      </c>
      <c r="C130" s="16" t="s">
        <v>254</v>
      </c>
      <c r="D130" s="9">
        <v>1668996</v>
      </c>
      <c r="E130" s="9">
        <v>0</v>
      </c>
      <c r="F130" s="58">
        <f t="shared" si="2"/>
        <v>1668996</v>
      </c>
      <c r="G130" s="59">
        <f t="shared" si="3"/>
        <v>0</v>
      </c>
      <c r="H130" s="10"/>
      <c r="I130" s="3"/>
    </row>
    <row r="131" spans="1:9" ht="63.75" x14ac:dyDescent="0.25">
      <c r="A131" s="14" t="s">
        <v>255</v>
      </c>
      <c r="B131" s="15" t="s">
        <v>23</v>
      </c>
      <c r="C131" s="16" t="s">
        <v>256</v>
      </c>
      <c r="D131" s="9">
        <v>1668996</v>
      </c>
      <c r="E131" s="9">
        <v>0</v>
      </c>
      <c r="F131" s="58">
        <f t="shared" si="2"/>
        <v>1668996</v>
      </c>
      <c r="G131" s="59">
        <f t="shared" si="3"/>
        <v>0</v>
      </c>
      <c r="H131" s="10"/>
      <c r="I131" s="3"/>
    </row>
    <row r="132" spans="1:9" ht="63.75" x14ac:dyDescent="0.25">
      <c r="A132" s="14" t="s">
        <v>257</v>
      </c>
      <c r="B132" s="15" t="s">
        <v>23</v>
      </c>
      <c r="C132" s="16" t="s">
        <v>258</v>
      </c>
      <c r="D132" s="9">
        <v>1668996</v>
      </c>
      <c r="E132" s="9">
        <v>0</v>
      </c>
      <c r="F132" s="58">
        <f t="shared" si="2"/>
        <v>1668996</v>
      </c>
      <c r="G132" s="59">
        <f t="shared" si="3"/>
        <v>0</v>
      </c>
      <c r="H132" s="10"/>
      <c r="I132" s="3"/>
    </row>
    <row r="133" spans="1:9" ht="76.5" x14ac:dyDescent="0.25">
      <c r="A133" s="14" t="s">
        <v>259</v>
      </c>
      <c r="B133" s="15" t="s">
        <v>23</v>
      </c>
      <c r="C133" s="16" t="s">
        <v>260</v>
      </c>
      <c r="D133" s="9">
        <v>1668996</v>
      </c>
      <c r="E133" s="9">
        <v>0</v>
      </c>
      <c r="F133" s="58">
        <f t="shared" si="2"/>
        <v>1668996</v>
      </c>
      <c r="G133" s="59">
        <f t="shared" si="3"/>
        <v>0</v>
      </c>
      <c r="H133" s="10"/>
      <c r="I133" s="3"/>
    </row>
    <row r="134" spans="1:9" ht="25.5" x14ac:dyDescent="0.25">
      <c r="A134" s="14" t="s">
        <v>261</v>
      </c>
      <c r="B134" s="15" t="s">
        <v>23</v>
      </c>
      <c r="C134" s="16" t="s">
        <v>262</v>
      </c>
      <c r="D134" s="9">
        <v>858561.7</v>
      </c>
      <c r="E134" s="9">
        <v>0</v>
      </c>
      <c r="F134" s="58">
        <f t="shared" si="2"/>
        <v>858561.7</v>
      </c>
      <c r="G134" s="59">
        <f t="shared" si="3"/>
        <v>0</v>
      </c>
      <c r="H134" s="10"/>
      <c r="I134" s="3"/>
    </row>
    <row r="135" spans="1:9" ht="38.25" x14ac:dyDescent="0.25">
      <c r="A135" s="14" t="s">
        <v>263</v>
      </c>
      <c r="B135" s="15" t="s">
        <v>23</v>
      </c>
      <c r="C135" s="16" t="s">
        <v>264</v>
      </c>
      <c r="D135" s="9">
        <v>858561.7</v>
      </c>
      <c r="E135" s="9">
        <v>0</v>
      </c>
      <c r="F135" s="58">
        <f t="shared" si="2"/>
        <v>858561.7</v>
      </c>
      <c r="G135" s="59">
        <f t="shared" si="3"/>
        <v>0</v>
      </c>
      <c r="H135" s="10"/>
      <c r="I135" s="3"/>
    </row>
    <row r="136" spans="1:9" x14ac:dyDescent="0.25">
      <c r="A136" s="14" t="s">
        <v>265</v>
      </c>
      <c r="B136" s="15" t="s">
        <v>23</v>
      </c>
      <c r="C136" s="16" t="s">
        <v>266</v>
      </c>
      <c r="D136" s="9">
        <v>895878200</v>
      </c>
      <c r="E136" s="9">
        <v>43718850</v>
      </c>
      <c r="F136" s="58">
        <f t="shared" si="2"/>
        <v>852159350</v>
      </c>
      <c r="G136" s="59">
        <f t="shared" si="3"/>
        <v>4.87999931240653E-2</v>
      </c>
      <c r="H136" s="10"/>
      <c r="I136" s="3"/>
    </row>
    <row r="137" spans="1:9" x14ac:dyDescent="0.25">
      <c r="A137" s="14" t="s">
        <v>267</v>
      </c>
      <c r="B137" s="15" t="s">
        <v>23</v>
      </c>
      <c r="C137" s="16" t="s">
        <v>268</v>
      </c>
      <c r="D137" s="9">
        <v>895878200</v>
      </c>
      <c r="E137" s="9">
        <v>43718850</v>
      </c>
      <c r="F137" s="58">
        <f t="shared" si="2"/>
        <v>852159350</v>
      </c>
      <c r="G137" s="59">
        <f t="shared" si="3"/>
        <v>4.87999931240653E-2</v>
      </c>
      <c r="H137" s="10"/>
      <c r="I137" s="3"/>
    </row>
    <row r="138" spans="1:9" ht="38.25" x14ac:dyDescent="0.25">
      <c r="A138" s="14" t="s">
        <v>269</v>
      </c>
      <c r="B138" s="15" t="s">
        <v>23</v>
      </c>
      <c r="C138" s="16" t="s">
        <v>270</v>
      </c>
      <c r="D138" s="9">
        <v>0</v>
      </c>
      <c r="E138" s="9">
        <v>-3957945.02</v>
      </c>
      <c r="F138" s="58">
        <f t="shared" si="2"/>
        <v>3957945.02</v>
      </c>
      <c r="G138" s="59">
        <v>0</v>
      </c>
      <c r="H138" s="10"/>
      <c r="I138" s="3"/>
    </row>
    <row r="139" spans="1:9" ht="51" x14ac:dyDescent="0.25">
      <c r="A139" s="14" t="s">
        <v>271</v>
      </c>
      <c r="B139" s="15" t="s">
        <v>23</v>
      </c>
      <c r="C139" s="16" t="s">
        <v>272</v>
      </c>
      <c r="D139" s="9">
        <v>0</v>
      </c>
      <c r="E139" s="9">
        <v>-3957945.02</v>
      </c>
      <c r="F139" s="58">
        <f t="shared" si="2"/>
        <v>3957945.02</v>
      </c>
      <c r="G139" s="59">
        <v>0</v>
      </c>
      <c r="H139" s="10"/>
      <c r="I139" s="3"/>
    </row>
    <row r="140" spans="1:9" ht="51.75" thickBot="1" x14ac:dyDescent="0.3">
      <c r="A140" s="14" t="s">
        <v>273</v>
      </c>
      <c r="B140" s="15" t="s">
        <v>23</v>
      </c>
      <c r="C140" s="16" t="s">
        <v>274</v>
      </c>
      <c r="D140" s="9">
        <v>0</v>
      </c>
      <c r="E140" s="9">
        <v>-3957945.02</v>
      </c>
      <c r="F140" s="58">
        <f t="shared" si="2"/>
        <v>3957945.02</v>
      </c>
      <c r="G140" s="59">
        <v>0</v>
      </c>
      <c r="H140" s="10"/>
      <c r="I140" s="3"/>
    </row>
    <row r="141" spans="1:9" ht="12.95" customHeight="1" x14ac:dyDescent="0.25">
      <c r="A141" s="6"/>
      <c r="B141" s="17"/>
      <c r="C141" s="17"/>
      <c r="D141" s="18"/>
      <c r="E141" s="18"/>
      <c r="F141" s="18"/>
      <c r="G141" s="18"/>
      <c r="H141" s="2"/>
      <c r="I141" s="3"/>
    </row>
    <row r="142" spans="1:9" hidden="1" x14ac:dyDescent="0.25">
      <c r="A142" s="6"/>
      <c r="B142" s="6"/>
      <c r="C142" s="6"/>
      <c r="D142" s="19"/>
      <c r="E142" s="19"/>
      <c r="F142" s="19"/>
      <c r="G142" s="19"/>
      <c r="H142" s="2" t="s">
        <v>275</v>
      </c>
      <c r="I142" s="3"/>
    </row>
  </sheetData>
  <mergeCells count="3">
    <mergeCell ref="B6:D6"/>
    <mergeCell ref="B7:D7"/>
    <mergeCell ref="A1:G2"/>
  </mergeCells>
  <pageMargins left="0.59055118110236227" right="0" top="0" bottom="0" header="0" footer="0"/>
  <pageSetup paperSize="9" scale="65" fitToWidth="2" fitToHeight="0" orientation="portrait" r:id="rId1"/>
  <headerFooter>
    <oddFooter>&amp;R&amp;D СТР. &amp;P</odd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opLeftCell="A300" zoomScaleNormal="100" zoomScaleSheetLayoutView="100" workbookViewId="0">
      <selection activeCell="A31" sqref="A31:XFD32"/>
    </sheetView>
  </sheetViews>
  <sheetFormatPr defaultRowHeight="12.75" x14ac:dyDescent="0.25"/>
  <cols>
    <col min="1" max="1" width="48.42578125" style="4" customWidth="1"/>
    <col min="2" max="2" width="5" style="4" customWidth="1"/>
    <col min="3" max="3" width="25" style="4" customWidth="1"/>
    <col min="4" max="4" width="17.140625" style="4" customWidth="1"/>
    <col min="5" max="5" width="13.140625" style="4" customWidth="1"/>
    <col min="6" max="6" width="15.42578125" style="4" customWidth="1"/>
    <col min="7" max="7" width="9.42578125" style="4" customWidth="1"/>
    <col min="8" max="8" width="9.7109375" style="4" customWidth="1"/>
    <col min="9" max="9" width="9.140625" style="4" customWidth="1"/>
    <col min="10" max="16384" width="9.140625" style="4"/>
  </cols>
  <sheetData>
    <row r="1" spans="1:9" ht="7.5" customHeight="1" x14ac:dyDescent="0.25">
      <c r="A1" s="72"/>
      <c r="B1" s="73"/>
      <c r="C1" s="74"/>
      <c r="D1" s="74"/>
      <c r="E1" s="2"/>
      <c r="F1" s="2"/>
      <c r="G1" s="2"/>
      <c r="H1" s="2"/>
      <c r="I1" s="3"/>
    </row>
    <row r="2" spans="1:9" ht="14.1" customHeight="1" x14ac:dyDescent="0.25">
      <c r="A2" s="1" t="s">
        <v>276</v>
      </c>
      <c r="B2" s="1"/>
      <c r="C2" s="1"/>
      <c r="D2" s="7"/>
      <c r="E2" s="2"/>
      <c r="F2" s="2"/>
      <c r="G2" s="2"/>
      <c r="H2" s="2"/>
      <c r="I2" s="3"/>
    </row>
    <row r="3" spans="1:9" ht="12.95" customHeight="1" x14ac:dyDescent="0.25">
      <c r="A3" s="75"/>
      <c r="B3" s="75"/>
      <c r="C3" s="75"/>
      <c r="D3" s="76"/>
      <c r="E3" s="77"/>
      <c r="F3" s="77"/>
      <c r="G3" s="77"/>
      <c r="H3" s="2"/>
      <c r="I3" s="3"/>
    </row>
    <row r="4" spans="1:9" ht="38.25" x14ac:dyDescent="0.25">
      <c r="A4" s="68" t="s">
        <v>11</v>
      </c>
      <c r="B4" s="68" t="s">
        <v>703</v>
      </c>
      <c r="C4" s="69" t="s">
        <v>707</v>
      </c>
      <c r="D4" s="46" t="s">
        <v>13</v>
      </c>
      <c r="E4" s="47" t="s">
        <v>14</v>
      </c>
      <c r="F4" s="46" t="s">
        <v>704</v>
      </c>
      <c r="G4" s="46" t="s">
        <v>705</v>
      </c>
      <c r="H4" s="8"/>
      <c r="I4" s="3"/>
    </row>
    <row r="5" spans="1:9" ht="11.45" customHeight="1" thickBot="1" x14ac:dyDescent="0.3">
      <c r="A5" s="70" t="s">
        <v>15</v>
      </c>
      <c r="B5" s="71" t="s">
        <v>16</v>
      </c>
      <c r="C5" s="71" t="s">
        <v>17</v>
      </c>
      <c r="D5" s="71" t="s">
        <v>18</v>
      </c>
      <c r="E5" s="71" t="s">
        <v>19</v>
      </c>
      <c r="F5" s="71" t="s">
        <v>20</v>
      </c>
      <c r="G5" s="71" t="s">
        <v>21</v>
      </c>
      <c r="H5" s="8"/>
      <c r="I5" s="3"/>
    </row>
    <row r="6" spans="1:9" ht="30" customHeight="1" x14ac:dyDescent="0.25">
      <c r="A6" s="92" t="s">
        <v>277</v>
      </c>
      <c r="B6" s="93" t="s">
        <v>278</v>
      </c>
      <c r="C6" s="94" t="s">
        <v>24</v>
      </c>
      <c r="D6" s="95">
        <v>1887507221.48</v>
      </c>
      <c r="E6" s="95">
        <v>81914548.269999996</v>
      </c>
      <c r="F6" s="90">
        <f>D6-E6</f>
        <v>1805592673.21</v>
      </c>
      <c r="G6" s="91">
        <f>E6/D6</f>
        <v>4.3398270129939187E-2</v>
      </c>
      <c r="H6" s="10"/>
      <c r="I6" s="3"/>
    </row>
    <row r="7" spans="1:9" ht="14.25" customHeight="1" x14ac:dyDescent="0.25">
      <c r="A7" s="11" t="s">
        <v>25</v>
      </c>
      <c r="B7" s="79"/>
      <c r="C7" s="16"/>
      <c r="D7" s="16"/>
      <c r="E7" s="16"/>
      <c r="F7" s="55"/>
      <c r="G7" s="55"/>
      <c r="H7" s="10"/>
      <c r="I7" s="3"/>
    </row>
    <row r="8" spans="1:9" x14ac:dyDescent="0.25">
      <c r="A8" s="96" t="s">
        <v>279</v>
      </c>
      <c r="B8" s="97" t="s">
        <v>278</v>
      </c>
      <c r="C8" s="98" t="s">
        <v>280</v>
      </c>
      <c r="D8" s="99">
        <v>176027178.00999999</v>
      </c>
      <c r="E8" s="99">
        <v>3775912.55</v>
      </c>
      <c r="F8" s="56">
        <f>D8-E8</f>
        <v>172251265.45999998</v>
      </c>
      <c r="G8" s="57">
        <f>E8/D8</f>
        <v>2.1450736145900678E-2</v>
      </c>
      <c r="H8" s="10"/>
      <c r="I8" s="3"/>
    </row>
    <row r="9" spans="1:9" ht="38.25" x14ac:dyDescent="0.25">
      <c r="A9" s="80" t="s">
        <v>281</v>
      </c>
      <c r="B9" s="81" t="s">
        <v>278</v>
      </c>
      <c r="C9" s="82" t="s">
        <v>282</v>
      </c>
      <c r="D9" s="78">
        <v>5161671</v>
      </c>
      <c r="E9" s="78">
        <v>92854.399999999994</v>
      </c>
      <c r="F9" s="58">
        <f>D9-E9</f>
        <v>5068816.5999999996</v>
      </c>
      <c r="G9" s="59">
        <f>E9/D9</f>
        <v>1.7989213183095164E-2</v>
      </c>
      <c r="H9" s="10"/>
      <c r="I9" s="3"/>
    </row>
    <row r="10" spans="1:9" ht="63.75" x14ac:dyDescent="0.25">
      <c r="A10" s="80" t="s">
        <v>283</v>
      </c>
      <c r="B10" s="81" t="s">
        <v>278</v>
      </c>
      <c r="C10" s="82" t="s">
        <v>284</v>
      </c>
      <c r="D10" s="78">
        <v>5161671</v>
      </c>
      <c r="E10" s="78">
        <v>92854.399999999994</v>
      </c>
      <c r="F10" s="58">
        <f>D10-E10</f>
        <v>5068816.5999999996</v>
      </c>
      <c r="G10" s="59">
        <f>E10/D10</f>
        <v>1.7989213183095164E-2</v>
      </c>
      <c r="H10" s="10"/>
      <c r="I10" s="3"/>
    </row>
    <row r="11" spans="1:9" ht="25.5" x14ac:dyDescent="0.25">
      <c r="A11" s="80" t="s">
        <v>285</v>
      </c>
      <c r="B11" s="81" t="s">
        <v>278</v>
      </c>
      <c r="C11" s="82" t="s">
        <v>286</v>
      </c>
      <c r="D11" s="78">
        <v>5161671</v>
      </c>
      <c r="E11" s="78">
        <v>92854.399999999994</v>
      </c>
      <c r="F11" s="58">
        <f t="shared" ref="F11:F68" si="0">D11-E11</f>
        <v>5068816.5999999996</v>
      </c>
      <c r="G11" s="59">
        <f t="shared" ref="G11:G68" si="1">E11/D11</f>
        <v>1.7989213183095164E-2</v>
      </c>
      <c r="H11" s="10"/>
      <c r="I11" s="3"/>
    </row>
    <row r="12" spans="1:9" ht="25.5" x14ac:dyDescent="0.25">
      <c r="A12" s="80" t="s">
        <v>287</v>
      </c>
      <c r="B12" s="81" t="s">
        <v>278</v>
      </c>
      <c r="C12" s="82" t="s">
        <v>288</v>
      </c>
      <c r="D12" s="78">
        <v>3710961</v>
      </c>
      <c r="E12" s="78">
        <v>86200</v>
      </c>
      <c r="F12" s="58">
        <f t="shared" si="0"/>
        <v>3624761</v>
      </c>
      <c r="G12" s="59">
        <f t="shared" si="1"/>
        <v>2.3228484481513011E-2</v>
      </c>
      <c r="H12" s="10"/>
      <c r="I12" s="3"/>
    </row>
    <row r="13" spans="1:9" ht="38.25" x14ac:dyDescent="0.25">
      <c r="A13" s="80" t="s">
        <v>289</v>
      </c>
      <c r="B13" s="81" t="s">
        <v>278</v>
      </c>
      <c r="C13" s="82" t="s">
        <v>290</v>
      </c>
      <c r="D13" s="78">
        <v>330000</v>
      </c>
      <c r="E13" s="78">
        <v>6654.4</v>
      </c>
      <c r="F13" s="58">
        <f t="shared" si="0"/>
        <v>323345.59999999998</v>
      </c>
      <c r="G13" s="59">
        <f t="shared" si="1"/>
        <v>2.0164848484848483E-2</v>
      </c>
      <c r="H13" s="10"/>
      <c r="I13" s="3"/>
    </row>
    <row r="14" spans="1:9" ht="38.25" x14ac:dyDescent="0.25">
      <c r="A14" s="80" t="s">
        <v>291</v>
      </c>
      <c r="B14" s="81" t="s">
        <v>278</v>
      </c>
      <c r="C14" s="82" t="s">
        <v>292</v>
      </c>
      <c r="D14" s="78">
        <v>1120710</v>
      </c>
      <c r="E14" s="78">
        <v>0</v>
      </c>
      <c r="F14" s="58">
        <f t="shared" si="0"/>
        <v>1120710</v>
      </c>
      <c r="G14" s="59">
        <f t="shared" si="1"/>
        <v>0</v>
      </c>
      <c r="H14" s="10"/>
      <c r="I14" s="3"/>
    </row>
    <row r="15" spans="1:9" ht="38.25" x14ac:dyDescent="0.25">
      <c r="A15" s="80" t="s">
        <v>293</v>
      </c>
      <c r="B15" s="81" t="s">
        <v>278</v>
      </c>
      <c r="C15" s="82" t="s">
        <v>294</v>
      </c>
      <c r="D15" s="78">
        <v>327200</v>
      </c>
      <c r="E15" s="78">
        <v>1026.75</v>
      </c>
      <c r="F15" s="58">
        <f t="shared" si="0"/>
        <v>326173.25</v>
      </c>
      <c r="G15" s="59">
        <f t="shared" si="1"/>
        <v>3.1379889975550121E-3</v>
      </c>
      <c r="H15" s="10"/>
      <c r="I15" s="3"/>
    </row>
    <row r="16" spans="1:9" ht="25.5" x14ac:dyDescent="0.25">
      <c r="A16" s="80" t="s">
        <v>295</v>
      </c>
      <c r="B16" s="81" t="s">
        <v>278</v>
      </c>
      <c r="C16" s="82" t="s">
        <v>296</v>
      </c>
      <c r="D16" s="78">
        <v>324000</v>
      </c>
      <c r="E16" s="78">
        <v>1026.75</v>
      </c>
      <c r="F16" s="58">
        <f t="shared" si="0"/>
        <v>322973.25</v>
      </c>
      <c r="G16" s="59">
        <f t="shared" si="1"/>
        <v>3.1689814814814814E-3</v>
      </c>
      <c r="H16" s="10"/>
      <c r="I16" s="3"/>
    </row>
    <row r="17" spans="1:9" ht="25.5" x14ac:dyDescent="0.25">
      <c r="A17" s="80" t="s">
        <v>297</v>
      </c>
      <c r="B17" s="81" t="s">
        <v>278</v>
      </c>
      <c r="C17" s="82" t="s">
        <v>298</v>
      </c>
      <c r="D17" s="78">
        <v>324000</v>
      </c>
      <c r="E17" s="78">
        <v>1026.75</v>
      </c>
      <c r="F17" s="58">
        <f t="shared" si="0"/>
        <v>322973.25</v>
      </c>
      <c r="G17" s="59">
        <f t="shared" si="1"/>
        <v>3.1689814814814814E-3</v>
      </c>
      <c r="H17" s="10"/>
      <c r="I17" s="3"/>
    </row>
    <row r="18" spans="1:9" x14ac:dyDescent="0.25">
      <c r="A18" s="80" t="s">
        <v>299</v>
      </c>
      <c r="B18" s="81" t="s">
        <v>278</v>
      </c>
      <c r="C18" s="82" t="s">
        <v>300</v>
      </c>
      <c r="D18" s="78">
        <v>324000</v>
      </c>
      <c r="E18" s="78">
        <v>1026.75</v>
      </c>
      <c r="F18" s="58">
        <f t="shared" si="0"/>
        <v>322973.25</v>
      </c>
      <c r="G18" s="59">
        <f t="shared" si="1"/>
        <v>3.1689814814814814E-3</v>
      </c>
      <c r="H18" s="10"/>
      <c r="I18" s="3"/>
    </row>
    <row r="19" spans="1:9" x14ac:dyDescent="0.25">
      <c r="A19" s="80" t="s">
        <v>301</v>
      </c>
      <c r="B19" s="81" t="s">
        <v>278</v>
      </c>
      <c r="C19" s="82" t="s">
        <v>302</v>
      </c>
      <c r="D19" s="78">
        <v>3200</v>
      </c>
      <c r="E19" s="78">
        <v>0</v>
      </c>
      <c r="F19" s="58">
        <f t="shared" si="0"/>
        <v>3200</v>
      </c>
      <c r="G19" s="59">
        <f t="shared" si="1"/>
        <v>0</v>
      </c>
      <c r="H19" s="10"/>
      <c r="I19" s="3"/>
    </row>
    <row r="20" spans="1:9" x14ac:dyDescent="0.25">
      <c r="A20" s="80" t="s">
        <v>303</v>
      </c>
      <c r="B20" s="81" t="s">
        <v>278</v>
      </c>
      <c r="C20" s="82" t="s">
        <v>304</v>
      </c>
      <c r="D20" s="78">
        <v>3200</v>
      </c>
      <c r="E20" s="78">
        <v>0</v>
      </c>
      <c r="F20" s="58">
        <f t="shared" si="0"/>
        <v>3200</v>
      </c>
      <c r="G20" s="59">
        <f t="shared" si="1"/>
        <v>0</v>
      </c>
      <c r="H20" s="10"/>
      <c r="I20" s="3"/>
    </row>
    <row r="21" spans="1:9" ht="25.5" x14ac:dyDescent="0.25">
      <c r="A21" s="80" t="s">
        <v>305</v>
      </c>
      <c r="B21" s="81" t="s">
        <v>278</v>
      </c>
      <c r="C21" s="82" t="s">
        <v>306</v>
      </c>
      <c r="D21" s="78">
        <v>3200</v>
      </c>
      <c r="E21" s="78">
        <v>0</v>
      </c>
      <c r="F21" s="58">
        <f t="shared" si="0"/>
        <v>3200</v>
      </c>
      <c r="G21" s="59">
        <f t="shared" si="1"/>
        <v>0</v>
      </c>
      <c r="H21" s="10"/>
      <c r="I21" s="3"/>
    </row>
    <row r="22" spans="1:9" ht="51" x14ac:dyDescent="0.25">
      <c r="A22" s="80" t="s">
        <v>307</v>
      </c>
      <c r="B22" s="81" t="s">
        <v>278</v>
      </c>
      <c r="C22" s="82" t="s">
        <v>308</v>
      </c>
      <c r="D22" s="78">
        <v>99750982.810000002</v>
      </c>
      <c r="E22" s="78">
        <v>2038859.84</v>
      </c>
      <c r="F22" s="58">
        <f t="shared" si="0"/>
        <v>97712122.969999999</v>
      </c>
      <c r="G22" s="59">
        <f t="shared" si="1"/>
        <v>2.0439496259234902E-2</v>
      </c>
      <c r="H22" s="10"/>
      <c r="I22" s="3"/>
    </row>
    <row r="23" spans="1:9" ht="51" x14ac:dyDescent="0.25">
      <c r="A23" s="80" t="s">
        <v>283</v>
      </c>
      <c r="B23" s="81" t="s">
        <v>278</v>
      </c>
      <c r="C23" s="82" t="s">
        <v>309</v>
      </c>
      <c r="D23" s="78">
        <v>86939658.810000002</v>
      </c>
      <c r="E23" s="78">
        <v>1951460.12</v>
      </c>
      <c r="F23" s="58">
        <f t="shared" si="0"/>
        <v>84988198.689999998</v>
      </c>
      <c r="G23" s="59">
        <f t="shared" si="1"/>
        <v>2.2446144219000992E-2</v>
      </c>
      <c r="H23" s="10"/>
      <c r="I23" s="3"/>
    </row>
    <row r="24" spans="1:9" ht="25.5" x14ac:dyDescent="0.25">
      <c r="A24" s="80" t="s">
        <v>285</v>
      </c>
      <c r="B24" s="81" t="s">
        <v>278</v>
      </c>
      <c r="C24" s="82" t="s">
        <v>310</v>
      </c>
      <c r="D24" s="78">
        <v>86939658.810000002</v>
      </c>
      <c r="E24" s="78">
        <v>1951460.12</v>
      </c>
      <c r="F24" s="58">
        <f t="shared" si="0"/>
        <v>84988198.689999998</v>
      </c>
      <c r="G24" s="59">
        <f t="shared" si="1"/>
        <v>2.2446144219000992E-2</v>
      </c>
      <c r="H24" s="10"/>
      <c r="I24" s="3"/>
    </row>
    <row r="25" spans="1:9" ht="25.5" x14ac:dyDescent="0.25">
      <c r="A25" s="80" t="s">
        <v>287</v>
      </c>
      <c r="B25" s="81" t="s">
        <v>278</v>
      </c>
      <c r="C25" s="82" t="s">
        <v>311</v>
      </c>
      <c r="D25" s="78">
        <v>65243493.18</v>
      </c>
      <c r="E25" s="78">
        <v>1901330.23</v>
      </c>
      <c r="F25" s="58">
        <f t="shared" si="0"/>
        <v>63342162.950000003</v>
      </c>
      <c r="G25" s="59">
        <f t="shared" si="1"/>
        <v>2.914206670011411E-2</v>
      </c>
      <c r="H25" s="10"/>
      <c r="I25" s="3"/>
    </row>
    <row r="26" spans="1:9" ht="38.25" x14ac:dyDescent="0.25">
      <c r="A26" s="80" t="s">
        <v>289</v>
      </c>
      <c r="B26" s="81" t="s">
        <v>278</v>
      </c>
      <c r="C26" s="82" t="s">
        <v>312</v>
      </c>
      <c r="D26" s="78">
        <v>1992606.67</v>
      </c>
      <c r="E26" s="78">
        <v>50129.89</v>
      </c>
      <c r="F26" s="58">
        <f t="shared" si="0"/>
        <v>1942476.78</v>
      </c>
      <c r="G26" s="59">
        <f t="shared" si="1"/>
        <v>2.5157945496589149E-2</v>
      </c>
      <c r="H26" s="10"/>
      <c r="I26" s="3"/>
    </row>
    <row r="27" spans="1:9" ht="38.25" x14ac:dyDescent="0.25">
      <c r="A27" s="80" t="s">
        <v>291</v>
      </c>
      <c r="B27" s="81" t="s">
        <v>278</v>
      </c>
      <c r="C27" s="82" t="s">
        <v>313</v>
      </c>
      <c r="D27" s="78">
        <v>19703558.960000001</v>
      </c>
      <c r="E27" s="78">
        <v>0</v>
      </c>
      <c r="F27" s="58">
        <f t="shared" si="0"/>
        <v>19703558.960000001</v>
      </c>
      <c r="G27" s="59">
        <f t="shared" si="1"/>
        <v>0</v>
      </c>
      <c r="H27" s="10"/>
      <c r="I27" s="3"/>
    </row>
    <row r="28" spans="1:9" ht="25.5" x14ac:dyDescent="0.25">
      <c r="A28" s="80" t="s">
        <v>295</v>
      </c>
      <c r="B28" s="81" t="s">
        <v>278</v>
      </c>
      <c r="C28" s="82" t="s">
        <v>314</v>
      </c>
      <c r="D28" s="78">
        <v>12483324</v>
      </c>
      <c r="E28" s="78">
        <v>87399.72</v>
      </c>
      <c r="F28" s="58">
        <f t="shared" si="0"/>
        <v>12395924.279999999</v>
      </c>
      <c r="G28" s="59">
        <f t="shared" si="1"/>
        <v>7.0013179182083236E-3</v>
      </c>
      <c r="H28" s="10"/>
      <c r="I28" s="3"/>
    </row>
    <row r="29" spans="1:9" ht="25.5" x14ac:dyDescent="0.25">
      <c r="A29" s="80" t="s">
        <v>297</v>
      </c>
      <c r="B29" s="81" t="s">
        <v>278</v>
      </c>
      <c r="C29" s="82" t="s">
        <v>315</v>
      </c>
      <c r="D29" s="78">
        <v>12483324</v>
      </c>
      <c r="E29" s="78">
        <v>87399.72</v>
      </c>
      <c r="F29" s="58">
        <f t="shared" si="0"/>
        <v>12395924.279999999</v>
      </c>
      <c r="G29" s="59">
        <f t="shared" si="1"/>
        <v>7.0013179182083236E-3</v>
      </c>
      <c r="H29" s="10"/>
      <c r="I29" s="3"/>
    </row>
    <row r="30" spans="1:9" x14ac:dyDescent="0.25">
      <c r="A30" s="80" t="s">
        <v>299</v>
      </c>
      <c r="B30" s="81" t="s">
        <v>278</v>
      </c>
      <c r="C30" s="82" t="s">
        <v>316</v>
      </c>
      <c r="D30" s="78">
        <v>12483324</v>
      </c>
      <c r="E30" s="78">
        <v>87399.72</v>
      </c>
      <c r="F30" s="58">
        <f t="shared" si="0"/>
        <v>12395924.279999999</v>
      </c>
      <c r="G30" s="59">
        <f t="shared" si="1"/>
        <v>7.0013179182083236E-3</v>
      </c>
      <c r="H30" s="10"/>
      <c r="I30" s="3"/>
    </row>
    <row r="31" spans="1:9" x14ac:dyDescent="0.25">
      <c r="A31" s="80" t="s">
        <v>301</v>
      </c>
      <c r="B31" s="81" t="s">
        <v>278</v>
      </c>
      <c r="C31" s="82" t="s">
        <v>318</v>
      </c>
      <c r="D31" s="78">
        <v>328000</v>
      </c>
      <c r="E31" s="78">
        <v>0</v>
      </c>
      <c r="F31" s="58">
        <f t="shared" si="0"/>
        <v>328000</v>
      </c>
      <c r="G31" s="59">
        <f t="shared" si="1"/>
        <v>0</v>
      </c>
      <c r="H31" s="10"/>
      <c r="I31" s="3"/>
    </row>
    <row r="32" spans="1:9" x14ac:dyDescent="0.25">
      <c r="A32" s="80" t="s">
        <v>303</v>
      </c>
      <c r="B32" s="81" t="s">
        <v>278</v>
      </c>
      <c r="C32" s="82" t="s">
        <v>319</v>
      </c>
      <c r="D32" s="78">
        <v>328000</v>
      </c>
      <c r="E32" s="78">
        <v>0</v>
      </c>
      <c r="F32" s="58">
        <f t="shared" si="0"/>
        <v>328000</v>
      </c>
      <c r="G32" s="59">
        <f t="shared" si="1"/>
        <v>0</v>
      </c>
      <c r="H32" s="10"/>
      <c r="I32" s="3"/>
    </row>
    <row r="33" spans="1:9" ht="25.5" x14ac:dyDescent="0.25">
      <c r="A33" s="80" t="s">
        <v>305</v>
      </c>
      <c r="B33" s="81" t="s">
        <v>278</v>
      </c>
      <c r="C33" s="82" t="s">
        <v>320</v>
      </c>
      <c r="D33" s="78">
        <v>328000</v>
      </c>
      <c r="E33" s="78">
        <v>0</v>
      </c>
      <c r="F33" s="58">
        <f t="shared" si="0"/>
        <v>328000</v>
      </c>
      <c r="G33" s="59">
        <f t="shared" si="1"/>
        <v>0</v>
      </c>
      <c r="H33" s="10"/>
      <c r="I33" s="3"/>
    </row>
    <row r="34" spans="1:9" ht="38.25" x14ac:dyDescent="0.25">
      <c r="A34" s="80" t="s">
        <v>322</v>
      </c>
      <c r="B34" s="81" t="s">
        <v>278</v>
      </c>
      <c r="C34" s="82" t="s">
        <v>323</v>
      </c>
      <c r="D34" s="78">
        <v>26266800</v>
      </c>
      <c r="E34" s="78">
        <v>585470.61</v>
      </c>
      <c r="F34" s="58">
        <f t="shared" si="0"/>
        <v>25681329.390000001</v>
      </c>
      <c r="G34" s="59">
        <f t="shared" si="1"/>
        <v>2.2289377084380283E-2</v>
      </c>
      <c r="H34" s="10"/>
      <c r="I34" s="3"/>
    </row>
    <row r="35" spans="1:9" ht="51" x14ac:dyDescent="0.25">
      <c r="A35" s="80" t="s">
        <v>283</v>
      </c>
      <c r="B35" s="81" t="s">
        <v>278</v>
      </c>
      <c r="C35" s="82" t="s">
        <v>324</v>
      </c>
      <c r="D35" s="78">
        <v>23795610</v>
      </c>
      <c r="E35" s="78">
        <v>502407.62</v>
      </c>
      <c r="F35" s="58">
        <f t="shared" si="0"/>
        <v>23293202.379999999</v>
      </c>
      <c r="G35" s="59">
        <f t="shared" si="1"/>
        <v>2.1113458322774663E-2</v>
      </c>
      <c r="H35" s="10"/>
      <c r="I35" s="3"/>
    </row>
    <row r="36" spans="1:9" ht="25.5" x14ac:dyDescent="0.25">
      <c r="A36" s="80" t="s">
        <v>285</v>
      </c>
      <c r="B36" s="81" t="s">
        <v>278</v>
      </c>
      <c r="C36" s="82" t="s">
        <v>325</v>
      </c>
      <c r="D36" s="78">
        <v>23795610</v>
      </c>
      <c r="E36" s="78">
        <v>502407.62</v>
      </c>
      <c r="F36" s="58">
        <f t="shared" si="0"/>
        <v>23293202.379999999</v>
      </c>
      <c r="G36" s="59">
        <f t="shared" si="1"/>
        <v>2.1113458322774663E-2</v>
      </c>
      <c r="H36" s="10"/>
      <c r="I36" s="3"/>
    </row>
    <row r="37" spans="1:9" ht="25.5" x14ac:dyDescent="0.25">
      <c r="A37" s="80" t="s">
        <v>287</v>
      </c>
      <c r="B37" s="81" t="s">
        <v>278</v>
      </c>
      <c r="C37" s="82" t="s">
        <v>326</v>
      </c>
      <c r="D37" s="78">
        <v>17794930</v>
      </c>
      <c r="E37" s="78">
        <v>495920.42</v>
      </c>
      <c r="F37" s="58">
        <f t="shared" si="0"/>
        <v>17299009.579999998</v>
      </c>
      <c r="G37" s="59">
        <f t="shared" si="1"/>
        <v>2.7868635616998774E-2</v>
      </c>
      <c r="H37" s="10"/>
      <c r="I37" s="3"/>
    </row>
    <row r="38" spans="1:9" ht="38.25" x14ac:dyDescent="0.25">
      <c r="A38" s="80" t="s">
        <v>289</v>
      </c>
      <c r="B38" s="81" t="s">
        <v>278</v>
      </c>
      <c r="C38" s="82" t="s">
        <v>327</v>
      </c>
      <c r="D38" s="78">
        <v>634880</v>
      </c>
      <c r="E38" s="78">
        <v>6487.2</v>
      </c>
      <c r="F38" s="58">
        <f t="shared" si="0"/>
        <v>628392.80000000005</v>
      </c>
      <c r="G38" s="59">
        <f t="shared" si="1"/>
        <v>1.0217993951612903E-2</v>
      </c>
      <c r="H38" s="10"/>
      <c r="I38" s="3"/>
    </row>
    <row r="39" spans="1:9" ht="38.25" x14ac:dyDescent="0.25">
      <c r="A39" s="80" t="s">
        <v>291</v>
      </c>
      <c r="B39" s="81" t="s">
        <v>278</v>
      </c>
      <c r="C39" s="82" t="s">
        <v>328</v>
      </c>
      <c r="D39" s="78">
        <v>5365800</v>
      </c>
      <c r="E39" s="78">
        <v>0</v>
      </c>
      <c r="F39" s="58">
        <f t="shared" si="0"/>
        <v>5365800</v>
      </c>
      <c r="G39" s="59">
        <f t="shared" si="1"/>
        <v>0</v>
      </c>
      <c r="H39" s="10"/>
      <c r="I39" s="3"/>
    </row>
    <row r="40" spans="1:9" ht="25.5" x14ac:dyDescent="0.25">
      <c r="A40" s="80" t="s">
        <v>295</v>
      </c>
      <c r="B40" s="81" t="s">
        <v>278</v>
      </c>
      <c r="C40" s="82" t="s">
        <v>329</v>
      </c>
      <c r="D40" s="78">
        <v>2443080</v>
      </c>
      <c r="E40" s="78">
        <v>77462.990000000005</v>
      </c>
      <c r="F40" s="58">
        <f t="shared" si="0"/>
        <v>2365617.0099999998</v>
      </c>
      <c r="G40" s="59">
        <f t="shared" si="1"/>
        <v>3.1707103328585229E-2</v>
      </c>
      <c r="H40" s="10"/>
      <c r="I40" s="3"/>
    </row>
    <row r="41" spans="1:9" ht="25.5" x14ac:dyDescent="0.25">
      <c r="A41" s="80" t="s">
        <v>297</v>
      </c>
      <c r="B41" s="81" t="s">
        <v>278</v>
      </c>
      <c r="C41" s="82" t="s">
        <v>330</v>
      </c>
      <c r="D41" s="78">
        <v>2443080</v>
      </c>
      <c r="E41" s="78">
        <v>77462.990000000005</v>
      </c>
      <c r="F41" s="58">
        <f t="shared" si="0"/>
        <v>2365617.0099999998</v>
      </c>
      <c r="G41" s="59">
        <f t="shared" si="1"/>
        <v>3.1707103328585229E-2</v>
      </c>
      <c r="H41" s="10"/>
      <c r="I41" s="3"/>
    </row>
    <row r="42" spans="1:9" x14ac:dyDescent="0.25">
      <c r="A42" s="80" t="s">
        <v>299</v>
      </c>
      <c r="B42" s="81" t="s">
        <v>278</v>
      </c>
      <c r="C42" s="82" t="s">
        <v>331</v>
      </c>
      <c r="D42" s="78">
        <v>2443080</v>
      </c>
      <c r="E42" s="78">
        <v>77462.990000000005</v>
      </c>
      <c r="F42" s="58">
        <f t="shared" si="0"/>
        <v>2365617.0099999998</v>
      </c>
      <c r="G42" s="59">
        <f t="shared" si="1"/>
        <v>3.1707103328585229E-2</v>
      </c>
      <c r="H42" s="10"/>
      <c r="I42" s="3"/>
    </row>
    <row r="43" spans="1:9" x14ac:dyDescent="0.25">
      <c r="A43" s="80" t="s">
        <v>301</v>
      </c>
      <c r="B43" s="81" t="s">
        <v>278</v>
      </c>
      <c r="C43" s="82" t="s">
        <v>332</v>
      </c>
      <c r="D43" s="78">
        <v>28110</v>
      </c>
      <c r="E43" s="78">
        <v>5600</v>
      </c>
      <c r="F43" s="58">
        <f t="shared" si="0"/>
        <v>22510</v>
      </c>
      <c r="G43" s="59">
        <f t="shared" si="1"/>
        <v>0.19921736036997509</v>
      </c>
      <c r="H43" s="10"/>
      <c r="I43" s="3"/>
    </row>
    <row r="44" spans="1:9" x14ac:dyDescent="0.25">
      <c r="A44" s="80" t="s">
        <v>303</v>
      </c>
      <c r="B44" s="81" t="s">
        <v>278</v>
      </c>
      <c r="C44" s="82" t="s">
        <v>333</v>
      </c>
      <c r="D44" s="78">
        <v>28110</v>
      </c>
      <c r="E44" s="78">
        <v>5600</v>
      </c>
      <c r="F44" s="58">
        <f t="shared" si="0"/>
        <v>22510</v>
      </c>
      <c r="G44" s="59">
        <f t="shared" si="1"/>
        <v>0.19921736036997509</v>
      </c>
      <c r="H44" s="10"/>
      <c r="I44" s="3"/>
    </row>
    <row r="45" spans="1:9" ht="25.5" x14ac:dyDescent="0.25">
      <c r="A45" s="80" t="s">
        <v>305</v>
      </c>
      <c r="B45" s="81" t="s">
        <v>278</v>
      </c>
      <c r="C45" s="82" t="s">
        <v>334</v>
      </c>
      <c r="D45" s="78">
        <v>24310</v>
      </c>
      <c r="E45" s="78">
        <v>4640</v>
      </c>
      <c r="F45" s="58">
        <f t="shared" si="0"/>
        <v>19670</v>
      </c>
      <c r="G45" s="59">
        <f t="shared" si="1"/>
        <v>0.19086795557383793</v>
      </c>
      <c r="H45" s="10"/>
      <c r="I45" s="3"/>
    </row>
    <row r="46" spans="1:9" x14ac:dyDescent="0.25">
      <c r="A46" s="80" t="s">
        <v>321</v>
      </c>
      <c r="B46" s="81" t="s">
        <v>278</v>
      </c>
      <c r="C46" s="82" t="s">
        <v>335</v>
      </c>
      <c r="D46" s="78">
        <v>3800</v>
      </c>
      <c r="E46" s="78">
        <v>960</v>
      </c>
      <c r="F46" s="58">
        <f t="shared" si="0"/>
        <v>2840</v>
      </c>
      <c r="G46" s="59">
        <f t="shared" si="1"/>
        <v>0.25263157894736843</v>
      </c>
      <c r="H46" s="10"/>
      <c r="I46" s="3"/>
    </row>
    <row r="47" spans="1:9" x14ac:dyDescent="0.25">
      <c r="A47" s="80" t="s">
        <v>336</v>
      </c>
      <c r="B47" s="81" t="s">
        <v>278</v>
      </c>
      <c r="C47" s="82" t="s">
        <v>337</v>
      </c>
      <c r="D47" s="78">
        <v>450000</v>
      </c>
      <c r="E47" s="78">
        <v>0</v>
      </c>
      <c r="F47" s="58">
        <f t="shared" si="0"/>
        <v>450000</v>
      </c>
      <c r="G47" s="59">
        <f t="shared" si="1"/>
        <v>0</v>
      </c>
      <c r="H47" s="10"/>
      <c r="I47" s="3"/>
    </row>
    <row r="48" spans="1:9" x14ac:dyDescent="0.25">
      <c r="A48" s="80" t="s">
        <v>301</v>
      </c>
      <c r="B48" s="81" t="s">
        <v>278</v>
      </c>
      <c r="C48" s="82" t="s">
        <v>338</v>
      </c>
      <c r="D48" s="78">
        <v>450000</v>
      </c>
      <c r="E48" s="78">
        <v>0</v>
      </c>
      <c r="F48" s="58">
        <f t="shared" si="0"/>
        <v>450000</v>
      </c>
      <c r="G48" s="59">
        <f t="shared" si="1"/>
        <v>0</v>
      </c>
      <c r="H48" s="10"/>
      <c r="I48" s="3"/>
    </row>
    <row r="49" spans="1:9" x14ac:dyDescent="0.25">
      <c r="A49" s="80" t="s">
        <v>339</v>
      </c>
      <c r="B49" s="81" t="s">
        <v>278</v>
      </c>
      <c r="C49" s="82" t="s">
        <v>340</v>
      </c>
      <c r="D49" s="78">
        <v>450000</v>
      </c>
      <c r="E49" s="78">
        <v>0</v>
      </c>
      <c r="F49" s="58">
        <f t="shared" si="0"/>
        <v>450000</v>
      </c>
      <c r="G49" s="59">
        <f t="shared" si="1"/>
        <v>0</v>
      </c>
      <c r="H49" s="10"/>
      <c r="I49" s="3"/>
    </row>
    <row r="50" spans="1:9" x14ac:dyDescent="0.25">
      <c r="A50" s="80" t="s">
        <v>341</v>
      </c>
      <c r="B50" s="81" t="s">
        <v>278</v>
      </c>
      <c r="C50" s="82" t="s">
        <v>342</v>
      </c>
      <c r="D50" s="78">
        <v>44070524.200000003</v>
      </c>
      <c r="E50" s="78">
        <v>1057700.95</v>
      </c>
      <c r="F50" s="58">
        <f t="shared" si="0"/>
        <v>43012823.25</v>
      </c>
      <c r="G50" s="59">
        <f t="shared" si="1"/>
        <v>2.4000189904707325E-2</v>
      </c>
      <c r="H50" s="10"/>
      <c r="I50" s="3"/>
    </row>
    <row r="51" spans="1:9" ht="51" x14ac:dyDescent="0.25">
      <c r="A51" s="80" t="s">
        <v>283</v>
      </c>
      <c r="B51" s="81" t="s">
        <v>278</v>
      </c>
      <c r="C51" s="82" t="s">
        <v>343</v>
      </c>
      <c r="D51" s="78">
        <v>21127600</v>
      </c>
      <c r="E51" s="78">
        <v>551915</v>
      </c>
      <c r="F51" s="58">
        <f t="shared" si="0"/>
        <v>20575685</v>
      </c>
      <c r="G51" s="59">
        <f t="shared" si="1"/>
        <v>2.6122938715235047E-2</v>
      </c>
      <c r="H51" s="10"/>
      <c r="I51" s="3"/>
    </row>
    <row r="52" spans="1:9" ht="25.5" x14ac:dyDescent="0.25">
      <c r="A52" s="80" t="s">
        <v>285</v>
      </c>
      <c r="B52" s="81" t="s">
        <v>278</v>
      </c>
      <c r="C52" s="82" t="s">
        <v>344</v>
      </c>
      <c r="D52" s="78">
        <v>21127600</v>
      </c>
      <c r="E52" s="78">
        <v>551915</v>
      </c>
      <c r="F52" s="58">
        <f t="shared" si="0"/>
        <v>20575685</v>
      </c>
      <c r="G52" s="59">
        <f t="shared" si="1"/>
        <v>2.6122938715235047E-2</v>
      </c>
      <c r="H52" s="10"/>
      <c r="I52" s="3"/>
    </row>
    <row r="53" spans="1:9" ht="25.5" x14ac:dyDescent="0.25">
      <c r="A53" s="80" t="s">
        <v>287</v>
      </c>
      <c r="B53" s="81" t="s">
        <v>278</v>
      </c>
      <c r="C53" s="82" t="s">
        <v>345</v>
      </c>
      <c r="D53" s="78">
        <v>15800800</v>
      </c>
      <c r="E53" s="78">
        <v>305000</v>
      </c>
      <c r="F53" s="58">
        <f t="shared" si="0"/>
        <v>15495800</v>
      </c>
      <c r="G53" s="59">
        <f t="shared" si="1"/>
        <v>1.930282011037416E-2</v>
      </c>
      <c r="H53" s="10"/>
      <c r="I53" s="3"/>
    </row>
    <row r="54" spans="1:9" ht="38.25" x14ac:dyDescent="0.25">
      <c r="A54" s="80" t="s">
        <v>289</v>
      </c>
      <c r="B54" s="81" t="s">
        <v>278</v>
      </c>
      <c r="C54" s="82" t="s">
        <v>346</v>
      </c>
      <c r="D54" s="78">
        <v>556600</v>
      </c>
      <c r="E54" s="78">
        <v>0</v>
      </c>
      <c r="F54" s="58">
        <f t="shared" si="0"/>
        <v>556600</v>
      </c>
      <c r="G54" s="59">
        <f t="shared" si="1"/>
        <v>0</v>
      </c>
      <c r="H54" s="10"/>
      <c r="I54" s="3"/>
    </row>
    <row r="55" spans="1:9" ht="38.25" x14ac:dyDescent="0.25">
      <c r="A55" s="80" t="s">
        <v>291</v>
      </c>
      <c r="B55" s="81" t="s">
        <v>278</v>
      </c>
      <c r="C55" s="82" t="s">
        <v>347</v>
      </c>
      <c r="D55" s="78">
        <v>4770200</v>
      </c>
      <c r="E55" s="78">
        <v>246915</v>
      </c>
      <c r="F55" s="58">
        <f t="shared" si="0"/>
        <v>4523285</v>
      </c>
      <c r="G55" s="59">
        <f t="shared" si="1"/>
        <v>5.1761980629742986E-2</v>
      </c>
      <c r="H55" s="10"/>
      <c r="I55" s="3"/>
    </row>
    <row r="56" spans="1:9" ht="25.5" x14ac:dyDescent="0.25">
      <c r="A56" s="80" t="s">
        <v>295</v>
      </c>
      <c r="B56" s="81" t="s">
        <v>278</v>
      </c>
      <c r="C56" s="82" t="s">
        <v>348</v>
      </c>
      <c r="D56" s="78">
        <v>15237624.199999999</v>
      </c>
      <c r="E56" s="78">
        <v>312339.34000000003</v>
      </c>
      <c r="F56" s="58">
        <f t="shared" si="0"/>
        <v>14925284.859999999</v>
      </c>
      <c r="G56" s="59">
        <f t="shared" si="1"/>
        <v>2.0497902816109616E-2</v>
      </c>
      <c r="H56" s="10"/>
      <c r="I56" s="3"/>
    </row>
    <row r="57" spans="1:9" ht="38.25" x14ac:dyDescent="0.25">
      <c r="A57" s="80" t="s">
        <v>297</v>
      </c>
      <c r="B57" s="81" t="s">
        <v>278</v>
      </c>
      <c r="C57" s="82" t="s">
        <v>349</v>
      </c>
      <c r="D57" s="78">
        <v>15237624.199999999</v>
      </c>
      <c r="E57" s="78">
        <v>312339.34000000003</v>
      </c>
      <c r="F57" s="58">
        <f t="shared" si="0"/>
        <v>14925284.859999999</v>
      </c>
      <c r="G57" s="59">
        <f t="shared" si="1"/>
        <v>2.0497902816109616E-2</v>
      </c>
      <c r="H57" s="10"/>
      <c r="I57" s="3"/>
    </row>
    <row r="58" spans="1:9" x14ac:dyDescent="0.25">
      <c r="A58" s="80" t="s">
        <v>299</v>
      </c>
      <c r="B58" s="81" t="s">
        <v>278</v>
      </c>
      <c r="C58" s="82" t="s">
        <v>351</v>
      </c>
      <c r="D58" s="78">
        <v>15237624.199999999</v>
      </c>
      <c r="E58" s="78">
        <v>312339.34000000003</v>
      </c>
      <c r="F58" s="58">
        <f t="shared" si="0"/>
        <v>14925284.859999999</v>
      </c>
      <c r="G58" s="59">
        <f t="shared" si="1"/>
        <v>2.0497902816109616E-2</v>
      </c>
      <c r="H58" s="10"/>
      <c r="I58" s="3"/>
    </row>
    <row r="59" spans="1:9" x14ac:dyDescent="0.25">
      <c r="A59" s="80" t="s">
        <v>352</v>
      </c>
      <c r="B59" s="81" t="s">
        <v>278</v>
      </c>
      <c r="C59" s="82" t="s">
        <v>353</v>
      </c>
      <c r="D59" s="78">
        <v>50000</v>
      </c>
      <c r="E59" s="78">
        <v>0</v>
      </c>
      <c r="F59" s="58">
        <f t="shared" si="0"/>
        <v>50000</v>
      </c>
      <c r="G59" s="59">
        <f t="shared" si="1"/>
        <v>0</v>
      </c>
      <c r="H59" s="10"/>
      <c r="I59" s="3"/>
    </row>
    <row r="60" spans="1:9" x14ac:dyDescent="0.25">
      <c r="A60" s="80" t="s">
        <v>354</v>
      </c>
      <c r="B60" s="81" t="s">
        <v>278</v>
      </c>
      <c r="C60" s="82" t="s">
        <v>355</v>
      </c>
      <c r="D60" s="78">
        <v>50000</v>
      </c>
      <c r="E60" s="78">
        <v>0</v>
      </c>
      <c r="F60" s="58">
        <f t="shared" si="0"/>
        <v>50000</v>
      </c>
      <c r="G60" s="59">
        <f t="shared" si="1"/>
        <v>0</v>
      </c>
      <c r="H60" s="10"/>
      <c r="I60" s="3"/>
    </row>
    <row r="61" spans="1:9" x14ac:dyDescent="0.25">
      <c r="A61" s="80" t="s">
        <v>317</v>
      </c>
      <c r="B61" s="81" t="s">
        <v>278</v>
      </c>
      <c r="C61" s="82" t="s">
        <v>356</v>
      </c>
      <c r="D61" s="78">
        <v>134200</v>
      </c>
      <c r="E61" s="78">
        <v>0</v>
      </c>
      <c r="F61" s="58">
        <f t="shared" si="0"/>
        <v>134200</v>
      </c>
      <c r="G61" s="59">
        <f t="shared" si="1"/>
        <v>0</v>
      </c>
      <c r="H61" s="10"/>
      <c r="I61" s="3"/>
    </row>
    <row r="62" spans="1:9" x14ac:dyDescent="0.25">
      <c r="A62" s="80" t="s">
        <v>357</v>
      </c>
      <c r="B62" s="81" t="s">
        <v>278</v>
      </c>
      <c r="C62" s="82" t="s">
        <v>358</v>
      </c>
      <c r="D62" s="78">
        <v>134200</v>
      </c>
      <c r="E62" s="78">
        <v>0</v>
      </c>
      <c r="F62" s="58">
        <f t="shared" si="0"/>
        <v>134200</v>
      </c>
      <c r="G62" s="59">
        <f t="shared" si="1"/>
        <v>0</v>
      </c>
      <c r="H62" s="10"/>
      <c r="I62" s="3"/>
    </row>
    <row r="63" spans="1:9" ht="25.5" x14ac:dyDescent="0.25">
      <c r="A63" s="80" t="s">
        <v>359</v>
      </c>
      <c r="B63" s="81" t="s">
        <v>278</v>
      </c>
      <c r="C63" s="82" t="s">
        <v>360</v>
      </c>
      <c r="D63" s="78">
        <v>100000</v>
      </c>
      <c r="E63" s="78">
        <v>0</v>
      </c>
      <c r="F63" s="58">
        <f t="shared" si="0"/>
        <v>100000</v>
      </c>
      <c r="G63" s="59">
        <f t="shared" si="1"/>
        <v>0</v>
      </c>
      <c r="H63" s="10"/>
      <c r="I63" s="3"/>
    </row>
    <row r="64" spans="1:9" ht="51" x14ac:dyDescent="0.25">
      <c r="A64" s="80" t="s">
        <v>361</v>
      </c>
      <c r="B64" s="81" t="s">
        <v>278</v>
      </c>
      <c r="C64" s="82" t="s">
        <v>362</v>
      </c>
      <c r="D64" s="78">
        <v>100000</v>
      </c>
      <c r="E64" s="78">
        <v>0</v>
      </c>
      <c r="F64" s="58">
        <f t="shared" si="0"/>
        <v>100000</v>
      </c>
      <c r="G64" s="59">
        <f t="shared" si="1"/>
        <v>0</v>
      </c>
      <c r="H64" s="10"/>
      <c r="I64" s="3"/>
    </row>
    <row r="65" spans="1:9" ht="25.5" x14ac:dyDescent="0.25">
      <c r="A65" s="80" t="s">
        <v>363</v>
      </c>
      <c r="B65" s="81" t="s">
        <v>278</v>
      </c>
      <c r="C65" s="82" t="s">
        <v>364</v>
      </c>
      <c r="D65" s="78">
        <v>100000</v>
      </c>
      <c r="E65" s="78">
        <v>0</v>
      </c>
      <c r="F65" s="58">
        <f t="shared" si="0"/>
        <v>100000</v>
      </c>
      <c r="G65" s="59">
        <f t="shared" si="1"/>
        <v>0</v>
      </c>
      <c r="H65" s="10"/>
      <c r="I65" s="3"/>
    </row>
    <row r="66" spans="1:9" x14ac:dyDescent="0.25">
      <c r="A66" s="80" t="s">
        <v>301</v>
      </c>
      <c r="B66" s="81" t="s">
        <v>278</v>
      </c>
      <c r="C66" s="82" t="s">
        <v>365</v>
      </c>
      <c r="D66" s="78">
        <v>7421100</v>
      </c>
      <c r="E66" s="78">
        <v>193446.61</v>
      </c>
      <c r="F66" s="58">
        <f t="shared" si="0"/>
        <v>7227653.3899999997</v>
      </c>
      <c r="G66" s="59">
        <f t="shared" si="1"/>
        <v>2.6067107302151969E-2</v>
      </c>
      <c r="H66" s="10"/>
      <c r="I66" s="3"/>
    </row>
    <row r="67" spans="1:9" x14ac:dyDescent="0.25">
      <c r="A67" s="80" t="s">
        <v>366</v>
      </c>
      <c r="B67" s="81" t="s">
        <v>278</v>
      </c>
      <c r="C67" s="82" t="s">
        <v>367</v>
      </c>
      <c r="D67" s="78">
        <v>6506100</v>
      </c>
      <c r="E67" s="78">
        <v>41946.61</v>
      </c>
      <c r="F67" s="58">
        <f t="shared" si="0"/>
        <v>6464153.3899999997</v>
      </c>
      <c r="G67" s="59">
        <f t="shared" si="1"/>
        <v>6.447274096617021E-3</v>
      </c>
      <c r="H67" s="10"/>
      <c r="I67" s="3"/>
    </row>
    <row r="68" spans="1:9" ht="25.5" x14ac:dyDescent="0.25">
      <c r="A68" s="80" t="s">
        <v>368</v>
      </c>
      <c r="B68" s="81" t="s">
        <v>278</v>
      </c>
      <c r="C68" s="82" t="s">
        <v>369</v>
      </c>
      <c r="D68" s="78">
        <v>6506100</v>
      </c>
      <c r="E68" s="78">
        <v>41946.61</v>
      </c>
      <c r="F68" s="58">
        <f t="shared" si="0"/>
        <v>6464153.3899999997</v>
      </c>
      <c r="G68" s="59">
        <f t="shared" si="1"/>
        <v>6.447274096617021E-3</v>
      </c>
      <c r="H68" s="10"/>
      <c r="I68" s="3"/>
    </row>
    <row r="69" spans="1:9" x14ac:dyDescent="0.25">
      <c r="A69" s="80" t="s">
        <v>303</v>
      </c>
      <c r="B69" s="81" t="s">
        <v>278</v>
      </c>
      <c r="C69" s="82" t="s">
        <v>370</v>
      </c>
      <c r="D69" s="78">
        <v>915000</v>
      </c>
      <c r="E69" s="78">
        <v>151500</v>
      </c>
      <c r="F69" s="58">
        <f t="shared" ref="F69:F124" si="2">D69-E69</f>
        <v>763500</v>
      </c>
      <c r="G69" s="59">
        <f t="shared" ref="G69:G124" si="3">E69/D69</f>
        <v>0.16557377049180327</v>
      </c>
      <c r="H69" s="10"/>
      <c r="I69" s="3"/>
    </row>
    <row r="70" spans="1:9" ht="25.5" x14ac:dyDescent="0.25">
      <c r="A70" s="80" t="s">
        <v>305</v>
      </c>
      <c r="B70" s="81" t="s">
        <v>278</v>
      </c>
      <c r="C70" s="82" t="s">
        <v>371</v>
      </c>
      <c r="D70" s="78">
        <v>15000</v>
      </c>
      <c r="E70" s="78">
        <v>1500</v>
      </c>
      <c r="F70" s="58">
        <f t="shared" si="2"/>
        <v>13500</v>
      </c>
      <c r="G70" s="59">
        <f t="shared" si="3"/>
        <v>0.1</v>
      </c>
      <c r="H70" s="10"/>
      <c r="I70" s="3"/>
    </row>
    <row r="71" spans="1:9" x14ac:dyDescent="0.25">
      <c r="A71" s="80" t="s">
        <v>321</v>
      </c>
      <c r="B71" s="81" t="s">
        <v>278</v>
      </c>
      <c r="C71" s="82" t="s">
        <v>372</v>
      </c>
      <c r="D71" s="78">
        <v>700000</v>
      </c>
      <c r="E71" s="78">
        <v>50000</v>
      </c>
      <c r="F71" s="58">
        <f t="shared" si="2"/>
        <v>650000</v>
      </c>
      <c r="G71" s="59">
        <f t="shared" si="3"/>
        <v>7.1428571428571425E-2</v>
      </c>
      <c r="H71" s="10"/>
      <c r="I71" s="3"/>
    </row>
    <row r="72" spans="1:9" x14ac:dyDescent="0.25">
      <c r="A72" s="80" t="s">
        <v>373</v>
      </c>
      <c r="B72" s="81" t="s">
        <v>278</v>
      </c>
      <c r="C72" s="82" t="s">
        <v>374</v>
      </c>
      <c r="D72" s="78">
        <v>200000</v>
      </c>
      <c r="E72" s="78">
        <v>100000</v>
      </c>
      <c r="F72" s="58">
        <f t="shared" si="2"/>
        <v>100000</v>
      </c>
      <c r="G72" s="59">
        <f t="shared" si="3"/>
        <v>0.5</v>
      </c>
      <c r="H72" s="10"/>
      <c r="I72" s="3"/>
    </row>
    <row r="73" spans="1:9" ht="25.5" x14ac:dyDescent="0.25">
      <c r="A73" s="80" t="s">
        <v>375</v>
      </c>
      <c r="B73" s="81" t="s">
        <v>278</v>
      </c>
      <c r="C73" s="82" t="s">
        <v>376</v>
      </c>
      <c r="D73" s="78">
        <v>19316700</v>
      </c>
      <c r="E73" s="78">
        <v>466703.87</v>
      </c>
      <c r="F73" s="58">
        <f t="shared" si="2"/>
        <v>18849996.129999999</v>
      </c>
      <c r="G73" s="59">
        <f t="shared" si="3"/>
        <v>2.4160641828055517E-2</v>
      </c>
      <c r="H73" s="10"/>
      <c r="I73" s="3"/>
    </row>
    <row r="74" spans="1:9" ht="38.25" x14ac:dyDescent="0.25">
      <c r="A74" s="80" t="s">
        <v>377</v>
      </c>
      <c r="B74" s="81" t="s">
        <v>278</v>
      </c>
      <c r="C74" s="82" t="s">
        <v>378</v>
      </c>
      <c r="D74" s="78">
        <v>18616200</v>
      </c>
      <c r="E74" s="78">
        <v>452468.07</v>
      </c>
      <c r="F74" s="58">
        <f t="shared" si="2"/>
        <v>18163731.93</v>
      </c>
      <c r="G74" s="59">
        <f t="shared" si="3"/>
        <v>2.430507138943501E-2</v>
      </c>
      <c r="H74" s="10"/>
      <c r="I74" s="3"/>
    </row>
    <row r="75" spans="1:9" ht="51" x14ac:dyDescent="0.25">
      <c r="A75" s="80" t="s">
        <v>283</v>
      </c>
      <c r="B75" s="81" t="s">
        <v>278</v>
      </c>
      <c r="C75" s="82" t="s">
        <v>379</v>
      </c>
      <c r="D75" s="78">
        <v>16736500</v>
      </c>
      <c r="E75" s="78">
        <v>350380.62</v>
      </c>
      <c r="F75" s="58">
        <f t="shared" si="2"/>
        <v>16386119.380000001</v>
      </c>
      <c r="G75" s="59">
        <f t="shared" si="3"/>
        <v>2.0935119051175573E-2</v>
      </c>
      <c r="H75" s="10"/>
      <c r="I75" s="3"/>
    </row>
    <row r="76" spans="1:9" x14ac:dyDescent="0.25">
      <c r="A76" s="80" t="s">
        <v>380</v>
      </c>
      <c r="B76" s="81" t="s">
        <v>278</v>
      </c>
      <c r="C76" s="82" t="s">
        <v>381</v>
      </c>
      <c r="D76" s="78">
        <v>16736500</v>
      </c>
      <c r="E76" s="78">
        <v>350380.62</v>
      </c>
      <c r="F76" s="58">
        <f t="shared" si="2"/>
        <v>16386119.380000001</v>
      </c>
      <c r="G76" s="59">
        <f t="shared" si="3"/>
        <v>2.0935119051175573E-2</v>
      </c>
      <c r="H76" s="10"/>
      <c r="I76" s="3"/>
    </row>
    <row r="77" spans="1:9" x14ac:dyDescent="0.25">
      <c r="A77" s="80" t="s">
        <v>382</v>
      </c>
      <c r="B77" s="81" t="s">
        <v>278</v>
      </c>
      <c r="C77" s="82" t="s">
        <v>383</v>
      </c>
      <c r="D77" s="78">
        <v>12492034</v>
      </c>
      <c r="E77" s="78">
        <v>350380.62</v>
      </c>
      <c r="F77" s="58">
        <f t="shared" si="2"/>
        <v>12141653.380000001</v>
      </c>
      <c r="G77" s="59">
        <f t="shared" si="3"/>
        <v>2.804832423606916E-2</v>
      </c>
      <c r="H77" s="10"/>
      <c r="I77" s="3"/>
    </row>
    <row r="78" spans="1:9" ht="25.5" x14ac:dyDescent="0.25">
      <c r="A78" s="80" t="s">
        <v>384</v>
      </c>
      <c r="B78" s="81" t="s">
        <v>278</v>
      </c>
      <c r="C78" s="82" t="s">
        <v>385</v>
      </c>
      <c r="D78" s="78">
        <v>471872</v>
      </c>
      <c r="E78" s="78">
        <v>0</v>
      </c>
      <c r="F78" s="58">
        <f t="shared" si="2"/>
        <v>471872</v>
      </c>
      <c r="G78" s="59">
        <f t="shared" si="3"/>
        <v>0</v>
      </c>
      <c r="H78" s="10"/>
      <c r="I78" s="3"/>
    </row>
    <row r="79" spans="1:9" ht="38.25" x14ac:dyDescent="0.25">
      <c r="A79" s="80" t="s">
        <v>386</v>
      </c>
      <c r="B79" s="81" t="s">
        <v>278</v>
      </c>
      <c r="C79" s="82" t="s">
        <v>387</v>
      </c>
      <c r="D79" s="78">
        <v>3772594</v>
      </c>
      <c r="E79" s="78">
        <v>0</v>
      </c>
      <c r="F79" s="58">
        <f t="shared" si="2"/>
        <v>3772594</v>
      </c>
      <c r="G79" s="59">
        <f t="shared" si="3"/>
        <v>0</v>
      </c>
      <c r="H79" s="10"/>
      <c r="I79" s="3"/>
    </row>
    <row r="80" spans="1:9" ht="25.5" x14ac:dyDescent="0.25">
      <c r="A80" s="80" t="s">
        <v>295</v>
      </c>
      <c r="B80" s="81" t="s">
        <v>278</v>
      </c>
      <c r="C80" s="82" t="s">
        <v>388</v>
      </c>
      <c r="D80" s="78">
        <v>1828800</v>
      </c>
      <c r="E80" s="78">
        <v>93117.45</v>
      </c>
      <c r="F80" s="58">
        <f t="shared" si="2"/>
        <v>1735682.55</v>
      </c>
      <c r="G80" s="59">
        <f t="shared" si="3"/>
        <v>5.091724081364829E-2</v>
      </c>
      <c r="H80" s="10"/>
      <c r="I80" s="3"/>
    </row>
    <row r="81" spans="1:9" ht="25.5" x14ac:dyDescent="0.25">
      <c r="A81" s="80" t="s">
        <v>297</v>
      </c>
      <c r="B81" s="81" t="s">
        <v>278</v>
      </c>
      <c r="C81" s="82" t="s">
        <v>389</v>
      </c>
      <c r="D81" s="78">
        <v>1828800</v>
      </c>
      <c r="E81" s="78">
        <v>93117.45</v>
      </c>
      <c r="F81" s="58">
        <f t="shared" si="2"/>
        <v>1735682.55</v>
      </c>
      <c r="G81" s="59">
        <f t="shared" si="3"/>
        <v>5.091724081364829E-2</v>
      </c>
      <c r="H81" s="10"/>
      <c r="I81" s="3"/>
    </row>
    <row r="82" spans="1:9" x14ac:dyDescent="0.25">
      <c r="A82" s="80" t="s">
        <v>299</v>
      </c>
      <c r="B82" s="81" t="s">
        <v>278</v>
      </c>
      <c r="C82" s="82" t="s">
        <v>390</v>
      </c>
      <c r="D82" s="78">
        <v>1828800</v>
      </c>
      <c r="E82" s="78">
        <v>93117.45</v>
      </c>
      <c r="F82" s="58">
        <f t="shared" si="2"/>
        <v>1735682.55</v>
      </c>
      <c r="G82" s="59">
        <f t="shared" si="3"/>
        <v>5.091724081364829E-2</v>
      </c>
      <c r="H82" s="10"/>
      <c r="I82" s="3"/>
    </row>
    <row r="83" spans="1:9" x14ac:dyDescent="0.25">
      <c r="A83" s="80" t="s">
        <v>301</v>
      </c>
      <c r="B83" s="81" t="s">
        <v>278</v>
      </c>
      <c r="C83" s="82" t="s">
        <v>391</v>
      </c>
      <c r="D83" s="78">
        <v>50900</v>
      </c>
      <c r="E83" s="78">
        <v>8970</v>
      </c>
      <c r="F83" s="58">
        <f t="shared" si="2"/>
        <v>41930</v>
      </c>
      <c r="G83" s="59">
        <f t="shared" si="3"/>
        <v>0.17622789783889981</v>
      </c>
      <c r="H83" s="10"/>
      <c r="I83" s="3"/>
    </row>
    <row r="84" spans="1:9" x14ac:dyDescent="0.25">
      <c r="A84" s="80" t="s">
        <v>303</v>
      </c>
      <c r="B84" s="81" t="s">
        <v>278</v>
      </c>
      <c r="C84" s="82" t="s">
        <v>392</v>
      </c>
      <c r="D84" s="78">
        <v>50900</v>
      </c>
      <c r="E84" s="78">
        <v>8970</v>
      </c>
      <c r="F84" s="58">
        <f t="shared" si="2"/>
        <v>41930</v>
      </c>
      <c r="G84" s="59">
        <f t="shared" si="3"/>
        <v>0.17622789783889981</v>
      </c>
      <c r="H84" s="10"/>
      <c r="I84" s="3"/>
    </row>
    <row r="85" spans="1:9" ht="25.5" x14ac:dyDescent="0.25">
      <c r="A85" s="80" t="s">
        <v>305</v>
      </c>
      <c r="B85" s="81" t="s">
        <v>278</v>
      </c>
      <c r="C85" s="82" t="s">
        <v>393</v>
      </c>
      <c r="D85" s="78">
        <v>2462</v>
      </c>
      <c r="E85" s="78">
        <v>615</v>
      </c>
      <c r="F85" s="58">
        <f t="shared" si="2"/>
        <v>1847</v>
      </c>
      <c r="G85" s="59">
        <f t="shared" si="3"/>
        <v>0.24979691307879773</v>
      </c>
      <c r="H85" s="10"/>
      <c r="I85" s="3"/>
    </row>
    <row r="86" spans="1:9" x14ac:dyDescent="0.25">
      <c r="A86" s="80" t="s">
        <v>321</v>
      </c>
      <c r="B86" s="81" t="s">
        <v>278</v>
      </c>
      <c r="C86" s="82" t="s">
        <v>394</v>
      </c>
      <c r="D86" s="78">
        <v>48438</v>
      </c>
      <c r="E86" s="78">
        <v>8355</v>
      </c>
      <c r="F86" s="58">
        <f t="shared" si="2"/>
        <v>40083</v>
      </c>
      <c r="G86" s="59">
        <f t="shared" si="3"/>
        <v>0.17248854205375944</v>
      </c>
      <c r="H86" s="10"/>
      <c r="I86" s="3"/>
    </row>
    <row r="87" spans="1:9" ht="25.5" x14ac:dyDescent="0.25">
      <c r="A87" s="80" t="s">
        <v>395</v>
      </c>
      <c r="B87" s="81" t="s">
        <v>278</v>
      </c>
      <c r="C87" s="82" t="s">
        <v>396</v>
      </c>
      <c r="D87" s="78">
        <v>700500</v>
      </c>
      <c r="E87" s="78">
        <v>14235.8</v>
      </c>
      <c r="F87" s="58">
        <f t="shared" si="2"/>
        <v>686264.2</v>
      </c>
      <c r="G87" s="59">
        <f t="shared" si="3"/>
        <v>2.0322341184867952E-2</v>
      </c>
      <c r="H87" s="10"/>
      <c r="I87" s="3"/>
    </row>
    <row r="88" spans="1:9" ht="25.5" x14ac:dyDescent="0.25">
      <c r="A88" s="80" t="s">
        <v>295</v>
      </c>
      <c r="B88" s="81" t="s">
        <v>278</v>
      </c>
      <c r="C88" s="82" t="s">
        <v>397</v>
      </c>
      <c r="D88" s="78">
        <v>700500</v>
      </c>
      <c r="E88" s="78">
        <v>14235.8</v>
      </c>
      <c r="F88" s="58">
        <f t="shared" si="2"/>
        <v>686264.2</v>
      </c>
      <c r="G88" s="59">
        <f t="shared" si="3"/>
        <v>2.0322341184867952E-2</v>
      </c>
      <c r="H88" s="10"/>
      <c r="I88" s="3"/>
    </row>
    <row r="89" spans="1:9" ht="25.5" x14ac:dyDescent="0.25">
      <c r="A89" s="80" t="s">
        <v>297</v>
      </c>
      <c r="B89" s="81" t="s">
        <v>278</v>
      </c>
      <c r="C89" s="82" t="s">
        <v>398</v>
      </c>
      <c r="D89" s="78">
        <v>700500</v>
      </c>
      <c r="E89" s="78">
        <v>14235.8</v>
      </c>
      <c r="F89" s="58">
        <f t="shared" si="2"/>
        <v>686264.2</v>
      </c>
      <c r="G89" s="59">
        <f t="shared" si="3"/>
        <v>2.0322341184867952E-2</v>
      </c>
      <c r="H89" s="10"/>
      <c r="I89" s="3"/>
    </row>
    <row r="90" spans="1:9" x14ac:dyDescent="0.25">
      <c r="A90" s="80" t="s">
        <v>299</v>
      </c>
      <c r="B90" s="81" t="s">
        <v>278</v>
      </c>
      <c r="C90" s="82" t="s">
        <v>399</v>
      </c>
      <c r="D90" s="78">
        <v>700500</v>
      </c>
      <c r="E90" s="78">
        <v>14235.8</v>
      </c>
      <c r="F90" s="58">
        <f t="shared" si="2"/>
        <v>686264.2</v>
      </c>
      <c r="G90" s="59">
        <f t="shared" si="3"/>
        <v>2.0322341184867952E-2</v>
      </c>
      <c r="H90" s="10"/>
      <c r="I90" s="3"/>
    </row>
    <row r="91" spans="1:9" x14ac:dyDescent="0.25">
      <c r="A91" s="80" t="s">
        <v>400</v>
      </c>
      <c r="B91" s="81" t="s">
        <v>278</v>
      </c>
      <c r="C91" s="82" t="s">
        <v>401</v>
      </c>
      <c r="D91" s="78">
        <v>53103263.109999999</v>
      </c>
      <c r="E91" s="78">
        <v>1164088</v>
      </c>
      <c r="F91" s="58">
        <f t="shared" si="2"/>
        <v>51939175.109999999</v>
      </c>
      <c r="G91" s="59">
        <f t="shared" si="3"/>
        <v>2.1921214099191351E-2</v>
      </c>
      <c r="H91" s="10"/>
      <c r="I91" s="3"/>
    </row>
    <row r="92" spans="1:9" x14ac:dyDescent="0.25">
      <c r="A92" s="80" t="s">
        <v>402</v>
      </c>
      <c r="B92" s="81" t="s">
        <v>278</v>
      </c>
      <c r="C92" s="82" t="s">
        <v>403</v>
      </c>
      <c r="D92" s="78">
        <v>2595790</v>
      </c>
      <c r="E92" s="78">
        <v>0</v>
      </c>
      <c r="F92" s="58">
        <f t="shared" si="2"/>
        <v>2595790</v>
      </c>
      <c r="G92" s="59">
        <f t="shared" si="3"/>
        <v>0</v>
      </c>
      <c r="H92" s="10"/>
      <c r="I92" s="3"/>
    </row>
    <row r="93" spans="1:9" ht="25.5" x14ac:dyDescent="0.25">
      <c r="A93" s="80" t="s">
        <v>295</v>
      </c>
      <c r="B93" s="81" t="s">
        <v>278</v>
      </c>
      <c r="C93" s="82" t="s">
        <v>404</v>
      </c>
      <c r="D93" s="78">
        <v>318000</v>
      </c>
      <c r="E93" s="78">
        <v>0</v>
      </c>
      <c r="F93" s="58">
        <f t="shared" si="2"/>
        <v>318000</v>
      </c>
      <c r="G93" s="59">
        <f t="shared" si="3"/>
        <v>0</v>
      </c>
      <c r="H93" s="10"/>
      <c r="I93" s="3"/>
    </row>
    <row r="94" spans="1:9" ht="25.5" x14ac:dyDescent="0.25">
      <c r="A94" s="80" t="s">
        <v>297</v>
      </c>
      <c r="B94" s="81" t="s">
        <v>278</v>
      </c>
      <c r="C94" s="82" t="s">
        <v>405</v>
      </c>
      <c r="D94" s="78">
        <v>318000</v>
      </c>
      <c r="E94" s="78">
        <v>0</v>
      </c>
      <c r="F94" s="58">
        <f t="shared" si="2"/>
        <v>318000</v>
      </c>
      <c r="G94" s="59">
        <f t="shared" si="3"/>
        <v>0</v>
      </c>
      <c r="H94" s="10"/>
      <c r="I94" s="3"/>
    </row>
    <row r="95" spans="1:9" x14ac:dyDescent="0.25">
      <c r="A95" s="80" t="s">
        <v>299</v>
      </c>
      <c r="B95" s="81" t="s">
        <v>278</v>
      </c>
      <c r="C95" s="82" t="s">
        <v>406</v>
      </c>
      <c r="D95" s="78">
        <v>318000</v>
      </c>
      <c r="E95" s="78">
        <v>0</v>
      </c>
      <c r="F95" s="58">
        <f t="shared" si="2"/>
        <v>318000</v>
      </c>
      <c r="G95" s="59">
        <f t="shared" si="3"/>
        <v>0</v>
      </c>
      <c r="H95" s="10"/>
      <c r="I95" s="3"/>
    </row>
    <row r="96" spans="1:9" x14ac:dyDescent="0.25">
      <c r="A96" s="80" t="s">
        <v>301</v>
      </c>
      <c r="B96" s="81" t="s">
        <v>278</v>
      </c>
      <c r="C96" s="82" t="s">
        <v>407</v>
      </c>
      <c r="D96" s="78">
        <v>2277790</v>
      </c>
      <c r="E96" s="78">
        <v>0</v>
      </c>
      <c r="F96" s="58">
        <f t="shared" si="2"/>
        <v>2277790</v>
      </c>
      <c r="G96" s="59">
        <f t="shared" si="3"/>
        <v>0</v>
      </c>
      <c r="H96" s="10"/>
      <c r="I96" s="3"/>
    </row>
    <row r="97" spans="1:9" ht="38.25" x14ac:dyDescent="0.25">
      <c r="A97" s="80" t="s">
        <v>408</v>
      </c>
      <c r="B97" s="81" t="s">
        <v>278</v>
      </c>
      <c r="C97" s="82" t="s">
        <v>409</v>
      </c>
      <c r="D97" s="78">
        <v>2277790</v>
      </c>
      <c r="E97" s="78">
        <v>0</v>
      </c>
      <c r="F97" s="58">
        <f t="shared" si="2"/>
        <v>2277790</v>
      </c>
      <c r="G97" s="59">
        <f t="shared" si="3"/>
        <v>0</v>
      </c>
      <c r="H97" s="10"/>
      <c r="I97" s="3"/>
    </row>
    <row r="98" spans="1:9" ht="51" x14ac:dyDescent="0.25">
      <c r="A98" s="80" t="s">
        <v>410</v>
      </c>
      <c r="B98" s="81" t="s">
        <v>278</v>
      </c>
      <c r="C98" s="82" t="s">
        <v>411</v>
      </c>
      <c r="D98" s="78">
        <v>2277790</v>
      </c>
      <c r="E98" s="78">
        <v>0</v>
      </c>
      <c r="F98" s="58">
        <f t="shared" si="2"/>
        <v>2277790</v>
      </c>
      <c r="G98" s="59">
        <f t="shared" si="3"/>
        <v>0</v>
      </c>
      <c r="H98" s="10"/>
      <c r="I98" s="3"/>
    </row>
    <row r="99" spans="1:9" x14ac:dyDescent="0.25">
      <c r="A99" s="80" t="s">
        <v>412</v>
      </c>
      <c r="B99" s="81" t="s">
        <v>278</v>
      </c>
      <c r="C99" s="82" t="s">
        <v>413</v>
      </c>
      <c r="D99" s="78">
        <v>34213321.909999996</v>
      </c>
      <c r="E99" s="78">
        <v>664088</v>
      </c>
      <c r="F99" s="58">
        <f t="shared" si="2"/>
        <v>33549233.909999996</v>
      </c>
      <c r="G99" s="59">
        <f t="shared" si="3"/>
        <v>1.9410216925059766E-2</v>
      </c>
      <c r="H99" s="10"/>
      <c r="I99" s="3"/>
    </row>
    <row r="100" spans="1:9" ht="25.5" x14ac:dyDescent="0.25">
      <c r="A100" s="80" t="s">
        <v>295</v>
      </c>
      <c r="B100" s="81" t="s">
        <v>278</v>
      </c>
      <c r="C100" s="82" t="s">
        <v>414</v>
      </c>
      <c r="D100" s="78">
        <v>34213321.909999996</v>
      </c>
      <c r="E100" s="78">
        <v>664088</v>
      </c>
      <c r="F100" s="58">
        <f t="shared" si="2"/>
        <v>33549233.909999996</v>
      </c>
      <c r="G100" s="59">
        <f t="shared" si="3"/>
        <v>1.9410216925059766E-2</v>
      </c>
      <c r="H100" s="10"/>
      <c r="I100" s="3"/>
    </row>
    <row r="101" spans="1:9" ht="38.25" x14ac:dyDescent="0.25">
      <c r="A101" s="80" t="s">
        <v>297</v>
      </c>
      <c r="B101" s="81" t="s">
        <v>278</v>
      </c>
      <c r="C101" s="82" t="s">
        <v>415</v>
      </c>
      <c r="D101" s="78">
        <v>34213321.909999996</v>
      </c>
      <c r="E101" s="78">
        <v>664088</v>
      </c>
      <c r="F101" s="58">
        <f t="shared" si="2"/>
        <v>33549233.909999996</v>
      </c>
      <c r="G101" s="59">
        <f t="shared" si="3"/>
        <v>1.9410216925059766E-2</v>
      </c>
      <c r="H101" s="10"/>
      <c r="I101" s="3"/>
    </row>
    <row r="102" spans="1:9" x14ac:dyDescent="0.25">
      <c r="A102" s="80" t="s">
        <v>299</v>
      </c>
      <c r="B102" s="81" t="s">
        <v>278</v>
      </c>
      <c r="C102" s="82" t="s">
        <v>416</v>
      </c>
      <c r="D102" s="78">
        <v>34213321.909999996</v>
      </c>
      <c r="E102" s="78">
        <v>664088</v>
      </c>
      <c r="F102" s="58">
        <f t="shared" si="2"/>
        <v>33549233.909999996</v>
      </c>
      <c r="G102" s="59">
        <f t="shared" si="3"/>
        <v>1.9410216925059766E-2</v>
      </c>
      <c r="H102" s="10"/>
      <c r="I102" s="3"/>
    </row>
    <row r="103" spans="1:9" x14ac:dyDescent="0.25">
      <c r="A103" s="80" t="s">
        <v>417</v>
      </c>
      <c r="B103" s="81" t="s">
        <v>278</v>
      </c>
      <c r="C103" s="82" t="s">
        <v>418</v>
      </c>
      <c r="D103" s="78">
        <v>203371.2</v>
      </c>
      <c r="E103" s="78">
        <v>0</v>
      </c>
      <c r="F103" s="58">
        <f t="shared" si="2"/>
        <v>203371.2</v>
      </c>
      <c r="G103" s="59">
        <f t="shared" si="3"/>
        <v>0</v>
      </c>
      <c r="H103" s="10"/>
      <c r="I103" s="3"/>
    </row>
    <row r="104" spans="1:9" ht="25.5" x14ac:dyDescent="0.25">
      <c r="A104" s="80" t="s">
        <v>295</v>
      </c>
      <c r="B104" s="81" t="s">
        <v>278</v>
      </c>
      <c r="C104" s="82" t="s">
        <v>419</v>
      </c>
      <c r="D104" s="78">
        <v>203371.2</v>
      </c>
      <c r="E104" s="78">
        <v>0</v>
      </c>
      <c r="F104" s="58">
        <f t="shared" si="2"/>
        <v>203371.2</v>
      </c>
      <c r="G104" s="59">
        <f t="shared" si="3"/>
        <v>0</v>
      </c>
      <c r="H104" s="10"/>
      <c r="I104" s="3"/>
    </row>
    <row r="105" spans="1:9" ht="25.5" x14ac:dyDescent="0.25">
      <c r="A105" s="80" t="s">
        <v>297</v>
      </c>
      <c r="B105" s="81" t="s">
        <v>278</v>
      </c>
      <c r="C105" s="82" t="s">
        <v>420</v>
      </c>
      <c r="D105" s="78">
        <v>203371.2</v>
      </c>
      <c r="E105" s="78">
        <v>0</v>
      </c>
      <c r="F105" s="58">
        <f t="shared" si="2"/>
        <v>203371.2</v>
      </c>
      <c r="G105" s="59">
        <f t="shared" si="3"/>
        <v>0</v>
      </c>
      <c r="H105" s="10"/>
      <c r="I105" s="3"/>
    </row>
    <row r="106" spans="1:9" x14ac:dyDescent="0.25">
      <c r="A106" s="80" t="s">
        <v>299</v>
      </c>
      <c r="B106" s="81" t="s">
        <v>278</v>
      </c>
      <c r="C106" s="82" t="s">
        <v>421</v>
      </c>
      <c r="D106" s="78">
        <v>203371.2</v>
      </c>
      <c r="E106" s="78">
        <v>0</v>
      </c>
      <c r="F106" s="58">
        <f t="shared" si="2"/>
        <v>203371.2</v>
      </c>
      <c r="G106" s="59">
        <f t="shared" si="3"/>
        <v>0</v>
      </c>
      <c r="H106" s="10"/>
      <c r="I106" s="3"/>
    </row>
    <row r="107" spans="1:9" x14ac:dyDescent="0.25">
      <c r="A107" s="80" t="s">
        <v>422</v>
      </c>
      <c r="B107" s="81" t="s">
        <v>278</v>
      </c>
      <c r="C107" s="82" t="s">
        <v>423</v>
      </c>
      <c r="D107" s="78">
        <v>16090780</v>
      </c>
      <c r="E107" s="78">
        <v>500000</v>
      </c>
      <c r="F107" s="58">
        <f t="shared" si="2"/>
        <v>15590780</v>
      </c>
      <c r="G107" s="59">
        <f t="shared" si="3"/>
        <v>3.107369561947898E-2</v>
      </c>
      <c r="H107" s="10"/>
      <c r="I107" s="3"/>
    </row>
    <row r="108" spans="1:9" ht="25.5" x14ac:dyDescent="0.25">
      <c r="A108" s="80" t="s">
        <v>295</v>
      </c>
      <c r="B108" s="81" t="s">
        <v>278</v>
      </c>
      <c r="C108" s="82" t="s">
        <v>424</v>
      </c>
      <c r="D108" s="78">
        <v>531800</v>
      </c>
      <c r="E108" s="78">
        <v>0</v>
      </c>
      <c r="F108" s="58">
        <f t="shared" si="2"/>
        <v>531800</v>
      </c>
      <c r="G108" s="59">
        <f t="shared" si="3"/>
        <v>0</v>
      </c>
      <c r="H108" s="10"/>
      <c r="I108" s="3"/>
    </row>
    <row r="109" spans="1:9" ht="25.5" x14ac:dyDescent="0.25">
      <c r="A109" s="80" t="s">
        <v>297</v>
      </c>
      <c r="B109" s="81" t="s">
        <v>278</v>
      </c>
      <c r="C109" s="82" t="s">
        <v>425</v>
      </c>
      <c r="D109" s="78">
        <v>531800</v>
      </c>
      <c r="E109" s="78">
        <v>0</v>
      </c>
      <c r="F109" s="58">
        <f t="shared" si="2"/>
        <v>531800</v>
      </c>
      <c r="G109" s="59">
        <f t="shared" si="3"/>
        <v>0</v>
      </c>
      <c r="H109" s="10"/>
      <c r="I109" s="3"/>
    </row>
    <row r="110" spans="1:9" x14ac:dyDescent="0.25">
      <c r="A110" s="80" t="s">
        <v>299</v>
      </c>
      <c r="B110" s="81" t="s">
        <v>278</v>
      </c>
      <c r="C110" s="82" t="s">
        <v>426</v>
      </c>
      <c r="D110" s="78">
        <v>531800</v>
      </c>
      <c r="E110" s="78">
        <v>0</v>
      </c>
      <c r="F110" s="58">
        <f t="shared" si="2"/>
        <v>531800</v>
      </c>
      <c r="G110" s="59">
        <f t="shared" si="3"/>
        <v>0</v>
      </c>
      <c r="H110" s="10"/>
      <c r="I110" s="3"/>
    </row>
    <row r="111" spans="1:9" ht="25.5" x14ac:dyDescent="0.25">
      <c r="A111" s="80" t="s">
        <v>359</v>
      </c>
      <c r="B111" s="81" t="s">
        <v>278</v>
      </c>
      <c r="C111" s="82" t="s">
        <v>427</v>
      </c>
      <c r="D111" s="78">
        <v>8043980</v>
      </c>
      <c r="E111" s="78">
        <v>500000</v>
      </c>
      <c r="F111" s="58">
        <f t="shared" si="2"/>
        <v>7543980</v>
      </c>
      <c r="G111" s="59">
        <f t="shared" si="3"/>
        <v>6.2158284829151741E-2</v>
      </c>
      <c r="H111" s="10"/>
      <c r="I111" s="3"/>
    </row>
    <row r="112" spans="1:9" x14ac:dyDescent="0.25">
      <c r="A112" s="80" t="s">
        <v>428</v>
      </c>
      <c r="B112" s="81" t="s">
        <v>278</v>
      </c>
      <c r="C112" s="82" t="s">
        <v>429</v>
      </c>
      <c r="D112" s="78">
        <v>8043980</v>
      </c>
      <c r="E112" s="78">
        <v>500000</v>
      </c>
      <c r="F112" s="58">
        <f t="shared" si="2"/>
        <v>7543980</v>
      </c>
      <c r="G112" s="59">
        <f t="shared" si="3"/>
        <v>6.2158284829151741E-2</v>
      </c>
      <c r="H112" s="10"/>
      <c r="I112" s="3"/>
    </row>
    <row r="113" spans="1:9" ht="51" x14ac:dyDescent="0.25">
      <c r="A113" s="80" t="s">
        <v>430</v>
      </c>
      <c r="B113" s="81" t="s">
        <v>278</v>
      </c>
      <c r="C113" s="82" t="s">
        <v>431</v>
      </c>
      <c r="D113" s="78">
        <v>8012000</v>
      </c>
      <c r="E113" s="78">
        <v>500000</v>
      </c>
      <c r="F113" s="58">
        <f t="shared" si="2"/>
        <v>7512000</v>
      </c>
      <c r="G113" s="59">
        <f t="shared" si="3"/>
        <v>6.2406390414378433E-2</v>
      </c>
      <c r="H113" s="10"/>
      <c r="I113" s="3"/>
    </row>
    <row r="114" spans="1:9" x14ac:dyDescent="0.25">
      <c r="A114" s="80" t="s">
        <v>432</v>
      </c>
      <c r="B114" s="81" t="s">
        <v>278</v>
      </c>
      <c r="C114" s="82" t="s">
        <v>433</v>
      </c>
      <c r="D114" s="78">
        <v>31980</v>
      </c>
      <c r="E114" s="78">
        <v>0</v>
      </c>
      <c r="F114" s="58">
        <f t="shared" si="2"/>
        <v>31980</v>
      </c>
      <c r="G114" s="59">
        <f t="shared" si="3"/>
        <v>0</v>
      </c>
      <c r="H114" s="10"/>
      <c r="I114" s="3"/>
    </row>
    <row r="115" spans="1:9" x14ac:dyDescent="0.25">
      <c r="A115" s="80" t="s">
        <v>301</v>
      </c>
      <c r="B115" s="81" t="s">
        <v>278</v>
      </c>
      <c r="C115" s="82" t="s">
        <v>434</v>
      </c>
      <c r="D115" s="78">
        <v>7515000</v>
      </c>
      <c r="E115" s="78">
        <v>0</v>
      </c>
      <c r="F115" s="58">
        <f t="shared" si="2"/>
        <v>7515000</v>
      </c>
      <c r="G115" s="59">
        <f t="shared" si="3"/>
        <v>0</v>
      </c>
      <c r="H115" s="10"/>
      <c r="I115" s="3"/>
    </row>
    <row r="116" spans="1:9" ht="38.25" x14ac:dyDescent="0.25">
      <c r="A116" s="80" t="s">
        <v>408</v>
      </c>
      <c r="B116" s="81" t="s">
        <v>278</v>
      </c>
      <c r="C116" s="82" t="s">
        <v>435</v>
      </c>
      <c r="D116" s="78">
        <v>7515000</v>
      </c>
      <c r="E116" s="78">
        <v>0</v>
      </c>
      <c r="F116" s="58">
        <f t="shared" si="2"/>
        <v>7515000</v>
      </c>
      <c r="G116" s="59">
        <f t="shared" si="3"/>
        <v>0</v>
      </c>
      <c r="H116" s="10"/>
      <c r="I116" s="3"/>
    </row>
    <row r="117" spans="1:9" ht="51" x14ac:dyDescent="0.25">
      <c r="A117" s="80" t="s">
        <v>410</v>
      </c>
      <c r="B117" s="81" t="s">
        <v>278</v>
      </c>
      <c r="C117" s="82" t="s">
        <v>436</v>
      </c>
      <c r="D117" s="78">
        <v>6825000</v>
      </c>
      <c r="E117" s="78">
        <v>0</v>
      </c>
      <c r="F117" s="58">
        <f t="shared" si="2"/>
        <v>6825000</v>
      </c>
      <c r="G117" s="59">
        <f t="shared" si="3"/>
        <v>0</v>
      </c>
      <c r="H117" s="10"/>
      <c r="I117" s="3"/>
    </row>
    <row r="118" spans="1:9" ht="51" x14ac:dyDescent="0.25">
      <c r="A118" s="80" t="s">
        <v>437</v>
      </c>
      <c r="B118" s="81" t="s">
        <v>278</v>
      </c>
      <c r="C118" s="82" t="s">
        <v>438</v>
      </c>
      <c r="D118" s="78">
        <v>690000</v>
      </c>
      <c r="E118" s="78">
        <v>0</v>
      </c>
      <c r="F118" s="58">
        <f t="shared" si="2"/>
        <v>690000</v>
      </c>
      <c r="G118" s="59">
        <f t="shared" si="3"/>
        <v>0</v>
      </c>
      <c r="H118" s="10"/>
      <c r="I118" s="3"/>
    </row>
    <row r="119" spans="1:9" x14ac:dyDescent="0.25">
      <c r="A119" s="80" t="s">
        <v>439</v>
      </c>
      <c r="B119" s="81" t="s">
        <v>278</v>
      </c>
      <c r="C119" s="82" t="s">
        <v>440</v>
      </c>
      <c r="D119" s="78">
        <v>75780262.359999999</v>
      </c>
      <c r="E119" s="78">
        <v>1358422.81</v>
      </c>
      <c r="F119" s="58">
        <f t="shared" si="2"/>
        <v>74421839.549999997</v>
      </c>
      <c r="G119" s="59">
        <f t="shared" si="3"/>
        <v>1.7925812971545378E-2</v>
      </c>
      <c r="H119" s="10"/>
      <c r="I119" s="3"/>
    </row>
    <row r="120" spans="1:9" x14ac:dyDescent="0.25">
      <c r="A120" s="80" t="s">
        <v>441</v>
      </c>
      <c r="B120" s="81" t="s">
        <v>278</v>
      </c>
      <c r="C120" s="82" t="s">
        <v>442</v>
      </c>
      <c r="D120" s="78">
        <v>38674244.359999999</v>
      </c>
      <c r="E120" s="78">
        <v>0</v>
      </c>
      <c r="F120" s="58">
        <f t="shared" si="2"/>
        <v>38674244.359999999</v>
      </c>
      <c r="G120" s="59">
        <f t="shared" si="3"/>
        <v>0</v>
      </c>
      <c r="H120" s="10"/>
      <c r="I120" s="3"/>
    </row>
    <row r="121" spans="1:9" ht="25.5" x14ac:dyDescent="0.25">
      <c r="A121" s="80" t="s">
        <v>295</v>
      </c>
      <c r="B121" s="81" t="s">
        <v>278</v>
      </c>
      <c r="C121" s="82" t="s">
        <v>443</v>
      </c>
      <c r="D121" s="78">
        <v>5373349.4900000002</v>
      </c>
      <c r="E121" s="78">
        <v>0</v>
      </c>
      <c r="F121" s="58">
        <f t="shared" si="2"/>
        <v>5373349.4900000002</v>
      </c>
      <c r="G121" s="59">
        <f t="shared" si="3"/>
        <v>0</v>
      </c>
      <c r="H121" s="10"/>
      <c r="I121" s="3"/>
    </row>
    <row r="122" spans="1:9" ht="25.5" x14ac:dyDescent="0.25">
      <c r="A122" s="80" t="s">
        <v>297</v>
      </c>
      <c r="B122" s="81" t="s">
        <v>278</v>
      </c>
      <c r="C122" s="82" t="s">
        <v>444</v>
      </c>
      <c r="D122" s="78">
        <v>5373349.4900000002</v>
      </c>
      <c r="E122" s="78">
        <v>0</v>
      </c>
      <c r="F122" s="58">
        <f t="shared" si="2"/>
        <v>5373349.4900000002</v>
      </c>
      <c r="G122" s="59">
        <f t="shared" si="3"/>
        <v>0</v>
      </c>
      <c r="H122" s="10"/>
      <c r="I122" s="3"/>
    </row>
    <row r="123" spans="1:9" x14ac:dyDescent="0.25">
      <c r="A123" s="80" t="s">
        <v>299</v>
      </c>
      <c r="B123" s="81" t="s">
        <v>278</v>
      </c>
      <c r="C123" s="82" t="s">
        <v>445</v>
      </c>
      <c r="D123" s="78">
        <v>5373349.4900000002</v>
      </c>
      <c r="E123" s="78">
        <v>0</v>
      </c>
      <c r="F123" s="58">
        <f t="shared" si="2"/>
        <v>5373349.4900000002</v>
      </c>
      <c r="G123" s="59">
        <f t="shared" si="3"/>
        <v>0</v>
      </c>
      <c r="H123" s="10"/>
      <c r="I123" s="3"/>
    </row>
    <row r="124" spans="1:9" ht="25.5" x14ac:dyDescent="0.25">
      <c r="A124" s="80" t="s">
        <v>446</v>
      </c>
      <c r="B124" s="81" t="s">
        <v>278</v>
      </c>
      <c r="C124" s="82" t="s">
        <v>447</v>
      </c>
      <c r="D124" s="78">
        <v>31080757.370000001</v>
      </c>
      <c r="E124" s="78">
        <v>0</v>
      </c>
      <c r="F124" s="58">
        <f t="shared" si="2"/>
        <v>31080757.370000001</v>
      </c>
      <c r="G124" s="59">
        <f t="shared" si="3"/>
        <v>0</v>
      </c>
      <c r="H124" s="10"/>
      <c r="I124" s="3"/>
    </row>
    <row r="125" spans="1:9" x14ac:dyDescent="0.25">
      <c r="A125" s="80" t="s">
        <v>448</v>
      </c>
      <c r="B125" s="81" t="s">
        <v>278</v>
      </c>
      <c r="C125" s="82" t="s">
        <v>449</v>
      </c>
      <c r="D125" s="78">
        <v>31080757.370000001</v>
      </c>
      <c r="E125" s="78">
        <v>0</v>
      </c>
      <c r="F125" s="58">
        <f t="shared" ref="F125:F174" si="4">D125-E125</f>
        <v>31080757.370000001</v>
      </c>
      <c r="G125" s="59">
        <f t="shared" ref="G125:G174" si="5">E125/D125</f>
        <v>0</v>
      </c>
      <c r="H125" s="10"/>
      <c r="I125" s="3"/>
    </row>
    <row r="126" spans="1:9" ht="38.25" x14ac:dyDescent="0.25">
      <c r="A126" s="80" t="s">
        <v>450</v>
      </c>
      <c r="B126" s="81" t="s">
        <v>278</v>
      </c>
      <c r="C126" s="82" t="s">
        <v>451</v>
      </c>
      <c r="D126" s="78">
        <v>31080757.370000001</v>
      </c>
      <c r="E126" s="78">
        <v>0</v>
      </c>
      <c r="F126" s="58">
        <f t="shared" si="4"/>
        <v>31080757.370000001</v>
      </c>
      <c r="G126" s="59">
        <f t="shared" si="5"/>
        <v>0</v>
      </c>
      <c r="H126" s="10"/>
      <c r="I126" s="3"/>
    </row>
    <row r="127" spans="1:9" x14ac:dyDescent="0.25">
      <c r="A127" s="80" t="s">
        <v>301</v>
      </c>
      <c r="B127" s="81" t="s">
        <v>278</v>
      </c>
      <c r="C127" s="82" t="s">
        <v>452</v>
      </c>
      <c r="D127" s="78">
        <v>2220137.5</v>
      </c>
      <c r="E127" s="78">
        <v>0</v>
      </c>
      <c r="F127" s="58">
        <f t="shared" si="4"/>
        <v>2220137.5</v>
      </c>
      <c r="G127" s="59">
        <f t="shared" si="5"/>
        <v>0</v>
      </c>
      <c r="H127" s="10"/>
      <c r="I127" s="3"/>
    </row>
    <row r="128" spans="1:9" x14ac:dyDescent="0.25">
      <c r="A128" s="80" t="s">
        <v>303</v>
      </c>
      <c r="B128" s="81" t="s">
        <v>278</v>
      </c>
      <c r="C128" s="82" t="s">
        <v>453</v>
      </c>
      <c r="D128" s="78">
        <v>2220137.5</v>
      </c>
      <c r="E128" s="78">
        <v>0</v>
      </c>
      <c r="F128" s="58">
        <f t="shared" si="4"/>
        <v>2220137.5</v>
      </c>
      <c r="G128" s="59">
        <f t="shared" si="5"/>
        <v>0</v>
      </c>
      <c r="H128" s="10"/>
      <c r="I128" s="3"/>
    </row>
    <row r="129" spans="1:9" x14ac:dyDescent="0.25">
      <c r="A129" s="80" t="s">
        <v>373</v>
      </c>
      <c r="B129" s="81" t="s">
        <v>278</v>
      </c>
      <c r="C129" s="82" t="s">
        <v>454</v>
      </c>
      <c r="D129" s="78">
        <v>2220137.5</v>
      </c>
      <c r="E129" s="78">
        <v>0</v>
      </c>
      <c r="F129" s="58">
        <f t="shared" si="4"/>
        <v>2220137.5</v>
      </c>
      <c r="G129" s="59">
        <f t="shared" si="5"/>
        <v>0</v>
      </c>
      <c r="H129" s="10"/>
      <c r="I129" s="3"/>
    </row>
    <row r="130" spans="1:9" x14ac:dyDescent="0.25">
      <c r="A130" s="80" t="s">
        <v>455</v>
      </c>
      <c r="B130" s="81" t="s">
        <v>278</v>
      </c>
      <c r="C130" s="82" t="s">
        <v>456</v>
      </c>
      <c r="D130" s="78">
        <v>21689400</v>
      </c>
      <c r="E130" s="78">
        <v>0</v>
      </c>
      <c r="F130" s="58">
        <f t="shared" si="4"/>
        <v>21689400</v>
      </c>
      <c r="G130" s="59">
        <f t="shared" si="5"/>
        <v>0</v>
      </c>
      <c r="H130" s="10"/>
      <c r="I130" s="3"/>
    </row>
    <row r="131" spans="1:9" ht="25.5" x14ac:dyDescent="0.25">
      <c r="A131" s="80" t="s">
        <v>295</v>
      </c>
      <c r="B131" s="81" t="s">
        <v>278</v>
      </c>
      <c r="C131" s="82" t="s">
        <v>457</v>
      </c>
      <c r="D131" s="78">
        <v>21689400</v>
      </c>
      <c r="E131" s="78">
        <v>0</v>
      </c>
      <c r="F131" s="58">
        <f t="shared" si="4"/>
        <v>21689400</v>
      </c>
      <c r="G131" s="59">
        <f t="shared" si="5"/>
        <v>0</v>
      </c>
      <c r="H131" s="10"/>
      <c r="I131" s="3"/>
    </row>
    <row r="132" spans="1:9" ht="25.5" x14ac:dyDescent="0.25">
      <c r="A132" s="80" t="s">
        <v>297</v>
      </c>
      <c r="B132" s="81" t="s">
        <v>278</v>
      </c>
      <c r="C132" s="82" t="s">
        <v>458</v>
      </c>
      <c r="D132" s="78">
        <v>21689400</v>
      </c>
      <c r="E132" s="78">
        <v>0</v>
      </c>
      <c r="F132" s="58">
        <f t="shared" si="4"/>
        <v>21689400</v>
      </c>
      <c r="G132" s="59">
        <f t="shared" si="5"/>
        <v>0</v>
      </c>
      <c r="H132" s="10"/>
      <c r="I132" s="3"/>
    </row>
    <row r="133" spans="1:9" ht="25.5" x14ac:dyDescent="0.25">
      <c r="A133" s="80" t="s">
        <v>350</v>
      </c>
      <c r="B133" s="81" t="s">
        <v>278</v>
      </c>
      <c r="C133" s="82" t="s">
        <v>459</v>
      </c>
      <c r="D133" s="78">
        <v>14052700</v>
      </c>
      <c r="E133" s="78">
        <v>0</v>
      </c>
      <c r="F133" s="58">
        <f t="shared" si="4"/>
        <v>14052700</v>
      </c>
      <c r="G133" s="59">
        <f t="shared" si="5"/>
        <v>0</v>
      </c>
      <c r="H133" s="10"/>
      <c r="I133" s="3"/>
    </row>
    <row r="134" spans="1:9" x14ac:dyDescent="0.25">
      <c r="A134" s="80" t="s">
        <v>299</v>
      </c>
      <c r="B134" s="81" t="s">
        <v>278</v>
      </c>
      <c r="C134" s="82" t="s">
        <v>460</v>
      </c>
      <c r="D134" s="78">
        <v>7636700</v>
      </c>
      <c r="E134" s="78">
        <v>0</v>
      </c>
      <c r="F134" s="58">
        <f t="shared" si="4"/>
        <v>7636700</v>
      </c>
      <c r="G134" s="59">
        <f t="shared" si="5"/>
        <v>0</v>
      </c>
      <c r="H134" s="10"/>
      <c r="I134" s="3"/>
    </row>
    <row r="135" spans="1:9" x14ac:dyDescent="0.25">
      <c r="A135" s="80" t="s">
        <v>461</v>
      </c>
      <c r="B135" s="81" t="s">
        <v>278</v>
      </c>
      <c r="C135" s="82" t="s">
        <v>462</v>
      </c>
      <c r="D135" s="78">
        <v>5760018</v>
      </c>
      <c r="E135" s="78">
        <v>1121500</v>
      </c>
      <c r="F135" s="58">
        <f t="shared" si="4"/>
        <v>4638518</v>
      </c>
      <c r="G135" s="59">
        <f t="shared" si="5"/>
        <v>0.19470425266032154</v>
      </c>
      <c r="H135" s="10"/>
      <c r="I135" s="3"/>
    </row>
    <row r="136" spans="1:9" ht="25.5" x14ac:dyDescent="0.25">
      <c r="A136" s="80" t="s">
        <v>295</v>
      </c>
      <c r="B136" s="81" t="s">
        <v>278</v>
      </c>
      <c r="C136" s="82" t="s">
        <v>463</v>
      </c>
      <c r="D136" s="78">
        <v>1274018</v>
      </c>
      <c r="E136" s="78">
        <v>0</v>
      </c>
      <c r="F136" s="58">
        <f t="shared" si="4"/>
        <v>1274018</v>
      </c>
      <c r="G136" s="59">
        <f t="shared" si="5"/>
        <v>0</v>
      </c>
      <c r="H136" s="10"/>
      <c r="I136" s="3"/>
    </row>
    <row r="137" spans="1:9" ht="38.25" x14ac:dyDescent="0.25">
      <c r="A137" s="80" t="s">
        <v>297</v>
      </c>
      <c r="B137" s="81" t="s">
        <v>278</v>
      </c>
      <c r="C137" s="82" t="s">
        <v>464</v>
      </c>
      <c r="D137" s="78">
        <v>1274018</v>
      </c>
      <c r="E137" s="78">
        <v>0</v>
      </c>
      <c r="F137" s="58">
        <f t="shared" si="4"/>
        <v>1274018</v>
      </c>
      <c r="G137" s="59">
        <f t="shared" si="5"/>
        <v>0</v>
      </c>
      <c r="H137" s="10"/>
      <c r="I137" s="3"/>
    </row>
    <row r="138" spans="1:9" x14ac:dyDescent="0.25">
      <c r="A138" s="80" t="s">
        <v>299</v>
      </c>
      <c r="B138" s="81" t="s">
        <v>278</v>
      </c>
      <c r="C138" s="82" t="s">
        <v>465</v>
      </c>
      <c r="D138" s="78">
        <v>1274018</v>
      </c>
      <c r="E138" s="78">
        <v>0</v>
      </c>
      <c r="F138" s="58">
        <f t="shared" si="4"/>
        <v>1274018</v>
      </c>
      <c r="G138" s="59">
        <f t="shared" si="5"/>
        <v>0</v>
      </c>
      <c r="H138" s="10"/>
      <c r="I138" s="3"/>
    </row>
    <row r="139" spans="1:9" x14ac:dyDescent="0.25">
      <c r="A139" s="80" t="s">
        <v>317</v>
      </c>
      <c r="B139" s="81" t="s">
        <v>278</v>
      </c>
      <c r="C139" s="82" t="s">
        <v>466</v>
      </c>
      <c r="D139" s="78">
        <v>4486000</v>
      </c>
      <c r="E139" s="78">
        <v>1121500</v>
      </c>
      <c r="F139" s="58">
        <f t="shared" si="4"/>
        <v>3364500</v>
      </c>
      <c r="G139" s="59">
        <f t="shared" si="5"/>
        <v>0.25</v>
      </c>
      <c r="H139" s="10"/>
      <c r="I139" s="3"/>
    </row>
    <row r="140" spans="1:9" x14ac:dyDescent="0.25">
      <c r="A140" s="80" t="s">
        <v>467</v>
      </c>
      <c r="B140" s="81" t="s">
        <v>278</v>
      </c>
      <c r="C140" s="82" t="s">
        <v>468</v>
      </c>
      <c r="D140" s="78">
        <v>4486000</v>
      </c>
      <c r="E140" s="78">
        <v>1121500</v>
      </c>
      <c r="F140" s="58">
        <f t="shared" si="4"/>
        <v>3364500</v>
      </c>
      <c r="G140" s="59">
        <f t="shared" si="5"/>
        <v>0.25</v>
      </c>
      <c r="H140" s="10"/>
      <c r="I140" s="3"/>
    </row>
    <row r="141" spans="1:9" ht="38.25" x14ac:dyDescent="0.25">
      <c r="A141" s="80" t="s">
        <v>469</v>
      </c>
      <c r="B141" s="81" t="s">
        <v>278</v>
      </c>
      <c r="C141" s="82" t="s">
        <v>470</v>
      </c>
      <c r="D141" s="78">
        <v>4486000</v>
      </c>
      <c r="E141" s="78">
        <v>1121500</v>
      </c>
      <c r="F141" s="58">
        <f t="shared" si="4"/>
        <v>3364500</v>
      </c>
      <c r="G141" s="59">
        <f t="shared" si="5"/>
        <v>0.25</v>
      </c>
      <c r="H141" s="10"/>
      <c r="I141" s="3"/>
    </row>
    <row r="142" spans="1:9" ht="25.5" x14ac:dyDescent="0.25">
      <c r="A142" s="80" t="s">
        <v>473</v>
      </c>
      <c r="B142" s="81" t="s">
        <v>278</v>
      </c>
      <c r="C142" s="82" t="s">
        <v>474</v>
      </c>
      <c r="D142" s="78">
        <v>9656600</v>
      </c>
      <c r="E142" s="78">
        <v>236922.81</v>
      </c>
      <c r="F142" s="58">
        <f t="shared" si="4"/>
        <v>9419677.1899999995</v>
      </c>
      <c r="G142" s="59">
        <f t="shared" si="5"/>
        <v>2.4534806246504982E-2</v>
      </c>
      <c r="H142" s="10"/>
      <c r="I142" s="3"/>
    </row>
    <row r="143" spans="1:9" ht="51" x14ac:dyDescent="0.25">
      <c r="A143" s="80" t="s">
        <v>283</v>
      </c>
      <c r="B143" s="81" t="s">
        <v>278</v>
      </c>
      <c r="C143" s="82" t="s">
        <v>475</v>
      </c>
      <c r="D143" s="78">
        <v>9095100</v>
      </c>
      <c r="E143" s="78">
        <v>236922.81</v>
      </c>
      <c r="F143" s="58">
        <f t="shared" si="4"/>
        <v>8858177.1899999995</v>
      </c>
      <c r="G143" s="59">
        <f t="shared" si="5"/>
        <v>2.6049500280370747E-2</v>
      </c>
      <c r="H143" s="10"/>
      <c r="I143" s="3"/>
    </row>
    <row r="144" spans="1:9" x14ac:dyDescent="0.25">
      <c r="A144" s="80" t="s">
        <v>380</v>
      </c>
      <c r="B144" s="81" t="s">
        <v>278</v>
      </c>
      <c r="C144" s="82" t="s">
        <v>476</v>
      </c>
      <c r="D144" s="78">
        <v>9095100</v>
      </c>
      <c r="E144" s="78">
        <v>236922.81</v>
      </c>
      <c r="F144" s="58">
        <f t="shared" si="4"/>
        <v>8858177.1899999995</v>
      </c>
      <c r="G144" s="59">
        <f t="shared" si="5"/>
        <v>2.6049500280370747E-2</v>
      </c>
      <c r="H144" s="10"/>
      <c r="I144" s="3"/>
    </row>
    <row r="145" spans="1:9" x14ac:dyDescent="0.25">
      <c r="A145" s="80" t="s">
        <v>382</v>
      </c>
      <c r="B145" s="81" t="s">
        <v>278</v>
      </c>
      <c r="C145" s="82" t="s">
        <v>477</v>
      </c>
      <c r="D145" s="78">
        <v>6785368</v>
      </c>
      <c r="E145" s="78">
        <v>147064.57</v>
      </c>
      <c r="F145" s="58">
        <f t="shared" si="4"/>
        <v>6638303.4299999997</v>
      </c>
      <c r="G145" s="59">
        <f t="shared" si="5"/>
        <v>2.167377952087492E-2</v>
      </c>
      <c r="H145" s="10"/>
      <c r="I145" s="3"/>
    </row>
    <row r="146" spans="1:9" ht="25.5" x14ac:dyDescent="0.25">
      <c r="A146" s="80" t="s">
        <v>384</v>
      </c>
      <c r="B146" s="81" t="s">
        <v>278</v>
      </c>
      <c r="C146" s="82" t="s">
        <v>478</v>
      </c>
      <c r="D146" s="78">
        <v>260681</v>
      </c>
      <c r="E146" s="78">
        <v>0</v>
      </c>
      <c r="F146" s="58">
        <f t="shared" si="4"/>
        <v>260681</v>
      </c>
      <c r="G146" s="59">
        <f t="shared" si="5"/>
        <v>0</v>
      </c>
      <c r="H146" s="10"/>
      <c r="I146" s="3"/>
    </row>
    <row r="147" spans="1:9" ht="38.25" x14ac:dyDescent="0.25">
      <c r="A147" s="80" t="s">
        <v>386</v>
      </c>
      <c r="B147" s="81" t="s">
        <v>278</v>
      </c>
      <c r="C147" s="82" t="s">
        <v>479</v>
      </c>
      <c r="D147" s="78">
        <v>2049051</v>
      </c>
      <c r="E147" s="78">
        <v>89858.240000000005</v>
      </c>
      <c r="F147" s="58">
        <f t="shared" si="4"/>
        <v>1959192.76</v>
      </c>
      <c r="G147" s="59">
        <f t="shared" si="5"/>
        <v>4.3853588807696832E-2</v>
      </c>
      <c r="H147" s="10"/>
      <c r="I147" s="3"/>
    </row>
    <row r="148" spans="1:9" ht="25.5" x14ac:dyDescent="0.25">
      <c r="A148" s="80" t="s">
        <v>295</v>
      </c>
      <c r="B148" s="81" t="s">
        <v>278</v>
      </c>
      <c r="C148" s="82" t="s">
        <v>480</v>
      </c>
      <c r="D148" s="78">
        <v>500000</v>
      </c>
      <c r="E148" s="78">
        <v>0</v>
      </c>
      <c r="F148" s="58">
        <f t="shared" si="4"/>
        <v>500000</v>
      </c>
      <c r="G148" s="59">
        <f t="shared" si="5"/>
        <v>0</v>
      </c>
      <c r="H148" s="10"/>
      <c r="I148" s="3"/>
    </row>
    <row r="149" spans="1:9" ht="25.5" x14ac:dyDescent="0.25">
      <c r="A149" s="80" t="s">
        <v>297</v>
      </c>
      <c r="B149" s="81" t="s">
        <v>278</v>
      </c>
      <c r="C149" s="82" t="s">
        <v>481</v>
      </c>
      <c r="D149" s="78">
        <v>500000</v>
      </c>
      <c r="E149" s="78">
        <v>0</v>
      </c>
      <c r="F149" s="58">
        <f t="shared" si="4"/>
        <v>500000</v>
      </c>
      <c r="G149" s="59">
        <f t="shared" si="5"/>
        <v>0</v>
      </c>
      <c r="H149" s="10"/>
      <c r="I149" s="3"/>
    </row>
    <row r="150" spans="1:9" x14ac:dyDescent="0.25">
      <c r="A150" s="80" t="s">
        <v>299</v>
      </c>
      <c r="B150" s="81" t="s">
        <v>278</v>
      </c>
      <c r="C150" s="82" t="s">
        <v>482</v>
      </c>
      <c r="D150" s="78">
        <v>500000</v>
      </c>
      <c r="E150" s="78">
        <v>0</v>
      </c>
      <c r="F150" s="58">
        <f t="shared" si="4"/>
        <v>500000</v>
      </c>
      <c r="G150" s="59">
        <f t="shared" si="5"/>
        <v>0</v>
      </c>
      <c r="H150" s="10"/>
      <c r="I150" s="3"/>
    </row>
    <row r="151" spans="1:9" x14ac:dyDescent="0.25">
      <c r="A151" s="80" t="s">
        <v>301</v>
      </c>
      <c r="B151" s="81" t="s">
        <v>278</v>
      </c>
      <c r="C151" s="82" t="s">
        <v>483</v>
      </c>
      <c r="D151" s="78">
        <v>61500</v>
      </c>
      <c r="E151" s="78">
        <v>0</v>
      </c>
      <c r="F151" s="58">
        <f t="shared" si="4"/>
        <v>61500</v>
      </c>
      <c r="G151" s="59">
        <f t="shared" si="5"/>
        <v>0</v>
      </c>
      <c r="H151" s="10"/>
      <c r="I151" s="3"/>
    </row>
    <row r="152" spans="1:9" x14ac:dyDescent="0.25">
      <c r="A152" s="80" t="s">
        <v>303</v>
      </c>
      <c r="B152" s="81" t="s">
        <v>278</v>
      </c>
      <c r="C152" s="82" t="s">
        <v>484</v>
      </c>
      <c r="D152" s="78">
        <v>61500</v>
      </c>
      <c r="E152" s="78">
        <v>0</v>
      </c>
      <c r="F152" s="58">
        <f t="shared" si="4"/>
        <v>61500</v>
      </c>
      <c r="G152" s="59">
        <f t="shared" si="5"/>
        <v>0</v>
      </c>
      <c r="H152" s="10"/>
      <c r="I152" s="3"/>
    </row>
    <row r="153" spans="1:9" ht="25.5" x14ac:dyDescent="0.25">
      <c r="A153" s="80" t="s">
        <v>305</v>
      </c>
      <c r="B153" s="81" t="s">
        <v>278</v>
      </c>
      <c r="C153" s="82" t="s">
        <v>485</v>
      </c>
      <c r="D153" s="78">
        <v>61500</v>
      </c>
      <c r="E153" s="78">
        <v>0</v>
      </c>
      <c r="F153" s="58">
        <f t="shared" si="4"/>
        <v>61500</v>
      </c>
      <c r="G153" s="59">
        <f t="shared" si="5"/>
        <v>0</v>
      </c>
      <c r="H153" s="10"/>
      <c r="I153" s="3"/>
    </row>
    <row r="154" spans="1:9" x14ac:dyDescent="0.25">
      <c r="A154" s="80" t="s">
        <v>486</v>
      </c>
      <c r="B154" s="81" t="s">
        <v>278</v>
      </c>
      <c r="C154" s="82" t="s">
        <v>487</v>
      </c>
      <c r="D154" s="78">
        <v>1274003668</v>
      </c>
      <c r="E154" s="78">
        <v>59348866.270000003</v>
      </c>
      <c r="F154" s="58">
        <f t="shared" si="4"/>
        <v>1214654801.73</v>
      </c>
      <c r="G154" s="59">
        <f t="shared" si="5"/>
        <v>4.6584533279381425E-2</v>
      </c>
      <c r="H154" s="10"/>
      <c r="I154" s="3"/>
    </row>
    <row r="155" spans="1:9" x14ac:dyDescent="0.25">
      <c r="A155" s="80" t="s">
        <v>488</v>
      </c>
      <c r="B155" s="81" t="s">
        <v>278</v>
      </c>
      <c r="C155" s="82" t="s">
        <v>489</v>
      </c>
      <c r="D155" s="78">
        <v>483272854.39999998</v>
      </c>
      <c r="E155" s="78">
        <v>25430850</v>
      </c>
      <c r="F155" s="58">
        <f t="shared" si="4"/>
        <v>457842004.39999998</v>
      </c>
      <c r="G155" s="59">
        <f t="shared" si="5"/>
        <v>5.2622136270354523E-2</v>
      </c>
      <c r="H155" s="10"/>
      <c r="I155" s="3"/>
    </row>
    <row r="156" spans="1:9" ht="25.5" x14ac:dyDescent="0.25">
      <c r="A156" s="80" t="s">
        <v>359</v>
      </c>
      <c r="B156" s="81" t="s">
        <v>278</v>
      </c>
      <c r="C156" s="82" t="s">
        <v>490</v>
      </c>
      <c r="D156" s="78">
        <v>483272854.39999998</v>
      </c>
      <c r="E156" s="78">
        <v>25430850</v>
      </c>
      <c r="F156" s="58">
        <f t="shared" si="4"/>
        <v>457842004.39999998</v>
      </c>
      <c r="G156" s="59">
        <f t="shared" si="5"/>
        <v>5.2622136270354523E-2</v>
      </c>
      <c r="H156" s="10"/>
      <c r="I156" s="3"/>
    </row>
    <row r="157" spans="1:9" x14ac:dyDescent="0.25">
      <c r="A157" s="80" t="s">
        <v>471</v>
      </c>
      <c r="B157" s="81" t="s">
        <v>278</v>
      </c>
      <c r="C157" s="82" t="s">
        <v>491</v>
      </c>
      <c r="D157" s="78">
        <v>101697373</v>
      </c>
      <c r="E157" s="78">
        <v>5835850</v>
      </c>
      <c r="F157" s="58">
        <f t="shared" si="4"/>
        <v>95861523</v>
      </c>
      <c r="G157" s="59">
        <f t="shared" si="5"/>
        <v>5.7384471474990803E-2</v>
      </c>
      <c r="H157" s="10"/>
      <c r="I157" s="3"/>
    </row>
    <row r="158" spans="1:9" ht="51" x14ac:dyDescent="0.25">
      <c r="A158" s="80" t="s">
        <v>472</v>
      </c>
      <c r="B158" s="81" t="s">
        <v>278</v>
      </c>
      <c r="C158" s="82" t="s">
        <v>492</v>
      </c>
      <c r="D158" s="78">
        <v>98352516</v>
      </c>
      <c r="E158" s="78">
        <v>5835850</v>
      </c>
      <c r="F158" s="58">
        <f t="shared" si="4"/>
        <v>92516666</v>
      </c>
      <c r="G158" s="59">
        <f t="shared" si="5"/>
        <v>5.9336051962310753E-2</v>
      </c>
      <c r="H158" s="10"/>
      <c r="I158" s="3"/>
    </row>
    <row r="159" spans="1:9" x14ac:dyDescent="0.25">
      <c r="A159" s="80" t="s">
        <v>493</v>
      </c>
      <c r="B159" s="81" t="s">
        <v>278</v>
      </c>
      <c r="C159" s="82" t="s">
        <v>494</v>
      </c>
      <c r="D159" s="78">
        <v>3344857</v>
      </c>
      <c r="E159" s="78">
        <v>0</v>
      </c>
      <c r="F159" s="58">
        <f t="shared" si="4"/>
        <v>3344857</v>
      </c>
      <c r="G159" s="59">
        <f t="shared" si="5"/>
        <v>0</v>
      </c>
      <c r="H159" s="10"/>
      <c r="I159" s="3"/>
    </row>
    <row r="160" spans="1:9" x14ac:dyDescent="0.25">
      <c r="A160" s="80" t="s">
        <v>428</v>
      </c>
      <c r="B160" s="81" t="s">
        <v>278</v>
      </c>
      <c r="C160" s="82" t="s">
        <v>495</v>
      </c>
      <c r="D160" s="78">
        <v>381575481.39999998</v>
      </c>
      <c r="E160" s="78">
        <v>19595000</v>
      </c>
      <c r="F160" s="58">
        <f t="shared" si="4"/>
        <v>361980481.39999998</v>
      </c>
      <c r="G160" s="59">
        <f t="shared" si="5"/>
        <v>5.1352880243001907E-2</v>
      </c>
      <c r="H160" s="10"/>
      <c r="I160" s="3"/>
    </row>
    <row r="161" spans="1:9" ht="51" x14ac:dyDescent="0.25">
      <c r="A161" s="80" t="s">
        <v>430</v>
      </c>
      <c r="B161" s="81" t="s">
        <v>278</v>
      </c>
      <c r="C161" s="82" t="s">
        <v>496</v>
      </c>
      <c r="D161" s="78">
        <v>374533684</v>
      </c>
      <c r="E161" s="78">
        <v>19435000</v>
      </c>
      <c r="F161" s="58">
        <f t="shared" si="4"/>
        <v>355098684</v>
      </c>
      <c r="G161" s="59">
        <f t="shared" si="5"/>
        <v>5.1891193850537622E-2</v>
      </c>
      <c r="H161" s="10"/>
      <c r="I161" s="3"/>
    </row>
    <row r="162" spans="1:9" x14ac:dyDescent="0.25">
      <c r="A162" s="80" t="s">
        <v>432</v>
      </c>
      <c r="B162" s="81" t="s">
        <v>278</v>
      </c>
      <c r="C162" s="82" t="s">
        <v>497</v>
      </c>
      <c r="D162" s="78">
        <v>7041797.4000000004</v>
      </c>
      <c r="E162" s="78">
        <v>160000</v>
      </c>
      <c r="F162" s="58">
        <f t="shared" si="4"/>
        <v>6881797.4000000004</v>
      </c>
      <c r="G162" s="59">
        <f t="shared" si="5"/>
        <v>2.2721471651541692E-2</v>
      </c>
      <c r="H162" s="10"/>
      <c r="I162" s="3"/>
    </row>
    <row r="163" spans="1:9" x14ac:dyDescent="0.25">
      <c r="A163" s="80" t="s">
        <v>498</v>
      </c>
      <c r="B163" s="81" t="s">
        <v>278</v>
      </c>
      <c r="C163" s="82" t="s">
        <v>499</v>
      </c>
      <c r="D163" s="78">
        <v>632991213.60000002</v>
      </c>
      <c r="E163" s="78">
        <v>30949170.739999998</v>
      </c>
      <c r="F163" s="58">
        <f t="shared" si="4"/>
        <v>602042042.86000001</v>
      </c>
      <c r="G163" s="59">
        <f t="shared" si="5"/>
        <v>4.8893523440844168E-2</v>
      </c>
      <c r="H163" s="10"/>
      <c r="I163" s="3"/>
    </row>
    <row r="164" spans="1:9" ht="25.5" x14ac:dyDescent="0.25">
      <c r="A164" s="80" t="s">
        <v>295</v>
      </c>
      <c r="B164" s="81" t="s">
        <v>278</v>
      </c>
      <c r="C164" s="82" t="s">
        <v>500</v>
      </c>
      <c r="D164" s="78">
        <v>150000</v>
      </c>
      <c r="E164" s="78">
        <v>0</v>
      </c>
      <c r="F164" s="58">
        <f t="shared" si="4"/>
        <v>150000</v>
      </c>
      <c r="G164" s="59">
        <f t="shared" si="5"/>
        <v>0</v>
      </c>
      <c r="H164" s="10"/>
      <c r="I164" s="3"/>
    </row>
    <row r="165" spans="1:9" ht="25.5" x14ac:dyDescent="0.25">
      <c r="A165" s="80" t="s">
        <v>297</v>
      </c>
      <c r="B165" s="81" t="s">
        <v>278</v>
      </c>
      <c r="C165" s="82" t="s">
        <v>501</v>
      </c>
      <c r="D165" s="78">
        <v>150000</v>
      </c>
      <c r="E165" s="78">
        <v>0</v>
      </c>
      <c r="F165" s="58">
        <f t="shared" si="4"/>
        <v>150000</v>
      </c>
      <c r="G165" s="59">
        <f t="shared" si="5"/>
        <v>0</v>
      </c>
      <c r="H165" s="10"/>
      <c r="I165" s="3"/>
    </row>
    <row r="166" spans="1:9" x14ac:dyDescent="0.25">
      <c r="A166" s="80" t="s">
        <v>299</v>
      </c>
      <c r="B166" s="81" t="s">
        <v>278</v>
      </c>
      <c r="C166" s="82" t="s">
        <v>502</v>
      </c>
      <c r="D166" s="78">
        <v>150000</v>
      </c>
      <c r="E166" s="78">
        <v>0</v>
      </c>
      <c r="F166" s="58">
        <f t="shared" si="4"/>
        <v>150000</v>
      </c>
      <c r="G166" s="59">
        <f t="shared" si="5"/>
        <v>0</v>
      </c>
      <c r="H166" s="10"/>
      <c r="I166" s="3"/>
    </row>
    <row r="167" spans="1:9" ht="25.5" x14ac:dyDescent="0.25">
      <c r="A167" s="80" t="s">
        <v>446</v>
      </c>
      <c r="B167" s="81" t="s">
        <v>278</v>
      </c>
      <c r="C167" s="82" t="s">
        <v>503</v>
      </c>
      <c r="D167" s="78">
        <v>4000000</v>
      </c>
      <c r="E167" s="78">
        <v>0</v>
      </c>
      <c r="F167" s="58">
        <f t="shared" si="4"/>
        <v>4000000</v>
      </c>
      <c r="G167" s="59">
        <f t="shared" si="5"/>
        <v>0</v>
      </c>
      <c r="H167" s="10"/>
      <c r="I167" s="3"/>
    </row>
    <row r="168" spans="1:9" x14ac:dyDescent="0.25">
      <c r="A168" s="80" t="s">
        <v>448</v>
      </c>
      <c r="B168" s="81" t="s">
        <v>278</v>
      </c>
      <c r="C168" s="82" t="s">
        <v>504</v>
      </c>
      <c r="D168" s="78">
        <v>4000000</v>
      </c>
      <c r="E168" s="78">
        <v>0</v>
      </c>
      <c r="F168" s="58">
        <f t="shared" si="4"/>
        <v>4000000</v>
      </c>
      <c r="G168" s="59">
        <f t="shared" si="5"/>
        <v>0</v>
      </c>
      <c r="H168" s="10"/>
      <c r="I168" s="3"/>
    </row>
    <row r="169" spans="1:9" ht="38.25" x14ac:dyDescent="0.25">
      <c r="A169" s="80" t="s">
        <v>505</v>
      </c>
      <c r="B169" s="81" t="s">
        <v>278</v>
      </c>
      <c r="C169" s="82" t="s">
        <v>506</v>
      </c>
      <c r="D169" s="78">
        <v>4000000</v>
      </c>
      <c r="E169" s="78">
        <v>0</v>
      </c>
      <c r="F169" s="58">
        <f t="shared" si="4"/>
        <v>4000000</v>
      </c>
      <c r="G169" s="59">
        <f t="shared" si="5"/>
        <v>0</v>
      </c>
      <c r="H169" s="10"/>
      <c r="I169" s="3"/>
    </row>
    <row r="170" spans="1:9" ht="25.5" x14ac:dyDescent="0.25">
      <c r="A170" s="80" t="s">
        <v>359</v>
      </c>
      <c r="B170" s="81" t="s">
        <v>278</v>
      </c>
      <c r="C170" s="82" t="s">
        <v>507</v>
      </c>
      <c r="D170" s="78">
        <v>628841213.60000002</v>
      </c>
      <c r="E170" s="78">
        <v>30949170.739999998</v>
      </c>
      <c r="F170" s="58">
        <f t="shared" si="4"/>
        <v>597892042.86000001</v>
      </c>
      <c r="G170" s="59">
        <f t="shared" si="5"/>
        <v>4.9216193326168466E-2</v>
      </c>
      <c r="H170" s="10"/>
      <c r="I170" s="3"/>
    </row>
    <row r="171" spans="1:9" x14ac:dyDescent="0.25">
      <c r="A171" s="80" t="s">
        <v>471</v>
      </c>
      <c r="B171" s="81" t="s">
        <v>278</v>
      </c>
      <c r="C171" s="82" t="s">
        <v>508</v>
      </c>
      <c r="D171" s="78">
        <v>628841213.60000002</v>
      </c>
      <c r="E171" s="78">
        <v>30949170.739999998</v>
      </c>
      <c r="F171" s="58">
        <f t="shared" si="4"/>
        <v>597892042.86000001</v>
      </c>
      <c r="G171" s="59">
        <f t="shared" si="5"/>
        <v>4.9216193326168466E-2</v>
      </c>
      <c r="H171" s="10"/>
      <c r="I171" s="3"/>
    </row>
    <row r="172" spans="1:9" ht="51" x14ac:dyDescent="0.25">
      <c r="A172" s="80" t="s">
        <v>472</v>
      </c>
      <c r="B172" s="81" t="s">
        <v>278</v>
      </c>
      <c r="C172" s="82" t="s">
        <v>509</v>
      </c>
      <c r="D172" s="78">
        <v>584251223.85000002</v>
      </c>
      <c r="E172" s="78">
        <v>30402000</v>
      </c>
      <c r="F172" s="58">
        <f t="shared" si="4"/>
        <v>553849223.85000002</v>
      </c>
      <c r="G172" s="59">
        <f t="shared" si="5"/>
        <v>5.2035834515950237E-2</v>
      </c>
      <c r="H172" s="10"/>
      <c r="I172" s="3"/>
    </row>
    <row r="173" spans="1:9" x14ac:dyDescent="0.25">
      <c r="A173" s="80" t="s">
        <v>493</v>
      </c>
      <c r="B173" s="81" t="s">
        <v>278</v>
      </c>
      <c r="C173" s="82" t="s">
        <v>510</v>
      </c>
      <c r="D173" s="78">
        <v>44589989.75</v>
      </c>
      <c r="E173" s="78">
        <v>547170.74</v>
      </c>
      <c r="F173" s="58">
        <f t="shared" si="4"/>
        <v>44042819.009999998</v>
      </c>
      <c r="G173" s="59">
        <f t="shared" si="5"/>
        <v>1.2271156442685659E-2</v>
      </c>
      <c r="H173" s="10"/>
      <c r="I173" s="3"/>
    </row>
    <row r="174" spans="1:9" x14ac:dyDescent="0.25">
      <c r="A174" s="80" t="s">
        <v>511</v>
      </c>
      <c r="B174" s="81" t="s">
        <v>278</v>
      </c>
      <c r="C174" s="82" t="s">
        <v>512</v>
      </c>
      <c r="D174" s="78">
        <v>74982500</v>
      </c>
      <c r="E174" s="78">
        <v>1300000</v>
      </c>
      <c r="F174" s="58">
        <f t="shared" si="4"/>
        <v>73682500</v>
      </c>
      <c r="G174" s="59">
        <f t="shared" si="5"/>
        <v>1.733737872170173E-2</v>
      </c>
      <c r="H174" s="10"/>
      <c r="I174" s="3"/>
    </row>
    <row r="175" spans="1:9" ht="25.5" x14ac:dyDescent="0.25">
      <c r="A175" s="80" t="s">
        <v>359</v>
      </c>
      <c r="B175" s="81" t="s">
        <v>278</v>
      </c>
      <c r="C175" s="82" t="s">
        <v>513</v>
      </c>
      <c r="D175" s="78">
        <v>74982500</v>
      </c>
      <c r="E175" s="78">
        <v>1300000</v>
      </c>
      <c r="F175" s="58">
        <f t="shared" ref="F175:F232" si="6">D175-E175</f>
        <v>73682500</v>
      </c>
      <c r="G175" s="59">
        <f t="shared" ref="G175:G232" si="7">E175/D175</f>
        <v>1.733737872170173E-2</v>
      </c>
      <c r="H175" s="10"/>
      <c r="I175" s="3"/>
    </row>
    <row r="176" spans="1:9" x14ac:dyDescent="0.25">
      <c r="A176" s="80" t="s">
        <v>428</v>
      </c>
      <c r="B176" s="81" t="s">
        <v>278</v>
      </c>
      <c r="C176" s="82" t="s">
        <v>514</v>
      </c>
      <c r="D176" s="78">
        <v>74982500</v>
      </c>
      <c r="E176" s="78">
        <v>1300000</v>
      </c>
      <c r="F176" s="58">
        <f t="shared" si="6"/>
        <v>73682500</v>
      </c>
      <c r="G176" s="59">
        <f t="shared" si="7"/>
        <v>1.733737872170173E-2</v>
      </c>
      <c r="H176" s="10"/>
      <c r="I176" s="3"/>
    </row>
    <row r="177" spans="1:9" ht="51" x14ac:dyDescent="0.25">
      <c r="A177" s="80" t="s">
        <v>430</v>
      </c>
      <c r="B177" s="81" t="s">
        <v>278</v>
      </c>
      <c r="C177" s="82" t="s">
        <v>515</v>
      </c>
      <c r="D177" s="78">
        <v>70277354</v>
      </c>
      <c r="E177" s="78">
        <v>1300000</v>
      </c>
      <c r="F177" s="58">
        <f t="shared" si="6"/>
        <v>68977354</v>
      </c>
      <c r="G177" s="59">
        <f t="shared" si="7"/>
        <v>1.849813525990179E-2</v>
      </c>
      <c r="H177" s="10"/>
      <c r="I177" s="3"/>
    </row>
    <row r="178" spans="1:9" x14ac:dyDescent="0.25">
      <c r="A178" s="80" t="s">
        <v>432</v>
      </c>
      <c r="B178" s="81" t="s">
        <v>278</v>
      </c>
      <c r="C178" s="82" t="s">
        <v>516</v>
      </c>
      <c r="D178" s="78">
        <v>4705146</v>
      </c>
      <c r="E178" s="78">
        <v>0</v>
      </c>
      <c r="F178" s="58">
        <f t="shared" si="6"/>
        <v>4705146</v>
      </c>
      <c r="G178" s="59">
        <f t="shared" si="7"/>
        <v>0</v>
      </c>
      <c r="H178" s="10"/>
      <c r="I178" s="3"/>
    </row>
    <row r="179" spans="1:9" x14ac:dyDescent="0.25">
      <c r="A179" s="80" t="s">
        <v>517</v>
      </c>
      <c r="B179" s="81" t="s">
        <v>278</v>
      </c>
      <c r="C179" s="82" t="s">
        <v>518</v>
      </c>
      <c r="D179" s="78">
        <v>6163900</v>
      </c>
      <c r="E179" s="78">
        <v>2380.6999999999998</v>
      </c>
      <c r="F179" s="58">
        <f t="shared" si="6"/>
        <v>6161519.2999999998</v>
      </c>
      <c r="G179" s="59">
        <f t="shared" si="7"/>
        <v>3.8623274225733705E-4</v>
      </c>
      <c r="H179" s="10"/>
      <c r="I179" s="3"/>
    </row>
    <row r="180" spans="1:9" ht="51" x14ac:dyDescent="0.25">
      <c r="A180" s="80" t="s">
        <v>283</v>
      </c>
      <c r="B180" s="81" t="s">
        <v>278</v>
      </c>
      <c r="C180" s="82" t="s">
        <v>519</v>
      </c>
      <c r="D180" s="78">
        <v>260000</v>
      </c>
      <c r="E180" s="78">
        <v>2380.6999999999998</v>
      </c>
      <c r="F180" s="58">
        <f t="shared" si="6"/>
        <v>257619.3</v>
      </c>
      <c r="G180" s="59">
        <f t="shared" si="7"/>
        <v>9.1565384615384608E-3</v>
      </c>
      <c r="H180" s="10"/>
      <c r="I180" s="3"/>
    </row>
    <row r="181" spans="1:9" x14ac:dyDescent="0.25">
      <c r="A181" s="80" t="s">
        <v>380</v>
      </c>
      <c r="B181" s="81" t="s">
        <v>278</v>
      </c>
      <c r="C181" s="82" t="s">
        <v>520</v>
      </c>
      <c r="D181" s="78">
        <v>260000</v>
      </c>
      <c r="E181" s="78">
        <v>2380.6999999999998</v>
      </c>
      <c r="F181" s="58">
        <f t="shared" si="6"/>
        <v>257619.3</v>
      </c>
      <c r="G181" s="59">
        <f t="shared" si="7"/>
        <v>9.1565384615384608E-3</v>
      </c>
      <c r="H181" s="10"/>
      <c r="I181" s="3"/>
    </row>
    <row r="182" spans="1:9" ht="25.5" x14ac:dyDescent="0.25">
      <c r="A182" s="80" t="s">
        <v>384</v>
      </c>
      <c r="B182" s="81" t="s">
        <v>278</v>
      </c>
      <c r="C182" s="82" t="s">
        <v>521</v>
      </c>
      <c r="D182" s="78">
        <v>220000</v>
      </c>
      <c r="E182" s="78">
        <v>0</v>
      </c>
      <c r="F182" s="58">
        <f t="shared" si="6"/>
        <v>220000</v>
      </c>
      <c r="G182" s="59">
        <f t="shared" si="7"/>
        <v>0</v>
      </c>
      <c r="H182" s="10"/>
      <c r="I182" s="3"/>
    </row>
    <row r="183" spans="1:9" ht="38.25" x14ac:dyDescent="0.25">
      <c r="A183" s="80" t="s">
        <v>522</v>
      </c>
      <c r="B183" s="81" t="s">
        <v>278</v>
      </c>
      <c r="C183" s="82" t="s">
        <v>523</v>
      </c>
      <c r="D183" s="78">
        <v>40000</v>
      </c>
      <c r="E183" s="78">
        <v>2380.6999999999998</v>
      </c>
      <c r="F183" s="58">
        <f t="shared" si="6"/>
        <v>37619.300000000003</v>
      </c>
      <c r="G183" s="59">
        <f t="shared" si="7"/>
        <v>5.9517499999999994E-2</v>
      </c>
      <c r="H183" s="10"/>
      <c r="I183" s="3"/>
    </row>
    <row r="184" spans="1:9" ht="25.5" x14ac:dyDescent="0.25">
      <c r="A184" s="80" t="s">
        <v>295</v>
      </c>
      <c r="B184" s="81" t="s">
        <v>278</v>
      </c>
      <c r="C184" s="82" t="s">
        <v>524</v>
      </c>
      <c r="D184" s="78">
        <v>659700</v>
      </c>
      <c r="E184" s="78">
        <v>0</v>
      </c>
      <c r="F184" s="58">
        <f t="shared" si="6"/>
        <v>659700</v>
      </c>
      <c r="G184" s="59">
        <f t="shared" si="7"/>
        <v>0</v>
      </c>
      <c r="H184" s="10"/>
      <c r="I184" s="3"/>
    </row>
    <row r="185" spans="1:9" ht="25.5" x14ac:dyDescent="0.25">
      <c r="A185" s="80" t="s">
        <v>297</v>
      </c>
      <c r="B185" s="81" t="s">
        <v>278</v>
      </c>
      <c r="C185" s="82" t="s">
        <v>525</v>
      </c>
      <c r="D185" s="78">
        <v>659700</v>
      </c>
      <c r="E185" s="78">
        <v>0</v>
      </c>
      <c r="F185" s="58">
        <f t="shared" si="6"/>
        <v>659700</v>
      </c>
      <c r="G185" s="59">
        <f t="shared" si="7"/>
        <v>0</v>
      </c>
      <c r="H185" s="10"/>
      <c r="I185" s="3"/>
    </row>
    <row r="186" spans="1:9" x14ac:dyDescent="0.25">
      <c r="A186" s="80" t="s">
        <v>299</v>
      </c>
      <c r="B186" s="81" t="s">
        <v>278</v>
      </c>
      <c r="C186" s="82" t="s">
        <v>526</v>
      </c>
      <c r="D186" s="78">
        <v>659700</v>
      </c>
      <c r="E186" s="78">
        <v>0</v>
      </c>
      <c r="F186" s="58">
        <f t="shared" si="6"/>
        <v>659700</v>
      </c>
      <c r="G186" s="59">
        <f t="shared" si="7"/>
        <v>0</v>
      </c>
      <c r="H186" s="10"/>
      <c r="I186" s="3"/>
    </row>
    <row r="187" spans="1:9" x14ac:dyDescent="0.25">
      <c r="A187" s="80" t="s">
        <v>352</v>
      </c>
      <c r="B187" s="81" t="s">
        <v>278</v>
      </c>
      <c r="C187" s="82" t="s">
        <v>527</v>
      </c>
      <c r="D187" s="78">
        <v>200000</v>
      </c>
      <c r="E187" s="78">
        <v>0</v>
      </c>
      <c r="F187" s="58">
        <f t="shared" si="6"/>
        <v>200000</v>
      </c>
      <c r="G187" s="59">
        <f t="shared" si="7"/>
        <v>0</v>
      </c>
      <c r="H187" s="10"/>
      <c r="I187" s="3"/>
    </row>
    <row r="188" spans="1:9" x14ac:dyDescent="0.25">
      <c r="A188" s="80" t="s">
        <v>528</v>
      </c>
      <c r="B188" s="81" t="s">
        <v>278</v>
      </c>
      <c r="C188" s="82" t="s">
        <v>529</v>
      </c>
      <c r="D188" s="78">
        <v>200000</v>
      </c>
      <c r="E188" s="78">
        <v>0</v>
      </c>
      <c r="F188" s="58">
        <f t="shared" si="6"/>
        <v>200000</v>
      </c>
      <c r="G188" s="59">
        <f t="shared" si="7"/>
        <v>0</v>
      </c>
      <c r="H188" s="10"/>
      <c r="I188" s="3"/>
    </row>
    <row r="189" spans="1:9" ht="25.5" x14ac:dyDescent="0.25">
      <c r="A189" s="80" t="s">
        <v>359</v>
      </c>
      <c r="B189" s="81" t="s">
        <v>278</v>
      </c>
      <c r="C189" s="82" t="s">
        <v>530</v>
      </c>
      <c r="D189" s="78">
        <v>5044200</v>
      </c>
      <c r="E189" s="78">
        <v>0</v>
      </c>
      <c r="F189" s="58">
        <f t="shared" si="6"/>
        <v>5044200</v>
      </c>
      <c r="G189" s="59">
        <f t="shared" si="7"/>
        <v>0</v>
      </c>
      <c r="H189" s="10"/>
      <c r="I189" s="3"/>
    </row>
    <row r="190" spans="1:9" x14ac:dyDescent="0.25">
      <c r="A190" s="80" t="s">
        <v>471</v>
      </c>
      <c r="B190" s="81" t="s">
        <v>278</v>
      </c>
      <c r="C190" s="82" t="s">
        <v>531</v>
      </c>
      <c r="D190" s="78">
        <v>4950544.5999999996</v>
      </c>
      <c r="E190" s="78">
        <v>0</v>
      </c>
      <c r="F190" s="58">
        <f t="shared" si="6"/>
        <v>4950544.5999999996</v>
      </c>
      <c r="G190" s="59">
        <f t="shared" si="7"/>
        <v>0</v>
      </c>
      <c r="H190" s="10"/>
      <c r="I190" s="3"/>
    </row>
    <row r="191" spans="1:9" x14ac:dyDescent="0.25">
      <c r="A191" s="80" t="s">
        <v>493</v>
      </c>
      <c r="B191" s="81" t="s">
        <v>278</v>
      </c>
      <c r="C191" s="82" t="s">
        <v>532</v>
      </c>
      <c r="D191" s="78">
        <v>4950544.5999999996</v>
      </c>
      <c r="E191" s="78">
        <v>0</v>
      </c>
      <c r="F191" s="58">
        <f t="shared" si="6"/>
        <v>4950544.5999999996</v>
      </c>
      <c r="G191" s="59">
        <f t="shared" si="7"/>
        <v>0</v>
      </c>
      <c r="H191" s="10"/>
      <c r="I191" s="3"/>
    </row>
    <row r="192" spans="1:9" x14ac:dyDescent="0.25">
      <c r="A192" s="80" t="s">
        <v>428</v>
      </c>
      <c r="B192" s="81" t="s">
        <v>278</v>
      </c>
      <c r="C192" s="82" t="s">
        <v>533</v>
      </c>
      <c r="D192" s="78">
        <v>93655.4</v>
      </c>
      <c r="E192" s="78">
        <v>0</v>
      </c>
      <c r="F192" s="58">
        <f t="shared" si="6"/>
        <v>93655.4</v>
      </c>
      <c r="G192" s="59">
        <f t="shared" si="7"/>
        <v>0</v>
      </c>
      <c r="H192" s="10"/>
      <c r="I192" s="3"/>
    </row>
    <row r="193" spans="1:9" x14ac:dyDescent="0.25">
      <c r="A193" s="80" t="s">
        <v>432</v>
      </c>
      <c r="B193" s="81" t="s">
        <v>278</v>
      </c>
      <c r="C193" s="82" t="s">
        <v>534</v>
      </c>
      <c r="D193" s="78">
        <v>93655.4</v>
      </c>
      <c r="E193" s="78">
        <v>0</v>
      </c>
      <c r="F193" s="58">
        <f t="shared" si="6"/>
        <v>93655.4</v>
      </c>
      <c r="G193" s="59">
        <f t="shared" si="7"/>
        <v>0</v>
      </c>
      <c r="H193" s="10"/>
      <c r="I193" s="3"/>
    </row>
    <row r="194" spans="1:9" x14ac:dyDescent="0.25">
      <c r="A194" s="80" t="s">
        <v>535</v>
      </c>
      <c r="B194" s="81" t="s">
        <v>278</v>
      </c>
      <c r="C194" s="82" t="s">
        <v>536</v>
      </c>
      <c r="D194" s="78">
        <v>76593200</v>
      </c>
      <c r="E194" s="78">
        <v>1666464.83</v>
      </c>
      <c r="F194" s="58">
        <f t="shared" si="6"/>
        <v>74926735.170000002</v>
      </c>
      <c r="G194" s="59">
        <f t="shared" si="7"/>
        <v>2.175734699686134E-2</v>
      </c>
      <c r="H194" s="10"/>
      <c r="I194" s="3"/>
    </row>
    <row r="195" spans="1:9" ht="51" x14ac:dyDescent="0.25">
      <c r="A195" s="80" t="s">
        <v>283</v>
      </c>
      <c r="B195" s="81" t="s">
        <v>278</v>
      </c>
      <c r="C195" s="82" t="s">
        <v>537</v>
      </c>
      <c r="D195" s="78">
        <v>67407600</v>
      </c>
      <c r="E195" s="78">
        <v>1266109.55</v>
      </c>
      <c r="F195" s="58">
        <f t="shared" si="6"/>
        <v>66141490.450000003</v>
      </c>
      <c r="G195" s="59">
        <f t="shared" si="7"/>
        <v>1.878289020822578E-2</v>
      </c>
      <c r="H195" s="10"/>
      <c r="I195" s="3"/>
    </row>
    <row r="196" spans="1:9" x14ac:dyDescent="0.25">
      <c r="A196" s="80" t="s">
        <v>380</v>
      </c>
      <c r="B196" s="81" t="s">
        <v>278</v>
      </c>
      <c r="C196" s="82" t="s">
        <v>538</v>
      </c>
      <c r="D196" s="78">
        <v>33235700</v>
      </c>
      <c r="E196" s="78">
        <v>662343</v>
      </c>
      <c r="F196" s="58">
        <f t="shared" si="6"/>
        <v>32573357</v>
      </c>
      <c r="G196" s="59">
        <f t="shared" si="7"/>
        <v>1.9928661048210207E-2</v>
      </c>
      <c r="H196" s="10"/>
      <c r="I196" s="3"/>
    </row>
    <row r="197" spans="1:9" x14ac:dyDescent="0.25">
      <c r="A197" s="80" t="s">
        <v>382</v>
      </c>
      <c r="B197" s="81" t="s">
        <v>278</v>
      </c>
      <c r="C197" s="82" t="s">
        <v>539</v>
      </c>
      <c r="D197" s="78">
        <v>25282300</v>
      </c>
      <c r="E197" s="78">
        <v>662031</v>
      </c>
      <c r="F197" s="58">
        <f t="shared" si="6"/>
        <v>24620269</v>
      </c>
      <c r="G197" s="59">
        <f t="shared" si="7"/>
        <v>2.6185552738477117E-2</v>
      </c>
      <c r="H197" s="10"/>
      <c r="I197" s="3"/>
    </row>
    <row r="198" spans="1:9" ht="25.5" x14ac:dyDescent="0.25">
      <c r="A198" s="80" t="s">
        <v>384</v>
      </c>
      <c r="B198" s="81" t="s">
        <v>278</v>
      </c>
      <c r="C198" s="82" t="s">
        <v>540</v>
      </c>
      <c r="D198" s="78">
        <v>318100</v>
      </c>
      <c r="E198" s="78">
        <v>312</v>
      </c>
      <c r="F198" s="58">
        <f t="shared" si="6"/>
        <v>317788</v>
      </c>
      <c r="G198" s="59">
        <f t="shared" si="7"/>
        <v>9.8082364036466518E-4</v>
      </c>
      <c r="H198" s="10"/>
      <c r="I198" s="3"/>
    </row>
    <row r="199" spans="1:9" ht="38.25" x14ac:dyDescent="0.25">
      <c r="A199" s="80" t="s">
        <v>386</v>
      </c>
      <c r="B199" s="81" t="s">
        <v>278</v>
      </c>
      <c r="C199" s="82" t="s">
        <v>541</v>
      </c>
      <c r="D199" s="78">
        <v>7635300</v>
      </c>
      <c r="E199" s="78">
        <v>0</v>
      </c>
      <c r="F199" s="58">
        <f t="shared" si="6"/>
        <v>7635300</v>
      </c>
      <c r="G199" s="59">
        <f t="shared" si="7"/>
        <v>0</v>
      </c>
      <c r="H199" s="10"/>
      <c r="I199" s="3"/>
    </row>
    <row r="200" spans="1:9" ht="25.5" x14ac:dyDescent="0.25">
      <c r="A200" s="80" t="s">
        <v>285</v>
      </c>
      <c r="B200" s="81" t="s">
        <v>278</v>
      </c>
      <c r="C200" s="82" t="s">
        <v>542</v>
      </c>
      <c r="D200" s="78">
        <v>34171900</v>
      </c>
      <c r="E200" s="78">
        <v>603766.55000000005</v>
      </c>
      <c r="F200" s="58">
        <f t="shared" si="6"/>
        <v>33568133.450000003</v>
      </c>
      <c r="G200" s="59">
        <f t="shared" si="7"/>
        <v>1.7668509798986889E-2</v>
      </c>
      <c r="H200" s="10"/>
      <c r="I200" s="3"/>
    </row>
    <row r="201" spans="1:9" ht="25.5" x14ac:dyDescent="0.25">
      <c r="A201" s="80" t="s">
        <v>287</v>
      </c>
      <c r="B201" s="81" t="s">
        <v>278</v>
      </c>
      <c r="C201" s="82" t="s">
        <v>543</v>
      </c>
      <c r="D201" s="78">
        <v>25347100</v>
      </c>
      <c r="E201" s="78">
        <v>573830.94999999995</v>
      </c>
      <c r="F201" s="58">
        <f t="shared" si="6"/>
        <v>24773269.050000001</v>
      </c>
      <c r="G201" s="59">
        <f t="shared" si="7"/>
        <v>2.2638919245199646E-2</v>
      </c>
      <c r="H201" s="10"/>
      <c r="I201" s="3"/>
    </row>
    <row r="202" spans="1:9" ht="38.25" x14ac:dyDescent="0.25">
      <c r="A202" s="80" t="s">
        <v>289</v>
      </c>
      <c r="B202" s="81" t="s">
        <v>278</v>
      </c>
      <c r="C202" s="82" t="s">
        <v>544</v>
      </c>
      <c r="D202" s="78">
        <v>1170000</v>
      </c>
      <c r="E202" s="78">
        <v>29935.599999999999</v>
      </c>
      <c r="F202" s="58">
        <f t="shared" si="6"/>
        <v>1140064.3999999999</v>
      </c>
      <c r="G202" s="59">
        <f t="shared" si="7"/>
        <v>2.5585982905982903E-2</v>
      </c>
      <c r="H202" s="10"/>
      <c r="I202" s="3"/>
    </row>
    <row r="203" spans="1:9" ht="38.25" x14ac:dyDescent="0.25">
      <c r="A203" s="80" t="s">
        <v>291</v>
      </c>
      <c r="B203" s="81" t="s">
        <v>278</v>
      </c>
      <c r="C203" s="82" t="s">
        <v>545</v>
      </c>
      <c r="D203" s="78">
        <v>7654800</v>
      </c>
      <c r="E203" s="78">
        <v>0</v>
      </c>
      <c r="F203" s="58">
        <f t="shared" si="6"/>
        <v>7654800</v>
      </c>
      <c r="G203" s="59">
        <f t="shared" si="7"/>
        <v>0</v>
      </c>
      <c r="H203" s="10"/>
      <c r="I203" s="3"/>
    </row>
    <row r="204" spans="1:9" ht="25.5" x14ac:dyDescent="0.25">
      <c r="A204" s="80" t="s">
        <v>295</v>
      </c>
      <c r="B204" s="81" t="s">
        <v>278</v>
      </c>
      <c r="C204" s="82" t="s">
        <v>546</v>
      </c>
      <c r="D204" s="78">
        <v>8947000</v>
      </c>
      <c r="E204" s="78">
        <v>399743.28</v>
      </c>
      <c r="F204" s="58">
        <f t="shared" si="6"/>
        <v>8547256.7200000007</v>
      </c>
      <c r="G204" s="59">
        <f t="shared" si="7"/>
        <v>4.467902984240528E-2</v>
      </c>
      <c r="H204" s="10"/>
      <c r="I204" s="3"/>
    </row>
    <row r="205" spans="1:9" ht="25.5" x14ac:dyDescent="0.25">
      <c r="A205" s="80" t="s">
        <v>297</v>
      </c>
      <c r="B205" s="81" t="s">
        <v>278</v>
      </c>
      <c r="C205" s="82" t="s">
        <v>547</v>
      </c>
      <c r="D205" s="78">
        <v>8947000</v>
      </c>
      <c r="E205" s="78">
        <v>399743.28</v>
      </c>
      <c r="F205" s="58">
        <f t="shared" si="6"/>
        <v>8547256.7200000007</v>
      </c>
      <c r="G205" s="59">
        <f t="shared" si="7"/>
        <v>4.467902984240528E-2</v>
      </c>
      <c r="H205" s="10"/>
      <c r="I205" s="3"/>
    </row>
    <row r="206" spans="1:9" x14ac:dyDescent="0.25">
      <c r="A206" s="80" t="s">
        <v>299</v>
      </c>
      <c r="B206" s="81" t="s">
        <v>278</v>
      </c>
      <c r="C206" s="82" t="s">
        <v>548</v>
      </c>
      <c r="D206" s="78">
        <v>8947000</v>
      </c>
      <c r="E206" s="78">
        <v>399743.28</v>
      </c>
      <c r="F206" s="58">
        <f t="shared" si="6"/>
        <v>8547256.7200000007</v>
      </c>
      <c r="G206" s="59">
        <f t="shared" si="7"/>
        <v>4.467902984240528E-2</v>
      </c>
      <c r="H206" s="10"/>
      <c r="I206" s="3"/>
    </row>
    <row r="207" spans="1:9" x14ac:dyDescent="0.25">
      <c r="A207" s="80" t="s">
        <v>352</v>
      </c>
      <c r="B207" s="81" t="s">
        <v>278</v>
      </c>
      <c r="C207" s="82" t="s">
        <v>549</v>
      </c>
      <c r="D207" s="78">
        <v>20100</v>
      </c>
      <c r="E207" s="78">
        <v>0</v>
      </c>
      <c r="F207" s="58">
        <f t="shared" si="6"/>
        <v>20100</v>
      </c>
      <c r="G207" s="59">
        <f t="shared" si="7"/>
        <v>0</v>
      </c>
      <c r="H207" s="10"/>
      <c r="I207" s="3"/>
    </row>
    <row r="208" spans="1:9" ht="25.5" x14ac:dyDescent="0.25">
      <c r="A208" s="80" t="s">
        <v>550</v>
      </c>
      <c r="B208" s="81" t="s">
        <v>278</v>
      </c>
      <c r="C208" s="82" t="s">
        <v>551</v>
      </c>
      <c r="D208" s="78">
        <v>20100</v>
      </c>
      <c r="E208" s="78">
        <v>0</v>
      </c>
      <c r="F208" s="58">
        <f t="shared" si="6"/>
        <v>20100</v>
      </c>
      <c r="G208" s="59">
        <f t="shared" si="7"/>
        <v>0</v>
      </c>
      <c r="H208" s="10"/>
      <c r="I208" s="3"/>
    </row>
    <row r="209" spans="1:9" ht="25.5" x14ac:dyDescent="0.25">
      <c r="A209" s="80" t="s">
        <v>552</v>
      </c>
      <c r="B209" s="81" t="s">
        <v>278</v>
      </c>
      <c r="C209" s="82" t="s">
        <v>553</v>
      </c>
      <c r="D209" s="78">
        <v>20100</v>
      </c>
      <c r="E209" s="78">
        <v>0</v>
      </c>
      <c r="F209" s="58">
        <f t="shared" si="6"/>
        <v>20100</v>
      </c>
      <c r="G209" s="59">
        <f t="shared" si="7"/>
        <v>0</v>
      </c>
      <c r="H209" s="10"/>
      <c r="I209" s="3"/>
    </row>
    <row r="210" spans="1:9" x14ac:dyDescent="0.25">
      <c r="A210" s="80" t="s">
        <v>301</v>
      </c>
      <c r="B210" s="81" t="s">
        <v>278</v>
      </c>
      <c r="C210" s="82" t="s">
        <v>554</v>
      </c>
      <c r="D210" s="78">
        <v>218500</v>
      </c>
      <c r="E210" s="78">
        <v>612</v>
      </c>
      <c r="F210" s="58">
        <f t="shared" si="6"/>
        <v>217888</v>
      </c>
      <c r="G210" s="59">
        <f t="shared" si="7"/>
        <v>2.8009153318077802E-3</v>
      </c>
      <c r="H210" s="10"/>
      <c r="I210" s="3"/>
    </row>
    <row r="211" spans="1:9" x14ac:dyDescent="0.25">
      <c r="A211" s="80" t="s">
        <v>303</v>
      </c>
      <c r="B211" s="81" t="s">
        <v>278</v>
      </c>
      <c r="C211" s="82" t="s">
        <v>555</v>
      </c>
      <c r="D211" s="78">
        <v>218500</v>
      </c>
      <c r="E211" s="78">
        <v>612</v>
      </c>
      <c r="F211" s="58">
        <f t="shared" si="6"/>
        <v>217888</v>
      </c>
      <c r="G211" s="59">
        <f t="shared" si="7"/>
        <v>2.8009153318077802E-3</v>
      </c>
      <c r="H211" s="10"/>
      <c r="I211" s="3"/>
    </row>
    <row r="212" spans="1:9" ht="25.5" x14ac:dyDescent="0.25">
      <c r="A212" s="80" t="s">
        <v>305</v>
      </c>
      <c r="B212" s="81" t="s">
        <v>278</v>
      </c>
      <c r="C212" s="82" t="s">
        <v>556</v>
      </c>
      <c r="D212" s="78">
        <v>216000</v>
      </c>
      <c r="E212" s="78">
        <v>0</v>
      </c>
      <c r="F212" s="58">
        <f t="shared" si="6"/>
        <v>216000</v>
      </c>
      <c r="G212" s="59">
        <f t="shared" si="7"/>
        <v>0</v>
      </c>
      <c r="H212" s="10"/>
      <c r="I212" s="3"/>
    </row>
    <row r="213" spans="1:9" x14ac:dyDescent="0.25">
      <c r="A213" s="80" t="s">
        <v>321</v>
      </c>
      <c r="B213" s="81" t="s">
        <v>278</v>
      </c>
      <c r="C213" s="82" t="s">
        <v>557</v>
      </c>
      <c r="D213" s="78">
        <v>2500</v>
      </c>
      <c r="E213" s="78">
        <v>612</v>
      </c>
      <c r="F213" s="58">
        <f t="shared" si="6"/>
        <v>1888</v>
      </c>
      <c r="G213" s="59">
        <f t="shared" si="7"/>
        <v>0.24479999999999999</v>
      </c>
      <c r="H213" s="10"/>
      <c r="I213" s="3"/>
    </row>
    <row r="214" spans="1:9" x14ac:dyDescent="0.25">
      <c r="A214" s="80" t="s">
        <v>558</v>
      </c>
      <c r="B214" s="81" t="s">
        <v>278</v>
      </c>
      <c r="C214" s="82" t="s">
        <v>559</v>
      </c>
      <c r="D214" s="78">
        <v>133188320</v>
      </c>
      <c r="E214" s="78">
        <v>3035894.1</v>
      </c>
      <c r="F214" s="58">
        <f t="shared" si="6"/>
        <v>130152425.90000001</v>
      </c>
      <c r="G214" s="59">
        <f t="shared" si="7"/>
        <v>2.2793996500594046E-2</v>
      </c>
      <c r="H214" s="10"/>
      <c r="I214" s="3"/>
    </row>
    <row r="215" spans="1:9" x14ac:dyDescent="0.25">
      <c r="A215" s="80" t="s">
        <v>560</v>
      </c>
      <c r="B215" s="81" t="s">
        <v>278</v>
      </c>
      <c r="C215" s="82" t="s">
        <v>561</v>
      </c>
      <c r="D215" s="78">
        <v>110056620</v>
      </c>
      <c r="E215" s="78">
        <v>2500000</v>
      </c>
      <c r="F215" s="58">
        <f t="shared" si="6"/>
        <v>107556620</v>
      </c>
      <c r="G215" s="59">
        <f t="shared" si="7"/>
        <v>2.2715580398525777E-2</v>
      </c>
      <c r="H215" s="10"/>
      <c r="I215" s="3"/>
    </row>
    <row r="216" spans="1:9" x14ac:dyDescent="0.25">
      <c r="A216" s="80" t="s">
        <v>317</v>
      </c>
      <c r="B216" s="81" t="s">
        <v>278</v>
      </c>
      <c r="C216" s="82" t="s">
        <v>562</v>
      </c>
      <c r="D216" s="78">
        <v>12052900</v>
      </c>
      <c r="E216" s="78">
        <v>0</v>
      </c>
      <c r="F216" s="58">
        <f t="shared" si="6"/>
        <v>12052900</v>
      </c>
      <c r="G216" s="59">
        <f t="shared" si="7"/>
        <v>0</v>
      </c>
      <c r="H216" s="10"/>
      <c r="I216" s="3"/>
    </row>
    <row r="217" spans="1:9" x14ac:dyDescent="0.25">
      <c r="A217" s="80" t="s">
        <v>467</v>
      </c>
      <c r="B217" s="81" t="s">
        <v>278</v>
      </c>
      <c r="C217" s="82" t="s">
        <v>563</v>
      </c>
      <c r="D217" s="78">
        <v>12052900</v>
      </c>
      <c r="E217" s="78">
        <v>0</v>
      </c>
      <c r="F217" s="58">
        <f t="shared" si="6"/>
        <v>12052900</v>
      </c>
      <c r="G217" s="59">
        <f t="shared" si="7"/>
        <v>0</v>
      </c>
      <c r="H217" s="10"/>
      <c r="I217" s="3"/>
    </row>
    <row r="218" spans="1:9" ht="38.25" x14ac:dyDescent="0.25">
      <c r="A218" s="80" t="s">
        <v>469</v>
      </c>
      <c r="B218" s="81" t="s">
        <v>278</v>
      </c>
      <c r="C218" s="82" t="s">
        <v>564</v>
      </c>
      <c r="D218" s="78">
        <v>12052900</v>
      </c>
      <c r="E218" s="78">
        <v>0</v>
      </c>
      <c r="F218" s="58">
        <f t="shared" si="6"/>
        <v>12052900</v>
      </c>
      <c r="G218" s="59">
        <f t="shared" si="7"/>
        <v>0</v>
      </c>
      <c r="H218" s="10"/>
      <c r="I218" s="3"/>
    </row>
    <row r="219" spans="1:9" ht="25.5" x14ac:dyDescent="0.25">
      <c r="A219" s="80" t="s">
        <v>359</v>
      </c>
      <c r="B219" s="81" t="s">
        <v>278</v>
      </c>
      <c r="C219" s="82" t="s">
        <v>565</v>
      </c>
      <c r="D219" s="78">
        <v>98003720</v>
      </c>
      <c r="E219" s="78">
        <v>2500000</v>
      </c>
      <c r="F219" s="58">
        <f t="shared" si="6"/>
        <v>95503720</v>
      </c>
      <c r="G219" s="59">
        <f t="shared" si="7"/>
        <v>2.5509235771866617E-2</v>
      </c>
      <c r="H219" s="10"/>
      <c r="I219" s="3"/>
    </row>
    <row r="220" spans="1:9" x14ac:dyDescent="0.25">
      <c r="A220" s="80" t="s">
        <v>471</v>
      </c>
      <c r="B220" s="81" t="s">
        <v>278</v>
      </c>
      <c r="C220" s="82" t="s">
        <v>566</v>
      </c>
      <c r="D220" s="78">
        <v>98003720</v>
      </c>
      <c r="E220" s="78">
        <v>2500000</v>
      </c>
      <c r="F220" s="58">
        <f t="shared" si="6"/>
        <v>95503720</v>
      </c>
      <c r="G220" s="59">
        <f t="shared" si="7"/>
        <v>2.5509235771866617E-2</v>
      </c>
      <c r="H220" s="10"/>
      <c r="I220" s="3"/>
    </row>
    <row r="221" spans="1:9" ht="51" x14ac:dyDescent="0.25">
      <c r="A221" s="80" t="s">
        <v>472</v>
      </c>
      <c r="B221" s="81" t="s">
        <v>278</v>
      </c>
      <c r="C221" s="82" t="s">
        <v>567</v>
      </c>
      <c r="D221" s="78">
        <v>97353759</v>
      </c>
      <c r="E221" s="78">
        <v>2500000</v>
      </c>
      <c r="F221" s="58">
        <f t="shared" si="6"/>
        <v>94853759</v>
      </c>
      <c r="G221" s="59">
        <f t="shared" si="7"/>
        <v>2.5679542584483048E-2</v>
      </c>
      <c r="H221" s="10"/>
      <c r="I221" s="3"/>
    </row>
    <row r="222" spans="1:9" x14ac:dyDescent="0.25">
      <c r="A222" s="80" t="s">
        <v>493</v>
      </c>
      <c r="B222" s="81" t="s">
        <v>278</v>
      </c>
      <c r="C222" s="82" t="s">
        <v>568</v>
      </c>
      <c r="D222" s="78">
        <v>649961</v>
      </c>
      <c r="E222" s="78">
        <v>0</v>
      </c>
      <c r="F222" s="58">
        <f t="shared" si="6"/>
        <v>649961</v>
      </c>
      <c r="G222" s="59">
        <f t="shared" si="7"/>
        <v>0</v>
      </c>
      <c r="H222" s="10"/>
      <c r="I222" s="3"/>
    </row>
    <row r="223" spans="1:9" x14ac:dyDescent="0.25">
      <c r="A223" s="80" t="s">
        <v>569</v>
      </c>
      <c r="B223" s="81" t="s">
        <v>278</v>
      </c>
      <c r="C223" s="82" t="s">
        <v>570</v>
      </c>
      <c r="D223" s="78">
        <v>3773000</v>
      </c>
      <c r="E223" s="78">
        <v>0</v>
      </c>
      <c r="F223" s="58">
        <f t="shared" si="6"/>
        <v>3773000</v>
      </c>
      <c r="G223" s="59">
        <f t="shared" si="7"/>
        <v>0</v>
      </c>
      <c r="H223" s="10"/>
      <c r="I223" s="3"/>
    </row>
    <row r="224" spans="1:9" x14ac:dyDescent="0.25">
      <c r="A224" s="80" t="s">
        <v>317</v>
      </c>
      <c r="B224" s="81" t="s">
        <v>278</v>
      </c>
      <c r="C224" s="82" t="s">
        <v>571</v>
      </c>
      <c r="D224" s="78">
        <v>3773000</v>
      </c>
      <c r="E224" s="78">
        <v>0</v>
      </c>
      <c r="F224" s="58">
        <f t="shared" si="6"/>
        <v>3773000</v>
      </c>
      <c r="G224" s="59">
        <f t="shared" si="7"/>
        <v>0</v>
      </c>
      <c r="H224" s="10"/>
      <c r="I224" s="3"/>
    </row>
    <row r="225" spans="1:9" x14ac:dyDescent="0.25">
      <c r="A225" s="80" t="s">
        <v>467</v>
      </c>
      <c r="B225" s="81" t="s">
        <v>278</v>
      </c>
      <c r="C225" s="82" t="s">
        <v>572</v>
      </c>
      <c r="D225" s="78">
        <v>3773000</v>
      </c>
      <c r="E225" s="78">
        <v>0</v>
      </c>
      <c r="F225" s="58">
        <f t="shared" si="6"/>
        <v>3773000</v>
      </c>
      <c r="G225" s="59">
        <f t="shared" si="7"/>
        <v>0</v>
      </c>
      <c r="H225" s="10"/>
      <c r="I225" s="3"/>
    </row>
    <row r="226" spans="1:9" ht="38.25" x14ac:dyDescent="0.25">
      <c r="A226" s="80" t="s">
        <v>469</v>
      </c>
      <c r="B226" s="81" t="s">
        <v>278</v>
      </c>
      <c r="C226" s="82" t="s">
        <v>573</v>
      </c>
      <c r="D226" s="78">
        <v>3773000</v>
      </c>
      <c r="E226" s="78">
        <v>0</v>
      </c>
      <c r="F226" s="58">
        <f t="shared" si="6"/>
        <v>3773000</v>
      </c>
      <c r="G226" s="59">
        <f t="shared" si="7"/>
        <v>0</v>
      </c>
      <c r="H226" s="10"/>
      <c r="I226" s="3"/>
    </row>
    <row r="227" spans="1:9" ht="25.5" x14ac:dyDescent="0.25">
      <c r="A227" s="80" t="s">
        <v>574</v>
      </c>
      <c r="B227" s="81" t="s">
        <v>278</v>
      </c>
      <c r="C227" s="82" t="s">
        <v>575</v>
      </c>
      <c r="D227" s="78">
        <v>19358700</v>
      </c>
      <c r="E227" s="78">
        <v>535894.1</v>
      </c>
      <c r="F227" s="58">
        <f t="shared" si="6"/>
        <v>18822805.899999999</v>
      </c>
      <c r="G227" s="59">
        <f t="shared" si="7"/>
        <v>2.7682339206661605E-2</v>
      </c>
      <c r="H227" s="10"/>
      <c r="I227" s="3"/>
    </row>
    <row r="228" spans="1:9" ht="51" x14ac:dyDescent="0.25">
      <c r="A228" s="80" t="s">
        <v>283</v>
      </c>
      <c r="B228" s="81" t="s">
        <v>278</v>
      </c>
      <c r="C228" s="82" t="s">
        <v>576</v>
      </c>
      <c r="D228" s="78">
        <v>17527600</v>
      </c>
      <c r="E228" s="78">
        <v>405322.89</v>
      </c>
      <c r="F228" s="58">
        <f t="shared" si="6"/>
        <v>17122277.109999999</v>
      </c>
      <c r="G228" s="59">
        <f t="shared" si="7"/>
        <v>2.3124836828772907E-2</v>
      </c>
      <c r="H228" s="10"/>
      <c r="I228" s="3"/>
    </row>
    <row r="229" spans="1:9" x14ac:dyDescent="0.25">
      <c r="A229" s="80" t="s">
        <v>380</v>
      </c>
      <c r="B229" s="81" t="s">
        <v>278</v>
      </c>
      <c r="C229" s="82" t="s">
        <v>577</v>
      </c>
      <c r="D229" s="78">
        <v>9087900</v>
      </c>
      <c r="E229" s="78">
        <v>189442.26</v>
      </c>
      <c r="F229" s="58">
        <f t="shared" si="6"/>
        <v>8898457.7400000002</v>
      </c>
      <c r="G229" s="59">
        <f t="shared" si="7"/>
        <v>2.0845548476545739E-2</v>
      </c>
      <c r="H229" s="10"/>
      <c r="I229" s="3"/>
    </row>
    <row r="230" spans="1:9" x14ac:dyDescent="0.25">
      <c r="A230" s="80" t="s">
        <v>382</v>
      </c>
      <c r="B230" s="81" t="s">
        <v>278</v>
      </c>
      <c r="C230" s="82" t="s">
        <v>578</v>
      </c>
      <c r="D230" s="78">
        <v>6816520</v>
      </c>
      <c r="E230" s="78">
        <v>184600.98</v>
      </c>
      <c r="F230" s="58">
        <f t="shared" si="6"/>
        <v>6631919.0199999996</v>
      </c>
      <c r="G230" s="59">
        <f t="shared" si="7"/>
        <v>2.7081411042584783E-2</v>
      </c>
      <c r="H230" s="10"/>
      <c r="I230" s="3"/>
    </row>
    <row r="231" spans="1:9" ht="25.5" x14ac:dyDescent="0.25">
      <c r="A231" s="80" t="s">
        <v>384</v>
      </c>
      <c r="B231" s="81" t="s">
        <v>278</v>
      </c>
      <c r="C231" s="82" t="s">
        <v>579</v>
      </c>
      <c r="D231" s="78">
        <v>217780</v>
      </c>
      <c r="E231" s="78">
        <v>0</v>
      </c>
      <c r="F231" s="58">
        <f t="shared" si="6"/>
        <v>217780</v>
      </c>
      <c r="G231" s="59">
        <f t="shared" si="7"/>
        <v>0</v>
      </c>
      <c r="H231" s="10"/>
      <c r="I231" s="3"/>
    </row>
    <row r="232" spans="1:9" ht="38.25" x14ac:dyDescent="0.25">
      <c r="A232" s="80" t="s">
        <v>386</v>
      </c>
      <c r="B232" s="81" t="s">
        <v>278</v>
      </c>
      <c r="C232" s="82" t="s">
        <v>580</v>
      </c>
      <c r="D232" s="78">
        <v>2053600</v>
      </c>
      <c r="E232" s="78">
        <v>4841.28</v>
      </c>
      <c r="F232" s="58">
        <f t="shared" si="6"/>
        <v>2048758.72</v>
      </c>
      <c r="G232" s="59">
        <f t="shared" si="7"/>
        <v>2.3574600701207634E-3</v>
      </c>
      <c r="H232" s="10"/>
      <c r="I232" s="3"/>
    </row>
    <row r="233" spans="1:9" ht="25.5" x14ac:dyDescent="0.25">
      <c r="A233" s="80" t="s">
        <v>285</v>
      </c>
      <c r="B233" s="81" t="s">
        <v>278</v>
      </c>
      <c r="C233" s="82" t="s">
        <v>581</v>
      </c>
      <c r="D233" s="78">
        <v>8439700</v>
      </c>
      <c r="E233" s="78">
        <v>215880.63</v>
      </c>
      <c r="F233" s="58">
        <f t="shared" ref="F233:F288" si="8">D233-E233</f>
        <v>8223819.3700000001</v>
      </c>
      <c r="G233" s="59">
        <f t="shared" ref="G233:G288" si="9">E233/D233</f>
        <v>2.5579182909345119E-2</v>
      </c>
      <c r="H233" s="10"/>
      <c r="I233" s="3"/>
    </row>
    <row r="234" spans="1:9" ht="25.5" x14ac:dyDescent="0.25">
      <c r="A234" s="80" t="s">
        <v>287</v>
      </c>
      <c r="B234" s="81" t="s">
        <v>278</v>
      </c>
      <c r="C234" s="82" t="s">
        <v>582</v>
      </c>
      <c r="D234" s="78">
        <v>6322100</v>
      </c>
      <c r="E234" s="78">
        <v>192746.73</v>
      </c>
      <c r="F234" s="58">
        <f t="shared" si="8"/>
        <v>6129353.2699999996</v>
      </c>
      <c r="G234" s="59">
        <f t="shared" si="9"/>
        <v>3.0487769886588318E-2</v>
      </c>
      <c r="H234" s="10"/>
      <c r="I234" s="3"/>
    </row>
    <row r="235" spans="1:9" ht="38.25" x14ac:dyDescent="0.25">
      <c r="A235" s="80" t="s">
        <v>289</v>
      </c>
      <c r="B235" s="81" t="s">
        <v>278</v>
      </c>
      <c r="C235" s="82" t="s">
        <v>583</v>
      </c>
      <c r="D235" s="78">
        <v>209200</v>
      </c>
      <c r="E235" s="78">
        <v>23133.9</v>
      </c>
      <c r="F235" s="58">
        <f t="shared" si="8"/>
        <v>186066.1</v>
      </c>
      <c r="G235" s="59">
        <f t="shared" si="9"/>
        <v>0.11058269598470365</v>
      </c>
      <c r="H235" s="10"/>
      <c r="I235" s="3"/>
    </row>
    <row r="236" spans="1:9" ht="38.25" x14ac:dyDescent="0.25">
      <c r="A236" s="80" t="s">
        <v>291</v>
      </c>
      <c r="B236" s="81" t="s">
        <v>278</v>
      </c>
      <c r="C236" s="82" t="s">
        <v>584</v>
      </c>
      <c r="D236" s="78">
        <v>1908400</v>
      </c>
      <c r="E236" s="78">
        <v>0</v>
      </c>
      <c r="F236" s="58">
        <f t="shared" si="8"/>
        <v>1908400</v>
      </c>
      <c r="G236" s="59">
        <f t="shared" si="9"/>
        <v>0</v>
      </c>
      <c r="H236" s="10"/>
      <c r="I236" s="3"/>
    </row>
    <row r="237" spans="1:9" ht="25.5" x14ac:dyDescent="0.25">
      <c r="A237" s="80" t="s">
        <v>295</v>
      </c>
      <c r="B237" s="81" t="s">
        <v>278</v>
      </c>
      <c r="C237" s="82" t="s">
        <v>585</v>
      </c>
      <c r="D237" s="78">
        <v>1789800</v>
      </c>
      <c r="E237" s="78">
        <v>130571.21</v>
      </c>
      <c r="F237" s="58">
        <f t="shared" si="8"/>
        <v>1659228.79</v>
      </c>
      <c r="G237" s="59">
        <f t="shared" si="9"/>
        <v>7.2952961224717852E-2</v>
      </c>
      <c r="H237" s="10"/>
      <c r="I237" s="3"/>
    </row>
    <row r="238" spans="1:9" ht="25.5" x14ac:dyDescent="0.25">
      <c r="A238" s="80" t="s">
        <v>297</v>
      </c>
      <c r="B238" s="81" t="s">
        <v>278</v>
      </c>
      <c r="C238" s="82" t="s">
        <v>586</v>
      </c>
      <c r="D238" s="78">
        <v>1789800</v>
      </c>
      <c r="E238" s="78">
        <v>130571.21</v>
      </c>
      <c r="F238" s="58">
        <f t="shared" si="8"/>
        <v>1659228.79</v>
      </c>
      <c r="G238" s="59">
        <f t="shared" si="9"/>
        <v>7.2952961224717852E-2</v>
      </c>
      <c r="H238" s="10"/>
      <c r="I238" s="3"/>
    </row>
    <row r="239" spans="1:9" x14ac:dyDescent="0.25">
      <c r="A239" s="80" t="s">
        <v>299</v>
      </c>
      <c r="B239" s="81" t="s">
        <v>278</v>
      </c>
      <c r="C239" s="82" t="s">
        <v>587</v>
      </c>
      <c r="D239" s="78">
        <v>1789800</v>
      </c>
      <c r="E239" s="78">
        <v>130571.21</v>
      </c>
      <c r="F239" s="58">
        <f t="shared" si="8"/>
        <v>1659228.79</v>
      </c>
      <c r="G239" s="59">
        <f t="shared" si="9"/>
        <v>7.2952961224717852E-2</v>
      </c>
      <c r="H239" s="10"/>
      <c r="I239" s="3"/>
    </row>
    <row r="240" spans="1:9" x14ac:dyDescent="0.25">
      <c r="A240" s="80" t="s">
        <v>352</v>
      </c>
      <c r="B240" s="81" t="s">
        <v>278</v>
      </c>
      <c r="C240" s="82" t="s">
        <v>588</v>
      </c>
      <c r="D240" s="78">
        <v>20000</v>
      </c>
      <c r="E240" s="78">
        <v>0</v>
      </c>
      <c r="F240" s="58">
        <f t="shared" si="8"/>
        <v>20000</v>
      </c>
      <c r="G240" s="59">
        <f t="shared" si="9"/>
        <v>0</v>
      </c>
      <c r="H240" s="10"/>
      <c r="I240" s="3"/>
    </row>
    <row r="241" spans="1:9" x14ac:dyDescent="0.25">
      <c r="A241" s="80" t="s">
        <v>528</v>
      </c>
      <c r="B241" s="81" t="s">
        <v>278</v>
      </c>
      <c r="C241" s="82" t="s">
        <v>589</v>
      </c>
      <c r="D241" s="78">
        <v>20000</v>
      </c>
      <c r="E241" s="78">
        <v>0</v>
      </c>
      <c r="F241" s="58">
        <f t="shared" si="8"/>
        <v>20000</v>
      </c>
      <c r="G241" s="59">
        <f t="shared" si="9"/>
        <v>0</v>
      </c>
      <c r="H241" s="10"/>
      <c r="I241" s="3"/>
    </row>
    <row r="242" spans="1:9" x14ac:dyDescent="0.25">
      <c r="A242" s="80" t="s">
        <v>301</v>
      </c>
      <c r="B242" s="81" t="s">
        <v>278</v>
      </c>
      <c r="C242" s="82" t="s">
        <v>590</v>
      </c>
      <c r="D242" s="78">
        <v>21300</v>
      </c>
      <c r="E242" s="78">
        <v>0</v>
      </c>
      <c r="F242" s="58">
        <f t="shared" si="8"/>
        <v>21300</v>
      </c>
      <c r="G242" s="59">
        <f t="shared" si="9"/>
        <v>0</v>
      </c>
      <c r="H242" s="10"/>
      <c r="I242" s="3"/>
    </row>
    <row r="243" spans="1:9" x14ac:dyDescent="0.25">
      <c r="A243" s="80" t="s">
        <v>303</v>
      </c>
      <c r="B243" s="81" t="s">
        <v>278</v>
      </c>
      <c r="C243" s="82" t="s">
        <v>591</v>
      </c>
      <c r="D243" s="78">
        <v>21300</v>
      </c>
      <c r="E243" s="78">
        <v>0</v>
      </c>
      <c r="F243" s="58">
        <f t="shared" si="8"/>
        <v>21300</v>
      </c>
      <c r="G243" s="59">
        <f t="shared" si="9"/>
        <v>0</v>
      </c>
      <c r="H243" s="10"/>
      <c r="I243" s="3"/>
    </row>
    <row r="244" spans="1:9" ht="25.5" x14ac:dyDescent="0.25">
      <c r="A244" s="80" t="s">
        <v>305</v>
      </c>
      <c r="B244" s="81" t="s">
        <v>278</v>
      </c>
      <c r="C244" s="82" t="s">
        <v>592</v>
      </c>
      <c r="D244" s="78">
        <v>21300</v>
      </c>
      <c r="E244" s="78">
        <v>0</v>
      </c>
      <c r="F244" s="58">
        <f t="shared" si="8"/>
        <v>21300</v>
      </c>
      <c r="G244" s="59">
        <f t="shared" si="9"/>
        <v>0</v>
      </c>
      <c r="H244" s="10"/>
      <c r="I244" s="3"/>
    </row>
    <row r="245" spans="1:9" x14ac:dyDescent="0.25">
      <c r="A245" s="80" t="s">
        <v>593</v>
      </c>
      <c r="B245" s="81" t="s">
        <v>278</v>
      </c>
      <c r="C245" s="82" t="s">
        <v>594</v>
      </c>
      <c r="D245" s="78">
        <v>65542124</v>
      </c>
      <c r="E245" s="78">
        <v>663779.4</v>
      </c>
      <c r="F245" s="58">
        <f t="shared" si="8"/>
        <v>64878344.600000001</v>
      </c>
      <c r="G245" s="59">
        <f t="shared" si="9"/>
        <v>1.012752348398108E-2</v>
      </c>
      <c r="H245" s="10"/>
      <c r="I245" s="3"/>
    </row>
    <row r="246" spans="1:9" x14ac:dyDescent="0.25">
      <c r="A246" s="80" t="s">
        <v>595</v>
      </c>
      <c r="B246" s="81" t="s">
        <v>278</v>
      </c>
      <c r="C246" s="82" t="s">
        <v>596</v>
      </c>
      <c r="D246" s="78">
        <v>9065700</v>
      </c>
      <c r="E246" s="78">
        <v>0</v>
      </c>
      <c r="F246" s="58">
        <f t="shared" si="8"/>
        <v>9065700</v>
      </c>
      <c r="G246" s="59">
        <f t="shared" si="9"/>
        <v>0</v>
      </c>
      <c r="H246" s="10"/>
      <c r="I246" s="3"/>
    </row>
    <row r="247" spans="1:9" x14ac:dyDescent="0.25">
      <c r="A247" s="80" t="s">
        <v>352</v>
      </c>
      <c r="B247" s="81" t="s">
        <v>278</v>
      </c>
      <c r="C247" s="82" t="s">
        <v>597</v>
      </c>
      <c r="D247" s="78">
        <v>9065700</v>
      </c>
      <c r="E247" s="78">
        <v>0</v>
      </c>
      <c r="F247" s="58">
        <f t="shared" si="8"/>
        <v>9065700</v>
      </c>
      <c r="G247" s="59">
        <f t="shared" si="9"/>
        <v>0</v>
      </c>
      <c r="H247" s="10"/>
      <c r="I247" s="3"/>
    </row>
    <row r="248" spans="1:9" x14ac:dyDescent="0.25">
      <c r="A248" s="80" t="s">
        <v>598</v>
      </c>
      <c r="B248" s="81" t="s">
        <v>278</v>
      </c>
      <c r="C248" s="82" t="s">
        <v>599</v>
      </c>
      <c r="D248" s="78">
        <v>9065700</v>
      </c>
      <c r="E248" s="78">
        <v>0</v>
      </c>
      <c r="F248" s="58">
        <f t="shared" si="8"/>
        <v>9065700</v>
      </c>
      <c r="G248" s="59">
        <f t="shared" si="9"/>
        <v>0</v>
      </c>
      <c r="H248" s="10"/>
      <c r="I248" s="3"/>
    </row>
    <row r="249" spans="1:9" x14ac:dyDescent="0.25">
      <c r="A249" s="80" t="s">
        <v>600</v>
      </c>
      <c r="B249" s="81" t="s">
        <v>278</v>
      </c>
      <c r="C249" s="82" t="s">
        <v>601</v>
      </c>
      <c r="D249" s="78">
        <v>9065700</v>
      </c>
      <c r="E249" s="78">
        <v>0</v>
      </c>
      <c r="F249" s="58">
        <f t="shared" si="8"/>
        <v>9065700</v>
      </c>
      <c r="G249" s="59">
        <f t="shared" si="9"/>
        <v>0</v>
      </c>
      <c r="H249" s="10"/>
      <c r="I249" s="3"/>
    </row>
    <row r="250" spans="1:9" x14ac:dyDescent="0.25">
      <c r="A250" s="80" t="s">
        <v>602</v>
      </c>
      <c r="B250" s="81" t="s">
        <v>278</v>
      </c>
      <c r="C250" s="82" t="s">
        <v>603</v>
      </c>
      <c r="D250" s="78">
        <v>13065824</v>
      </c>
      <c r="E250" s="78">
        <v>484991.4</v>
      </c>
      <c r="F250" s="58">
        <f t="shared" si="8"/>
        <v>12580832.6</v>
      </c>
      <c r="G250" s="59">
        <f t="shared" si="9"/>
        <v>3.7119082577570309E-2</v>
      </c>
      <c r="H250" s="10"/>
      <c r="I250" s="3"/>
    </row>
    <row r="251" spans="1:9" ht="25.5" x14ac:dyDescent="0.25">
      <c r="A251" s="80" t="s">
        <v>352</v>
      </c>
      <c r="B251" s="81" t="s">
        <v>278</v>
      </c>
      <c r="C251" s="82" t="s">
        <v>604</v>
      </c>
      <c r="D251" s="78">
        <v>12260324</v>
      </c>
      <c r="E251" s="78">
        <v>484991.4</v>
      </c>
      <c r="F251" s="58">
        <f t="shared" si="8"/>
        <v>11775332.6</v>
      </c>
      <c r="G251" s="59">
        <f t="shared" si="9"/>
        <v>3.955779635187455E-2</v>
      </c>
      <c r="H251" s="10"/>
      <c r="I251" s="3"/>
    </row>
    <row r="252" spans="1:9" x14ac:dyDescent="0.25">
      <c r="A252" s="80" t="s">
        <v>598</v>
      </c>
      <c r="B252" s="81" t="s">
        <v>278</v>
      </c>
      <c r="C252" s="82" t="s">
        <v>605</v>
      </c>
      <c r="D252" s="78">
        <v>6552232</v>
      </c>
      <c r="E252" s="78">
        <v>484991.4</v>
      </c>
      <c r="F252" s="58">
        <f t="shared" si="8"/>
        <v>6067240.5999999996</v>
      </c>
      <c r="G252" s="59">
        <f t="shared" si="9"/>
        <v>7.4019265496093542E-2</v>
      </c>
      <c r="H252" s="10"/>
      <c r="I252" s="3"/>
    </row>
    <row r="253" spans="1:9" ht="25.5" x14ac:dyDescent="0.25">
      <c r="A253" s="80" t="s">
        <v>606</v>
      </c>
      <c r="B253" s="81" t="s">
        <v>278</v>
      </c>
      <c r="C253" s="82" t="s">
        <v>607</v>
      </c>
      <c r="D253" s="78">
        <v>6552232</v>
      </c>
      <c r="E253" s="78">
        <v>484991.4</v>
      </c>
      <c r="F253" s="58">
        <f t="shared" si="8"/>
        <v>6067240.5999999996</v>
      </c>
      <c r="G253" s="59">
        <f t="shared" si="9"/>
        <v>7.4019265496093542E-2</v>
      </c>
      <c r="H253" s="10"/>
      <c r="I253" s="3"/>
    </row>
    <row r="254" spans="1:9" ht="25.5" x14ac:dyDescent="0.25">
      <c r="A254" s="80" t="s">
        <v>550</v>
      </c>
      <c r="B254" s="81" t="s">
        <v>278</v>
      </c>
      <c r="C254" s="82" t="s">
        <v>608</v>
      </c>
      <c r="D254" s="78">
        <v>5708092</v>
      </c>
      <c r="E254" s="78">
        <v>0</v>
      </c>
      <c r="F254" s="58">
        <f t="shared" si="8"/>
        <v>5708092</v>
      </c>
      <c r="G254" s="59">
        <f t="shared" si="9"/>
        <v>0</v>
      </c>
      <c r="H254" s="10"/>
      <c r="I254" s="3"/>
    </row>
    <row r="255" spans="1:9" ht="25.5" x14ac:dyDescent="0.25">
      <c r="A255" s="80" t="s">
        <v>609</v>
      </c>
      <c r="B255" s="81" t="s">
        <v>278</v>
      </c>
      <c r="C255" s="82" t="s">
        <v>610</v>
      </c>
      <c r="D255" s="78">
        <v>3337992</v>
      </c>
      <c r="E255" s="78">
        <v>0</v>
      </c>
      <c r="F255" s="58">
        <f t="shared" si="8"/>
        <v>3337992</v>
      </c>
      <c r="G255" s="59">
        <f t="shared" si="9"/>
        <v>0</v>
      </c>
      <c r="H255" s="10"/>
      <c r="I255" s="3"/>
    </row>
    <row r="256" spans="1:9" x14ac:dyDescent="0.25">
      <c r="A256" s="80" t="s">
        <v>611</v>
      </c>
      <c r="B256" s="81" t="s">
        <v>278</v>
      </c>
      <c r="C256" s="82" t="s">
        <v>612</v>
      </c>
      <c r="D256" s="78">
        <v>2370100</v>
      </c>
      <c r="E256" s="78">
        <v>0</v>
      </c>
      <c r="F256" s="58">
        <f t="shared" si="8"/>
        <v>2370100</v>
      </c>
      <c r="G256" s="59">
        <f t="shared" si="9"/>
        <v>0</v>
      </c>
      <c r="H256" s="10"/>
      <c r="I256" s="3"/>
    </row>
    <row r="257" spans="1:9" ht="38.25" x14ac:dyDescent="0.25">
      <c r="A257" s="80" t="s">
        <v>359</v>
      </c>
      <c r="B257" s="81" t="s">
        <v>278</v>
      </c>
      <c r="C257" s="82" t="s">
        <v>613</v>
      </c>
      <c r="D257" s="78">
        <v>805500</v>
      </c>
      <c r="E257" s="78">
        <v>0</v>
      </c>
      <c r="F257" s="58">
        <f t="shared" si="8"/>
        <v>805500</v>
      </c>
      <c r="G257" s="59">
        <f t="shared" si="9"/>
        <v>0</v>
      </c>
      <c r="H257" s="10"/>
      <c r="I257" s="3"/>
    </row>
    <row r="258" spans="1:9" x14ac:dyDescent="0.25">
      <c r="A258" s="80" t="s">
        <v>471</v>
      </c>
      <c r="B258" s="81" t="s">
        <v>278</v>
      </c>
      <c r="C258" s="82" t="s">
        <v>614</v>
      </c>
      <c r="D258" s="78">
        <v>786700</v>
      </c>
      <c r="E258" s="78">
        <v>0</v>
      </c>
      <c r="F258" s="58">
        <f t="shared" si="8"/>
        <v>786700</v>
      </c>
      <c r="G258" s="59">
        <f t="shared" si="9"/>
        <v>0</v>
      </c>
      <c r="H258" s="10"/>
      <c r="I258" s="3"/>
    </row>
    <row r="259" spans="1:9" x14ac:dyDescent="0.25">
      <c r="A259" s="80" t="s">
        <v>493</v>
      </c>
      <c r="B259" s="81" t="s">
        <v>278</v>
      </c>
      <c r="C259" s="82" t="s">
        <v>615</v>
      </c>
      <c r="D259" s="78">
        <v>786700</v>
      </c>
      <c r="E259" s="78">
        <v>0</v>
      </c>
      <c r="F259" s="58">
        <f t="shared" si="8"/>
        <v>786700</v>
      </c>
      <c r="G259" s="59">
        <f t="shared" si="9"/>
        <v>0</v>
      </c>
      <c r="H259" s="10"/>
      <c r="I259" s="3"/>
    </row>
    <row r="260" spans="1:9" x14ac:dyDescent="0.25">
      <c r="A260" s="80" t="s">
        <v>428</v>
      </c>
      <c r="B260" s="81" t="s">
        <v>278</v>
      </c>
      <c r="C260" s="82" t="s">
        <v>616</v>
      </c>
      <c r="D260" s="78">
        <v>18800</v>
      </c>
      <c r="E260" s="78">
        <v>0</v>
      </c>
      <c r="F260" s="58">
        <f t="shared" si="8"/>
        <v>18800</v>
      </c>
      <c r="G260" s="59">
        <f t="shared" si="9"/>
        <v>0</v>
      </c>
      <c r="H260" s="10"/>
      <c r="I260" s="3"/>
    </row>
    <row r="261" spans="1:9" x14ac:dyDescent="0.25">
      <c r="A261" s="80" t="s">
        <v>432</v>
      </c>
      <c r="B261" s="81" t="s">
        <v>278</v>
      </c>
      <c r="C261" s="82" t="s">
        <v>617</v>
      </c>
      <c r="D261" s="78">
        <v>18800</v>
      </c>
      <c r="E261" s="78">
        <v>0</v>
      </c>
      <c r="F261" s="58">
        <f t="shared" si="8"/>
        <v>18800</v>
      </c>
      <c r="G261" s="59">
        <f t="shared" si="9"/>
        <v>0</v>
      </c>
      <c r="H261" s="10"/>
      <c r="I261" s="3"/>
    </row>
    <row r="262" spans="1:9" x14ac:dyDescent="0.25">
      <c r="A262" s="80" t="s">
        <v>618</v>
      </c>
      <c r="B262" s="81" t="s">
        <v>278</v>
      </c>
      <c r="C262" s="82" t="s">
        <v>619</v>
      </c>
      <c r="D262" s="78">
        <v>43410600</v>
      </c>
      <c r="E262" s="78">
        <v>178788</v>
      </c>
      <c r="F262" s="58">
        <f t="shared" si="8"/>
        <v>43231812</v>
      </c>
      <c r="G262" s="59">
        <f t="shared" si="9"/>
        <v>4.1185332614614868E-3</v>
      </c>
      <c r="H262" s="10"/>
      <c r="I262" s="3"/>
    </row>
    <row r="263" spans="1:9" x14ac:dyDescent="0.25">
      <c r="A263" s="80" t="s">
        <v>352</v>
      </c>
      <c r="B263" s="81" t="s">
        <v>278</v>
      </c>
      <c r="C263" s="82" t="s">
        <v>620</v>
      </c>
      <c r="D263" s="78">
        <v>887500</v>
      </c>
      <c r="E263" s="78">
        <v>178788</v>
      </c>
      <c r="F263" s="58">
        <f t="shared" si="8"/>
        <v>708712</v>
      </c>
      <c r="G263" s="59">
        <f t="shared" si="9"/>
        <v>0.20145126760563381</v>
      </c>
      <c r="H263" s="10"/>
      <c r="I263" s="3"/>
    </row>
    <row r="264" spans="1:9" x14ac:dyDescent="0.25">
      <c r="A264" s="80" t="s">
        <v>598</v>
      </c>
      <c r="B264" s="81" t="s">
        <v>278</v>
      </c>
      <c r="C264" s="82" t="s">
        <v>621</v>
      </c>
      <c r="D264" s="78">
        <v>887500</v>
      </c>
      <c r="E264" s="78">
        <v>178788</v>
      </c>
      <c r="F264" s="58">
        <f t="shared" si="8"/>
        <v>708712</v>
      </c>
      <c r="G264" s="59">
        <f t="shared" si="9"/>
        <v>0.20145126760563381</v>
      </c>
      <c r="H264" s="10"/>
      <c r="I264" s="3"/>
    </row>
    <row r="265" spans="1:9" ht="25.5" x14ac:dyDescent="0.25">
      <c r="A265" s="80" t="s">
        <v>606</v>
      </c>
      <c r="B265" s="81" t="s">
        <v>278</v>
      </c>
      <c r="C265" s="82" t="s">
        <v>622</v>
      </c>
      <c r="D265" s="78">
        <v>887500</v>
      </c>
      <c r="E265" s="78">
        <v>178788</v>
      </c>
      <c r="F265" s="58">
        <f t="shared" si="8"/>
        <v>708712</v>
      </c>
      <c r="G265" s="59">
        <f t="shared" si="9"/>
        <v>0.20145126760563381</v>
      </c>
      <c r="H265" s="10"/>
      <c r="I265" s="3"/>
    </row>
    <row r="266" spans="1:9" ht="25.5" x14ac:dyDescent="0.25">
      <c r="A266" s="80" t="s">
        <v>446</v>
      </c>
      <c r="B266" s="81" t="s">
        <v>278</v>
      </c>
      <c r="C266" s="82" t="s">
        <v>623</v>
      </c>
      <c r="D266" s="78">
        <v>18167800</v>
      </c>
      <c r="E266" s="78">
        <v>0</v>
      </c>
      <c r="F266" s="58">
        <f t="shared" si="8"/>
        <v>18167800</v>
      </c>
      <c r="G266" s="59">
        <f t="shared" si="9"/>
        <v>0</v>
      </c>
      <c r="H266" s="10"/>
      <c r="I266" s="3"/>
    </row>
    <row r="267" spans="1:9" x14ac:dyDescent="0.25">
      <c r="A267" s="80" t="s">
        <v>448</v>
      </c>
      <c r="B267" s="81" t="s">
        <v>278</v>
      </c>
      <c r="C267" s="82" t="s">
        <v>624</v>
      </c>
      <c r="D267" s="78">
        <v>18167800</v>
      </c>
      <c r="E267" s="78">
        <v>0</v>
      </c>
      <c r="F267" s="58">
        <f t="shared" si="8"/>
        <v>18167800</v>
      </c>
      <c r="G267" s="59">
        <f t="shared" si="9"/>
        <v>0</v>
      </c>
      <c r="H267" s="10"/>
      <c r="I267" s="3"/>
    </row>
    <row r="268" spans="1:9" ht="38.25" x14ac:dyDescent="0.25">
      <c r="A268" s="80" t="s">
        <v>450</v>
      </c>
      <c r="B268" s="81" t="s">
        <v>278</v>
      </c>
      <c r="C268" s="82" t="s">
        <v>625</v>
      </c>
      <c r="D268" s="78">
        <v>18167800</v>
      </c>
      <c r="E268" s="78">
        <v>0</v>
      </c>
      <c r="F268" s="58">
        <f t="shared" si="8"/>
        <v>18167800</v>
      </c>
      <c r="G268" s="59">
        <f t="shared" si="9"/>
        <v>0</v>
      </c>
      <c r="H268" s="10"/>
      <c r="I268" s="3"/>
    </row>
    <row r="269" spans="1:9" ht="25.5" x14ac:dyDescent="0.25">
      <c r="A269" s="80" t="s">
        <v>359</v>
      </c>
      <c r="B269" s="81" t="s">
        <v>278</v>
      </c>
      <c r="C269" s="82" t="s">
        <v>626</v>
      </c>
      <c r="D269" s="78">
        <v>24355300</v>
      </c>
      <c r="E269" s="78">
        <v>0</v>
      </c>
      <c r="F269" s="58">
        <f t="shared" si="8"/>
        <v>24355300</v>
      </c>
      <c r="G269" s="59">
        <f t="shared" si="9"/>
        <v>0</v>
      </c>
      <c r="H269" s="10"/>
      <c r="I269" s="3"/>
    </row>
    <row r="270" spans="1:9" x14ac:dyDescent="0.25">
      <c r="A270" s="80" t="s">
        <v>471</v>
      </c>
      <c r="B270" s="81" t="s">
        <v>278</v>
      </c>
      <c r="C270" s="82" t="s">
        <v>627</v>
      </c>
      <c r="D270" s="78">
        <v>3694100</v>
      </c>
      <c r="E270" s="78">
        <v>0</v>
      </c>
      <c r="F270" s="58">
        <f t="shared" si="8"/>
        <v>3694100</v>
      </c>
      <c r="G270" s="59">
        <f t="shared" si="9"/>
        <v>0</v>
      </c>
      <c r="H270" s="10"/>
      <c r="I270" s="3"/>
    </row>
    <row r="271" spans="1:9" x14ac:dyDescent="0.25">
      <c r="A271" s="80" t="s">
        <v>493</v>
      </c>
      <c r="B271" s="81" t="s">
        <v>278</v>
      </c>
      <c r="C271" s="82" t="s">
        <v>628</v>
      </c>
      <c r="D271" s="78">
        <v>3694100</v>
      </c>
      <c r="E271" s="78">
        <v>0</v>
      </c>
      <c r="F271" s="58">
        <f t="shared" si="8"/>
        <v>3694100</v>
      </c>
      <c r="G271" s="59">
        <f t="shared" si="9"/>
        <v>0</v>
      </c>
      <c r="H271" s="10"/>
      <c r="I271" s="3"/>
    </row>
    <row r="272" spans="1:9" x14ac:dyDescent="0.25">
      <c r="A272" s="80" t="s">
        <v>428</v>
      </c>
      <c r="B272" s="81" t="s">
        <v>278</v>
      </c>
      <c r="C272" s="82" t="s">
        <v>629</v>
      </c>
      <c r="D272" s="78">
        <v>20661200</v>
      </c>
      <c r="E272" s="78">
        <v>0</v>
      </c>
      <c r="F272" s="58">
        <f t="shared" si="8"/>
        <v>20661200</v>
      </c>
      <c r="G272" s="59">
        <f t="shared" si="9"/>
        <v>0</v>
      </c>
      <c r="H272" s="10"/>
      <c r="I272" s="3"/>
    </row>
    <row r="273" spans="1:9" x14ac:dyDescent="0.25">
      <c r="A273" s="80" t="s">
        <v>432</v>
      </c>
      <c r="B273" s="81" t="s">
        <v>278</v>
      </c>
      <c r="C273" s="82" t="s">
        <v>630</v>
      </c>
      <c r="D273" s="78">
        <v>20661200</v>
      </c>
      <c r="E273" s="78">
        <v>0</v>
      </c>
      <c r="F273" s="58">
        <f t="shared" si="8"/>
        <v>20661200</v>
      </c>
      <c r="G273" s="59">
        <f t="shared" si="9"/>
        <v>0</v>
      </c>
      <c r="H273" s="10"/>
      <c r="I273" s="3"/>
    </row>
    <row r="274" spans="1:9" x14ac:dyDescent="0.25">
      <c r="A274" s="80" t="s">
        <v>631</v>
      </c>
      <c r="B274" s="81" t="s">
        <v>278</v>
      </c>
      <c r="C274" s="82" t="s">
        <v>632</v>
      </c>
      <c r="D274" s="78">
        <v>61870506</v>
      </c>
      <c r="E274" s="78">
        <v>10606348.5</v>
      </c>
      <c r="F274" s="58">
        <f t="shared" si="8"/>
        <v>51264157.5</v>
      </c>
      <c r="G274" s="59">
        <f t="shared" si="9"/>
        <v>0.17142818421430076</v>
      </c>
      <c r="H274" s="10"/>
      <c r="I274" s="3"/>
    </row>
    <row r="275" spans="1:9" x14ac:dyDescent="0.25">
      <c r="A275" s="80" t="s">
        <v>633</v>
      </c>
      <c r="B275" s="81" t="s">
        <v>278</v>
      </c>
      <c r="C275" s="82" t="s">
        <v>634</v>
      </c>
      <c r="D275" s="78">
        <v>61870506</v>
      </c>
      <c r="E275" s="78">
        <v>10606348.5</v>
      </c>
      <c r="F275" s="58">
        <f t="shared" si="8"/>
        <v>51264157.5</v>
      </c>
      <c r="G275" s="59">
        <f t="shared" si="9"/>
        <v>0.17142818421430076</v>
      </c>
      <c r="H275" s="10"/>
      <c r="I275" s="3"/>
    </row>
    <row r="276" spans="1:9" ht="51" x14ac:dyDescent="0.25">
      <c r="A276" s="80" t="s">
        <v>283</v>
      </c>
      <c r="B276" s="81" t="s">
        <v>278</v>
      </c>
      <c r="C276" s="82" t="s">
        <v>635</v>
      </c>
      <c r="D276" s="78">
        <v>1300000</v>
      </c>
      <c r="E276" s="78">
        <v>25662.1</v>
      </c>
      <c r="F276" s="58">
        <f t="shared" si="8"/>
        <v>1274337.8999999999</v>
      </c>
      <c r="G276" s="59">
        <f t="shared" si="9"/>
        <v>1.9740076923076923E-2</v>
      </c>
      <c r="H276" s="10"/>
      <c r="I276" s="3"/>
    </row>
    <row r="277" spans="1:9" x14ac:dyDescent="0.25">
      <c r="A277" s="80" t="s">
        <v>380</v>
      </c>
      <c r="B277" s="81" t="s">
        <v>278</v>
      </c>
      <c r="C277" s="82" t="s">
        <v>636</v>
      </c>
      <c r="D277" s="78">
        <v>1300000</v>
      </c>
      <c r="E277" s="78">
        <v>25662.1</v>
      </c>
      <c r="F277" s="58">
        <f t="shared" si="8"/>
        <v>1274337.8999999999</v>
      </c>
      <c r="G277" s="59">
        <f t="shared" si="9"/>
        <v>1.9740076923076923E-2</v>
      </c>
      <c r="H277" s="10"/>
      <c r="I277" s="3"/>
    </row>
    <row r="278" spans="1:9" ht="38.25" x14ac:dyDescent="0.25">
      <c r="A278" s="80" t="s">
        <v>522</v>
      </c>
      <c r="B278" s="81" t="s">
        <v>278</v>
      </c>
      <c r="C278" s="82" t="s">
        <v>637</v>
      </c>
      <c r="D278" s="78">
        <v>1300000</v>
      </c>
      <c r="E278" s="78">
        <v>25662.1</v>
      </c>
      <c r="F278" s="58">
        <f t="shared" si="8"/>
        <v>1274337.8999999999</v>
      </c>
      <c r="G278" s="59">
        <f t="shared" si="9"/>
        <v>1.9740076923076923E-2</v>
      </c>
      <c r="H278" s="10"/>
      <c r="I278" s="3"/>
    </row>
    <row r="279" spans="1:9" ht="25.5" x14ac:dyDescent="0.25">
      <c r="A279" s="80" t="s">
        <v>295</v>
      </c>
      <c r="B279" s="81" t="s">
        <v>278</v>
      </c>
      <c r="C279" s="82" t="s">
        <v>638</v>
      </c>
      <c r="D279" s="78">
        <v>520000</v>
      </c>
      <c r="E279" s="78">
        <v>10676.4</v>
      </c>
      <c r="F279" s="58">
        <f t="shared" si="8"/>
        <v>509323.6</v>
      </c>
      <c r="G279" s="59">
        <f t="shared" si="9"/>
        <v>2.0531538461538462E-2</v>
      </c>
      <c r="H279" s="10"/>
      <c r="I279" s="3"/>
    </row>
    <row r="280" spans="1:9" ht="25.5" x14ac:dyDescent="0.25">
      <c r="A280" s="80" t="s">
        <v>297</v>
      </c>
      <c r="B280" s="81" t="s">
        <v>278</v>
      </c>
      <c r="C280" s="82" t="s">
        <v>639</v>
      </c>
      <c r="D280" s="78">
        <v>520000</v>
      </c>
      <c r="E280" s="78">
        <v>10676.4</v>
      </c>
      <c r="F280" s="58">
        <f t="shared" si="8"/>
        <v>509323.6</v>
      </c>
      <c r="G280" s="59">
        <f t="shared" si="9"/>
        <v>2.0531538461538462E-2</v>
      </c>
      <c r="H280" s="10"/>
      <c r="I280" s="3"/>
    </row>
    <row r="281" spans="1:9" x14ac:dyDescent="0.25">
      <c r="A281" s="80" t="s">
        <v>299</v>
      </c>
      <c r="B281" s="81" t="s">
        <v>278</v>
      </c>
      <c r="C281" s="82" t="s">
        <v>640</v>
      </c>
      <c r="D281" s="78">
        <v>520000</v>
      </c>
      <c r="E281" s="78">
        <v>10676.4</v>
      </c>
      <c r="F281" s="58">
        <f t="shared" si="8"/>
        <v>509323.6</v>
      </c>
      <c r="G281" s="59">
        <f t="shared" si="9"/>
        <v>2.0531538461538462E-2</v>
      </c>
      <c r="H281" s="10"/>
      <c r="I281" s="3"/>
    </row>
    <row r="282" spans="1:9" ht="25.5" x14ac:dyDescent="0.25">
      <c r="A282" s="80" t="s">
        <v>359</v>
      </c>
      <c r="B282" s="81" t="s">
        <v>278</v>
      </c>
      <c r="C282" s="82" t="s">
        <v>641</v>
      </c>
      <c r="D282" s="78">
        <v>60050506</v>
      </c>
      <c r="E282" s="78">
        <v>10570010</v>
      </c>
      <c r="F282" s="58">
        <f t="shared" si="8"/>
        <v>49480496</v>
      </c>
      <c r="G282" s="59">
        <f t="shared" si="9"/>
        <v>0.17601866668700511</v>
      </c>
      <c r="H282" s="10"/>
      <c r="I282" s="3"/>
    </row>
    <row r="283" spans="1:9" x14ac:dyDescent="0.25">
      <c r="A283" s="80" t="s">
        <v>428</v>
      </c>
      <c r="B283" s="81" t="s">
        <v>278</v>
      </c>
      <c r="C283" s="82" t="s">
        <v>642</v>
      </c>
      <c r="D283" s="78">
        <v>60050506</v>
      </c>
      <c r="E283" s="78">
        <v>10570010</v>
      </c>
      <c r="F283" s="58">
        <f t="shared" si="8"/>
        <v>49480496</v>
      </c>
      <c r="G283" s="59">
        <f t="shared" si="9"/>
        <v>0.17601866668700511</v>
      </c>
      <c r="H283" s="10"/>
      <c r="I283" s="3"/>
    </row>
    <row r="284" spans="1:9" ht="51" x14ac:dyDescent="0.25">
      <c r="A284" s="80" t="s">
        <v>430</v>
      </c>
      <c r="B284" s="81" t="s">
        <v>278</v>
      </c>
      <c r="C284" s="82" t="s">
        <v>643</v>
      </c>
      <c r="D284" s="78">
        <v>58949806</v>
      </c>
      <c r="E284" s="78">
        <v>10570010</v>
      </c>
      <c r="F284" s="58">
        <f t="shared" si="8"/>
        <v>48379796</v>
      </c>
      <c r="G284" s="59">
        <f t="shared" si="9"/>
        <v>0.17930525505037284</v>
      </c>
      <c r="H284" s="10"/>
      <c r="I284" s="3"/>
    </row>
    <row r="285" spans="1:9" x14ac:dyDescent="0.25">
      <c r="A285" s="80" t="s">
        <v>432</v>
      </c>
      <c r="B285" s="81" t="s">
        <v>278</v>
      </c>
      <c r="C285" s="82" t="s">
        <v>644</v>
      </c>
      <c r="D285" s="78">
        <v>1100700</v>
      </c>
      <c r="E285" s="78">
        <v>0</v>
      </c>
      <c r="F285" s="58">
        <f t="shared" si="8"/>
        <v>1100700</v>
      </c>
      <c r="G285" s="59">
        <f t="shared" si="9"/>
        <v>0</v>
      </c>
      <c r="H285" s="10"/>
      <c r="I285" s="3"/>
    </row>
    <row r="286" spans="1:9" x14ac:dyDescent="0.25">
      <c r="A286" s="80" t="s">
        <v>645</v>
      </c>
      <c r="B286" s="81" t="s">
        <v>278</v>
      </c>
      <c r="C286" s="82" t="s">
        <v>646</v>
      </c>
      <c r="D286" s="78">
        <v>2790000</v>
      </c>
      <c r="E286" s="78">
        <v>0</v>
      </c>
      <c r="F286" s="58">
        <f t="shared" si="8"/>
        <v>2790000</v>
      </c>
      <c r="G286" s="59">
        <f t="shared" si="9"/>
        <v>0</v>
      </c>
      <c r="H286" s="10"/>
      <c r="I286" s="3"/>
    </row>
    <row r="287" spans="1:9" x14ac:dyDescent="0.25">
      <c r="A287" s="80" t="s">
        <v>647</v>
      </c>
      <c r="B287" s="81" t="s">
        <v>278</v>
      </c>
      <c r="C287" s="82" t="s">
        <v>648</v>
      </c>
      <c r="D287" s="78">
        <v>2790000</v>
      </c>
      <c r="E287" s="78">
        <v>0</v>
      </c>
      <c r="F287" s="58">
        <f t="shared" si="8"/>
        <v>2790000</v>
      </c>
      <c r="G287" s="59">
        <f t="shared" si="9"/>
        <v>0</v>
      </c>
      <c r="H287" s="10"/>
      <c r="I287" s="3"/>
    </row>
    <row r="288" spans="1:9" ht="25.5" x14ac:dyDescent="0.25">
      <c r="A288" s="80" t="s">
        <v>359</v>
      </c>
      <c r="B288" s="81" t="s">
        <v>278</v>
      </c>
      <c r="C288" s="82" t="s">
        <v>649</v>
      </c>
      <c r="D288" s="78">
        <v>2790000</v>
      </c>
      <c r="E288" s="78">
        <v>0</v>
      </c>
      <c r="F288" s="58">
        <f t="shared" si="8"/>
        <v>2790000</v>
      </c>
      <c r="G288" s="59">
        <f t="shared" si="9"/>
        <v>0</v>
      </c>
      <c r="H288" s="10"/>
      <c r="I288" s="3"/>
    </row>
    <row r="289" spans="1:9" x14ac:dyDescent="0.25">
      <c r="A289" s="80" t="s">
        <v>428</v>
      </c>
      <c r="B289" s="81" t="s">
        <v>278</v>
      </c>
      <c r="C289" s="82" t="s">
        <v>650</v>
      </c>
      <c r="D289" s="78">
        <v>2790000</v>
      </c>
      <c r="E289" s="78">
        <v>0</v>
      </c>
      <c r="F289" s="58">
        <f t="shared" ref="F289:F299" si="10">D289-E289</f>
        <v>2790000</v>
      </c>
      <c r="G289" s="59">
        <f t="shared" ref="G289:G299" si="11">E289/D289</f>
        <v>0</v>
      </c>
      <c r="H289" s="10"/>
      <c r="I289" s="3"/>
    </row>
    <row r="290" spans="1:9" ht="51" x14ac:dyDescent="0.25">
      <c r="A290" s="80" t="s">
        <v>430</v>
      </c>
      <c r="B290" s="81" t="s">
        <v>278</v>
      </c>
      <c r="C290" s="82" t="s">
        <v>651</v>
      </c>
      <c r="D290" s="78">
        <v>2790000</v>
      </c>
      <c r="E290" s="78">
        <v>0</v>
      </c>
      <c r="F290" s="58">
        <f t="shared" si="10"/>
        <v>2790000</v>
      </c>
      <c r="G290" s="59">
        <f t="shared" si="11"/>
        <v>0</v>
      </c>
      <c r="H290" s="10"/>
      <c r="I290" s="3"/>
    </row>
    <row r="291" spans="1:9" ht="25.5" x14ac:dyDescent="0.25">
      <c r="A291" s="80" t="s">
        <v>652</v>
      </c>
      <c r="B291" s="81" t="s">
        <v>278</v>
      </c>
      <c r="C291" s="82" t="s">
        <v>653</v>
      </c>
      <c r="D291" s="78">
        <v>7041400</v>
      </c>
      <c r="E291" s="78">
        <v>170832.77</v>
      </c>
      <c r="F291" s="58">
        <f t="shared" si="10"/>
        <v>6870567.2300000004</v>
      </c>
      <c r="G291" s="59">
        <f t="shared" si="11"/>
        <v>2.4261193796688157E-2</v>
      </c>
      <c r="H291" s="10"/>
      <c r="I291" s="3"/>
    </row>
    <row r="292" spans="1:9" ht="25.5" x14ac:dyDescent="0.25">
      <c r="A292" s="80" t="s">
        <v>654</v>
      </c>
      <c r="B292" s="81" t="s">
        <v>278</v>
      </c>
      <c r="C292" s="82" t="s">
        <v>655</v>
      </c>
      <c r="D292" s="78">
        <v>7041400</v>
      </c>
      <c r="E292" s="78">
        <v>170832.77</v>
      </c>
      <c r="F292" s="58">
        <f t="shared" si="10"/>
        <v>6870567.2300000004</v>
      </c>
      <c r="G292" s="59">
        <f t="shared" si="11"/>
        <v>2.4261193796688157E-2</v>
      </c>
      <c r="H292" s="10"/>
      <c r="I292" s="3"/>
    </row>
    <row r="293" spans="1:9" x14ac:dyDescent="0.25">
      <c r="A293" s="80" t="s">
        <v>656</v>
      </c>
      <c r="B293" s="81" t="s">
        <v>278</v>
      </c>
      <c r="C293" s="82" t="s">
        <v>657</v>
      </c>
      <c r="D293" s="78">
        <v>7041400</v>
      </c>
      <c r="E293" s="78">
        <v>170832.77</v>
      </c>
      <c r="F293" s="58">
        <f t="shared" si="10"/>
        <v>6870567.2300000004</v>
      </c>
      <c r="G293" s="59">
        <f t="shared" si="11"/>
        <v>2.4261193796688157E-2</v>
      </c>
      <c r="H293" s="10"/>
      <c r="I293" s="3"/>
    </row>
    <row r="294" spans="1:9" x14ac:dyDescent="0.25">
      <c r="A294" s="80" t="s">
        <v>658</v>
      </c>
      <c r="B294" s="81" t="s">
        <v>278</v>
      </c>
      <c r="C294" s="82" t="s">
        <v>659</v>
      </c>
      <c r="D294" s="78">
        <v>7041400</v>
      </c>
      <c r="E294" s="78">
        <v>170832.77</v>
      </c>
      <c r="F294" s="58">
        <f t="shared" si="10"/>
        <v>6870567.2300000004</v>
      </c>
      <c r="G294" s="59">
        <f t="shared" si="11"/>
        <v>2.4261193796688157E-2</v>
      </c>
      <c r="H294" s="10"/>
      <c r="I294" s="3"/>
    </row>
    <row r="295" spans="1:9" ht="38.25" x14ac:dyDescent="0.25">
      <c r="A295" s="80" t="s">
        <v>660</v>
      </c>
      <c r="B295" s="81" t="s">
        <v>278</v>
      </c>
      <c r="C295" s="82" t="s">
        <v>661</v>
      </c>
      <c r="D295" s="78">
        <v>18843800</v>
      </c>
      <c r="E295" s="78">
        <v>1323700</v>
      </c>
      <c r="F295" s="58">
        <f t="shared" si="10"/>
        <v>17520100</v>
      </c>
      <c r="G295" s="59">
        <f t="shared" si="11"/>
        <v>7.0245916428745794E-2</v>
      </c>
      <c r="H295" s="10"/>
      <c r="I295" s="3"/>
    </row>
    <row r="296" spans="1:9" ht="38.25" x14ac:dyDescent="0.25">
      <c r="A296" s="80" t="s">
        <v>662</v>
      </c>
      <c r="B296" s="81" t="s">
        <v>278</v>
      </c>
      <c r="C296" s="82" t="s">
        <v>663</v>
      </c>
      <c r="D296" s="78">
        <v>18843800</v>
      </c>
      <c r="E296" s="78">
        <v>1323700</v>
      </c>
      <c r="F296" s="58">
        <f t="shared" si="10"/>
        <v>17520100</v>
      </c>
      <c r="G296" s="59">
        <f t="shared" si="11"/>
        <v>7.0245916428745794E-2</v>
      </c>
      <c r="H296" s="10"/>
      <c r="I296" s="3"/>
    </row>
    <row r="297" spans="1:9" x14ac:dyDescent="0.25">
      <c r="A297" s="80" t="s">
        <v>317</v>
      </c>
      <c r="B297" s="81" t="s">
        <v>278</v>
      </c>
      <c r="C297" s="82" t="s">
        <v>664</v>
      </c>
      <c r="D297" s="78">
        <v>18843800</v>
      </c>
      <c r="E297" s="78">
        <v>1323700</v>
      </c>
      <c r="F297" s="58">
        <f t="shared" si="10"/>
        <v>17520100</v>
      </c>
      <c r="G297" s="59">
        <f t="shared" si="11"/>
        <v>7.0245916428745794E-2</v>
      </c>
      <c r="H297" s="10"/>
      <c r="I297" s="3"/>
    </row>
    <row r="298" spans="1:9" x14ac:dyDescent="0.25">
      <c r="A298" s="80" t="s">
        <v>665</v>
      </c>
      <c r="B298" s="81" t="s">
        <v>278</v>
      </c>
      <c r="C298" s="82" t="s">
        <v>666</v>
      </c>
      <c r="D298" s="78">
        <v>18843800</v>
      </c>
      <c r="E298" s="78">
        <v>1323700</v>
      </c>
      <c r="F298" s="58">
        <f t="shared" si="10"/>
        <v>17520100</v>
      </c>
      <c r="G298" s="59">
        <f t="shared" si="11"/>
        <v>7.0245916428745794E-2</v>
      </c>
      <c r="H298" s="10"/>
      <c r="I298" s="3"/>
    </row>
    <row r="299" spans="1:9" ht="13.5" thickBot="1" x14ac:dyDescent="0.3">
      <c r="A299" s="80" t="s">
        <v>221</v>
      </c>
      <c r="B299" s="81" t="s">
        <v>278</v>
      </c>
      <c r="C299" s="82" t="s">
        <v>667</v>
      </c>
      <c r="D299" s="78">
        <v>18843800</v>
      </c>
      <c r="E299" s="78">
        <v>1323700</v>
      </c>
      <c r="F299" s="58">
        <f t="shared" si="10"/>
        <v>17520100</v>
      </c>
      <c r="G299" s="59">
        <f t="shared" si="11"/>
        <v>7.0245916428745794E-2</v>
      </c>
      <c r="H299" s="10"/>
      <c r="I299" s="3"/>
    </row>
    <row r="300" spans="1:9" ht="12.95" customHeight="1" thickBot="1" x14ac:dyDescent="0.3">
      <c r="A300" s="83"/>
      <c r="B300" s="84"/>
      <c r="C300" s="84"/>
      <c r="D300" s="84"/>
      <c r="E300" s="84"/>
      <c r="F300" s="84"/>
      <c r="G300" s="84"/>
      <c r="H300" s="2"/>
      <c r="I300" s="3"/>
    </row>
    <row r="301" spans="1:9" ht="32.25" customHeight="1" thickBot="1" x14ac:dyDescent="0.3">
      <c r="A301" s="85" t="s">
        <v>668</v>
      </c>
      <c r="B301" s="86">
        <v>450</v>
      </c>
      <c r="C301" s="87" t="s">
        <v>24</v>
      </c>
      <c r="D301" s="88">
        <v>-4752500</v>
      </c>
      <c r="E301" s="88">
        <v>18956424.370000001</v>
      </c>
      <c r="F301" s="58">
        <f t="shared" ref="F301" si="12">D301-E301</f>
        <v>-23708924.370000001</v>
      </c>
      <c r="G301" s="59">
        <f t="shared" ref="G301" si="13">E301/D301</f>
        <v>-3.9887268532351396</v>
      </c>
      <c r="H301" s="10"/>
      <c r="I301" s="3"/>
    </row>
    <row r="302" spans="1:9" ht="12.95" customHeight="1" x14ac:dyDescent="0.25">
      <c r="A302" s="2"/>
      <c r="B302" s="89"/>
      <c r="C302" s="89"/>
      <c r="D302" s="89"/>
      <c r="E302" s="89"/>
      <c r="F302" s="89"/>
      <c r="G302" s="89"/>
      <c r="H302" s="2"/>
      <c r="I302" s="3"/>
    </row>
    <row r="303" spans="1:9" hidden="1" x14ac:dyDescent="0.25">
      <c r="A303" s="6"/>
      <c r="B303" s="6"/>
      <c r="C303" s="6"/>
      <c r="D303" s="19"/>
      <c r="E303" s="19"/>
      <c r="F303" s="19"/>
      <c r="G303" s="19"/>
      <c r="H303" s="2" t="s">
        <v>275</v>
      </c>
      <c r="I303" s="3"/>
    </row>
  </sheetData>
  <pageMargins left="0.39370078740157483" right="0" top="0" bottom="0" header="0" footer="0"/>
  <pageSetup paperSize="9" scale="73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80" zoomScaleNormal="80" zoomScaleSheetLayoutView="70" zoomScalePageLayoutView="70" workbookViewId="0">
      <selection activeCell="K19" sqref="K19"/>
    </sheetView>
  </sheetViews>
  <sheetFormatPr defaultRowHeight="12.75" x14ac:dyDescent="0.25"/>
  <cols>
    <col min="1" max="1" width="49.42578125" style="4" customWidth="1"/>
    <col min="2" max="2" width="5" style="4" customWidth="1"/>
    <col min="3" max="3" width="31.140625" style="4" customWidth="1"/>
    <col min="4" max="4" width="18.28515625" style="4" customWidth="1"/>
    <col min="5" max="5" width="16.5703125" style="4" customWidth="1"/>
    <col min="6" max="6" width="17.140625" style="4" customWidth="1"/>
    <col min="7" max="7" width="11.42578125" style="4" customWidth="1"/>
    <col min="8" max="8" width="9.7109375" style="4" customWidth="1"/>
    <col min="9" max="9" width="9.140625" style="4" customWidth="1"/>
    <col min="10" max="16384" width="9.140625" style="4"/>
  </cols>
  <sheetData>
    <row r="1" spans="1:9" ht="10.5" customHeight="1" x14ac:dyDescent="0.25">
      <c r="A1" s="72"/>
      <c r="B1" s="107"/>
      <c r="C1" s="73"/>
      <c r="D1" s="74"/>
      <c r="E1" s="2"/>
      <c r="F1" s="2"/>
      <c r="G1" s="2"/>
      <c r="H1" s="2"/>
      <c r="I1" s="3"/>
    </row>
    <row r="2" spans="1:9" ht="14.1" customHeight="1" x14ac:dyDescent="0.25">
      <c r="A2" s="108" t="s">
        <v>669</v>
      </c>
      <c r="B2" s="109"/>
      <c r="C2" s="109"/>
      <c r="D2" s="7"/>
      <c r="E2" s="2"/>
      <c r="F2" s="2"/>
      <c r="G2" s="2"/>
      <c r="H2" s="2"/>
      <c r="I2" s="3"/>
    </row>
    <row r="3" spans="1:9" ht="14.1" customHeight="1" x14ac:dyDescent="0.25">
      <c r="A3" s="110"/>
      <c r="B3" s="111"/>
      <c r="C3" s="112"/>
      <c r="D3" s="76"/>
      <c r="E3" s="77"/>
      <c r="F3" s="77"/>
      <c r="G3" s="77"/>
      <c r="H3" s="2"/>
      <c r="I3" s="3"/>
    </row>
    <row r="4" spans="1:9" ht="68.25" customHeight="1" x14ac:dyDescent="0.25">
      <c r="A4" s="68" t="s">
        <v>11</v>
      </c>
      <c r="B4" s="68" t="s">
        <v>703</v>
      </c>
      <c r="C4" s="45" t="s">
        <v>670</v>
      </c>
      <c r="D4" s="46" t="s">
        <v>13</v>
      </c>
      <c r="E4" s="47" t="s">
        <v>14</v>
      </c>
      <c r="F4" s="46" t="s">
        <v>704</v>
      </c>
      <c r="G4" s="46" t="s">
        <v>705</v>
      </c>
      <c r="H4" s="8"/>
      <c r="I4" s="3"/>
    </row>
    <row r="5" spans="1:9" ht="11.45" customHeight="1" thickBot="1" x14ac:dyDescent="0.3">
      <c r="A5" s="100" t="s">
        <v>15</v>
      </c>
      <c r="B5" s="71" t="s">
        <v>16</v>
      </c>
      <c r="C5" s="71" t="s">
        <v>17</v>
      </c>
      <c r="D5" s="71" t="s">
        <v>18</v>
      </c>
      <c r="E5" s="71" t="s">
        <v>19</v>
      </c>
      <c r="F5" s="71" t="s">
        <v>20</v>
      </c>
      <c r="G5" s="71" t="s">
        <v>21</v>
      </c>
      <c r="H5" s="8"/>
      <c r="I5" s="3"/>
    </row>
    <row r="6" spans="1:9" ht="38.25" customHeight="1" x14ac:dyDescent="0.25">
      <c r="A6" s="121" t="s">
        <v>671</v>
      </c>
      <c r="B6" s="122" t="s">
        <v>672</v>
      </c>
      <c r="C6" s="123" t="s">
        <v>24</v>
      </c>
      <c r="D6" s="67">
        <v>4752500</v>
      </c>
      <c r="E6" s="67">
        <v>-18956424.370000001</v>
      </c>
      <c r="F6" s="56">
        <f>D6-E6</f>
        <v>23708924.370000001</v>
      </c>
      <c r="G6" s="101">
        <f>E6/D6</f>
        <v>-3.9887268532351396</v>
      </c>
      <c r="H6" s="10"/>
      <c r="I6" s="3"/>
    </row>
    <row r="7" spans="1:9" ht="19.5" customHeight="1" x14ac:dyDescent="0.25">
      <c r="A7" s="113" t="s">
        <v>673</v>
      </c>
      <c r="B7" s="12"/>
      <c r="C7" s="13"/>
      <c r="D7" s="13"/>
      <c r="E7" s="114"/>
      <c r="F7" s="102"/>
      <c r="G7" s="103"/>
      <c r="H7" s="10"/>
      <c r="I7" s="3"/>
    </row>
    <row r="8" spans="1:9" ht="24.75" customHeight="1" x14ac:dyDescent="0.25">
      <c r="A8" s="115" t="s">
        <v>674</v>
      </c>
      <c r="B8" s="116" t="s">
        <v>675</v>
      </c>
      <c r="C8" s="82" t="s">
        <v>24</v>
      </c>
      <c r="D8" s="78">
        <v>4752500</v>
      </c>
      <c r="E8" s="78">
        <v>-18956424.370000001</v>
      </c>
      <c r="F8" s="104">
        <f t="shared" ref="F8:F19" si="0">D8-E8</f>
        <v>23708924.370000001</v>
      </c>
      <c r="G8" s="105">
        <f t="shared" ref="G8:G19" si="1">E8/D8</f>
        <v>-3.9887268532351396</v>
      </c>
      <c r="H8" s="10"/>
      <c r="I8" s="3"/>
    </row>
    <row r="9" spans="1:9" ht="25.5" x14ac:dyDescent="0.25">
      <c r="A9" s="117" t="s">
        <v>676</v>
      </c>
      <c r="B9" s="118" t="s">
        <v>675</v>
      </c>
      <c r="C9" s="119" t="s">
        <v>677</v>
      </c>
      <c r="D9" s="78">
        <v>4752500</v>
      </c>
      <c r="E9" s="78">
        <v>-18956424.370000001</v>
      </c>
      <c r="F9" s="58">
        <f t="shared" si="0"/>
        <v>23708924.370000001</v>
      </c>
      <c r="G9" s="106">
        <f t="shared" si="1"/>
        <v>-3.9887268532351396</v>
      </c>
      <c r="H9" s="10"/>
      <c r="I9" s="3"/>
    </row>
    <row r="10" spans="1:9" ht="24.75" customHeight="1" x14ac:dyDescent="0.25">
      <c r="A10" s="115" t="s">
        <v>678</v>
      </c>
      <c r="B10" s="116" t="s">
        <v>679</v>
      </c>
      <c r="C10" s="82" t="s">
        <v>24</v>
      </c>
      <c r="D10" s="78">
        <v>-1866049121.48</v>
      </c>
      <c r="E10" s="78">
        <v>-100952026.98999999</v>
      </c>
      <c r="F10" s="58">
        <f t="shared" si="0"/>
        <v>-1765097094.49</v>
      </c>
      <c r="G10" s="106">
        <f t="shared" si="1"/>
        <v>5.409934059502837E-2</v>
      </c>
      <c r="H10" s="10"/>
      <c r="I10" s="3"/>
    </row>
    <row r="11" spans="1:9" x14ac:dyDescent="0.25">
      <c r="A11" s="117" t="s">
        <v>680</v>
      </c>
      <c r="B11" s="118" t="s">
        <v>679</v>
      </c>
      <c r="C11" s="119" t="s">
        <v>681</v>
      </c>
      <c r="D11" s="78">
        <v>-1866049121.48</v>
      </c>
      <c r="E11" s="78">
        <v>-100952026.98999999</v>
      </c>
      <c r="F11" s="58">
        <f t="shared" si="0"/>
        <v>-1765097094.49</v>
      </c>
      <c r="G11" s="106">
        <f t="shared" si="1"/>
        <v>5.409934059502837E-2</v>
      </c>
      <c r="H11" s="10"/>
      <c r="I11" s="3"/>
    </row>
    <row r="12" spans="1:9" x14ac:dyDescent="0.25">
      <c r="A12" s="117" t="s">
        <v>682</v>
      </c>
      <c r="B12" s="118" t="s">
        <v>679</v>
      </c>
      <c r="C12" s="119" t="s">
        <v>683</v>
      </c>
      <c r="D12" s="78">
        <v>-1866049121.48</v>
      </c>
      <c r="E12" s="78">
        <v>-100952026.98999999</v>
      </c>
      <c r="F12" s="58">
        <f t="shared" si="0"/>
        <v>-1765097094.49</v>
      </c>
      <c r="G12" s="106">
        <f t="shared" si="1"/>
        <v>5.409934059502837E-2</v>
      </c>
      <c r="H12" s="10"/>
      <c r="I12" s="3"/>
    </row>
    <row r="13" spans="1:9" ht="25.5" x14ac:dyDescent="0.25">
      <c r="A13" s="117" t="s">
        <v>684</v>
      </c>
      <c r="B13" s="118" t="s">
        <v>679</v>
      </c>
      <c r="C13" s="119" t="s">
        <v>685</v>
      </c>
      <c r="D13" s="78">
        <v>-1866049121.48</v>
      </c>
      <c r="E13" s="78">
        <v>-100952026.98999999</v>
      </c>
      <c r="F13" s="58">
        <f t="shared" si="0"/>
        <v>-1765097094.49</v>
      </c>
      <c r="G13" s="106">
        <f t="shared" si="1"/>
        <v>5.409934059502837E-2</v>
      </c>
      <c r="H13" s="10"/>
      <c r="I13" s="3"/>
    </row>
    <row r="14" spans="1:9" ht="25.5" x14ac:dyDescent="0.25">
      <c r="A14" s="117" t="s">
        <v>686</v>
      </c>
      <c r="B14" s="118" t="s">
        <v>679</v>
      </c>
      <c r="C14" s="119" t="s">
        <v>687</v>
      </c>
      <c r="D14" s="78">
        <v>-1866049121.48</v>
      </c>
      <c r="E14" s="78">
        <v>-100952026.98999999</v>
      </c>
      <c r="F14" s="58">
        <f t="shared" si="0"/>
        <v>-1765097094.49</v>
      </c>
      <c r="G14" s="106">
        <f t="shared" si="1"/>
        <v>5.409934059502837E-2</v>
      </c>
      <c r="H14" s="10"/>
      <c r="I14" s="3"/>
    </row>
    <row r="15" spans="1:9" ht="24.75" customHeight="1" x14ac:dyDescent="0.25">
      <c r="A15" s="115" t="s">
        <v>688</v>
      </c>
      <c r="B15" s="116" t="s">
        <v>689</v>
      </c>
      <c r="C15" s="82" t="s">
        <v>24</v>
      </c>
      <c r="D15" s="78">
        <v>1870801621.48</v>
      </c>
      <c r="E15" s="78">
        <v>81995602.620000005</v>
      </c>
      <c r="F15" s="58">
        <f t="shared" si="0"/>
        <v>1788806018.8600001</v>
      </c>
      <c r="G15" s="106">
        <f t="shared" si="1"/>
        <v>4.3829127406428532E-2</v>
      </c>
      <c r="H15" s="10"/>
      <c r="I15" s="3"/>
    </row>
    <row r="16" spans="1:9" x14ac:dyDescent="0.25">
      <c r="A16" s="117" t="s">
        <v>690</v>
      </c>
      <c r="B16" s="118" t="s">
        <v>689</v>
      </c>
      <c r="C16" s="119" t="s">
        <v>691</v>
      </c>
      <c r="D16" s="78">
        <v>1870801621.48</v>
      </c>
      <c r="E16" s="78">
        <v>81995602.620000005</v>
      </c>
      <c r="F16" s="58">
        <f t="shared" si="0"/>
        <v>1788806018.8600001</v>
      </c>
      <c r="G16" s="106">
        <f t="shared" si="1"/>
        <v>4.3829127406428532E-2</v>
      </c>
      <c r="H16" s="10"/>
      <c r="I16" s="3"/>
    </row>
    <row r="17" spans="1:9" x14ac:dyDescent="0.25">
      <c r="A17" s="117" t="s">
        <v>692</v>
      </c>
      <c r="B17" s="118" t="s">
        <v>689</v>
      </c>
      <c r="C17" s="119" t="s">
        <v>693</v>
      </c>
      <c r="D17" s="78">
        <v>1870801621.48</v>
      </c>
      <c r="E17" s="78">
        <v>81995602.620000005</v>
      </c>
      <c r="F17" s="58">
        <f t="shared" si="0"/>
        <v>1788806018.8600001</v>
      </c>
      <c r="G17" s="106">
        <f t="shared" si="1"/>
        <v>4.3829127406428532E-2</v>
      </c>
      <c r="H17" s="10"/>
      <c r="I17" s="3"/>
    </row>
    <row r="18" spans="1:9" ht="25.5" x14ac:dyDescent="0.25">
      <c r="A18" s="117" t="s">
        <v>694</v>
      </c>
      <c r="B18" s="118" t="s">
        <v>689</v>
      </c>
      <c r="C18" s="119" t="s">
        <v>695</v>
      </c>
      <c r="D18" s="78">
        <v>1870801621.48</v>
      </c>
      <c r="E18" s="78">
        <v>81995602.620000005</v>
      </c>
      <c r="F18" s="58">
        <f t="shared" si="0"/>
        <v>1788806018.8600001</v>
      </c>
      <c r="G18" s="106">
        <f t="shared" si="1"/>
        <v>4.3829127406428532E-2</v>
      </c>
      <c r="H18" s="10"/>
      <c r="I18" s="3"/>
    </row>
    <row r="19" spans="1:9" ht="26.25" thickBot="1" x14ac:dyDescent="0.3">
      <c r="A19" s="117" t="s">
        <v>696</v>
      </c>
      <c r="B19" s="118" t="s">
        <v>689</v>
      </c>
      <c r="C19" s="119" t="s">
        <v>697</v>
      </c>
      <c r="D19" s="78">
        <v>1870801621.48</v>
      </c>
      <c r="E19" s="78">
        <v>81995602.620000005</v>
      </c>
      <c r="F19" s="58">
        <f t="shared" si="0"/>
        <v>1788806018.8600001</v>
      </c>
      <c r="G19" s="106">
        <f t="shared" si="1"/>
        <v>4.3829127406428532E-2</v>
      </c>
      <c r="H19" s="10"/>
      <c r="I19" s="3"/>
    </row>
    <row r="20" spans="1:9" ht="12.95" customHeight="1" x14ac:dyDescent="0.25">
      <c r="A20" s="120"/>
      <c r="B20" s="89"/>
      <c r="C20" s="89"/>
      <c r="D20" s="89"/>
      <c r="E20" s="89"/>
      <c r="F20" s="89"/>
      <c r="G20" s="89"/>
      <c r="H20" s="2"/>
      <c r="I20" s="3"/>
    </row>
    <row r="21" spans="1:9" hidden="1" x14ac:dyDescent="0.25">
      <c r="A21" s="6"/>
      <c r="B21" s="6"/>
      <c r="C21" s="6"/>
      <c r="D21" s="19"/>
      <c r="E21" s="19"/>
      <c r="F21" s="19"/>
      <c r="G21" s="19"/>
      <c r="H21" s="2" t="s">
        <v>275</v>
      </c>
      <c r="I21" s="3"/>
    </row>
  </sheetData>
  <mergeCells count="1">
    <mergeCell ref="A2:C2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13BA943-CAFF-471F-8EFA-1AC3707171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Администратор</cp:lastModifiedBy>
  <cp:lastPrinted>2020-02-14T12:40:33Z</cp:lastPrinted>
  <dcterms:created xsi:type="dcterms:W3CDTF">2020-02-14T11:54:39Z</dcterms:created>
  <dcterms:modified xsi:type="dcterms:W3CDTF">2020-02-14T12:41:54Z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19.2.1.30630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