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94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Доходы!$12:$12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Доходы!$A$1:$G$179</definedName>
    <definedName name="_xlnm.Print_Area" localSheetId="2">Источники!$A$1:$G$27</definedName>
    <definedName name="_xlnm.Print_Area" localSheetId="1">Расходы!$A$1:$G$337</definedName>
  </definedNames>
  <calcPr calcId="145621"/>
</workbook>
</file>

<file path=xl/calcChain.xml><?xml version="1.0" encoding="utf-8"?>
<calcChain xmlns="http://schemas.openxmlformats.org/spreadsheetml/2006/main">
  <c r="F13" i="4" l="1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G12" i="4"/>
  <c r="F12" i="4"/>
  <c r="G11" i="4"/>
  <c r="F11" i="4"/>
  <c r="G10" i="4"/>
  <c r="F10" i="4"/>
  <c r="G8" i="4"/>
  <c r="F8" i="4"/>
  <c r="G6" i="4"/>
  <c r="F6" i="4"/>
  <c r="G336" i="3"/>
  <c r="F336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G12" i="3"/>
  <c r="F12" i="3"/>
  <c r="G11" i="3"/>
  <c r="F11" i="3"/>
  <c r="G10" i="3"/>
  <c r="F10" i="3"/>
  <c r="G9" i="3"/>
  <c r="F9" i="3"/>
  <c r="G8" i="3"/>
  <c r="F8" i="3"/>
  <c r="G6" i="3"/>
  <c r="F6" i="3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F74" i="2"/>
  <c r="G74" i="2"/>
  <c r="F75" i="2"/>
  <c r="G75" i="2"/>
  <c r="F76" i="2"/>
  <c r="G76" i="2"/>
  <c r="F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G17" i="2"/>
  <c r="F17" i="2"/>
  <c r="G16" i="2"/>
  <c r="F16" i="2"/>
  <c r="G15" i="2"/>
  <c r="F15" i="2"/>
  <c r="G13" i="2"/>
  <c r="F13" i="2"/>
</calcChain>
</file>

<file path=xl/sharedStrings.xml><?xml version="1.0" encoding="utf-8"?>
<sst xmlns="http://schemas.openxmlformats.org/spreadsheetml/2006/main" count="1607" uniqueCount="833">
  <si>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</si>
  <si>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</si>
  <si>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</si>
  <si>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</si>
  <si>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</si>
  <si>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</si>
  <si>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</si>
  <si>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</si>
  <si>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</si>
  <si>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</si>
  <si>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</si>
  <si>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</si>
  <si>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</si>
  <si>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</si>
  <si>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</si>
  <si>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</si>
  <si>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</si>
  <si>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</si>
  <si>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</si>
  <si>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</si>
  <si>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</si>
  <si>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</si>
  <si>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</si>
  <si>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</si>
  <si>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</si>
  <si>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</si>
  <si>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</si>
  <si>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</si>
  <si>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</si>
  <si>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</si>
  <si>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</si>
  <si>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</si>
  <si>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</si>
  <si>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</si>
  <si>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</si>
  <si>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</si>
  <si>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</si>
  <si>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</si>
  <si>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</si>
  <si>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</si>
  <si>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</si>
  <si>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</si>
  <si>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</si>
  <si>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</si>
  <si>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</si>
  <si>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</si>
  <si>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</si>
  <si>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</si>
  <si>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</si>
  <si>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</si>
  <si>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</si>
  <si>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</si>
  <si>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</si>
  <si>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</si>
  <si>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</si>
  <si>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</si>
  <si>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</si>
  <si>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</si>
  <si>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</si>
  <si>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</si>
  <si>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</si>
  <si>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</si>
  <si>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</si>
  <si>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</si>
  <si>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</si>
  <si>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</si>
  <si>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</si>
  <si>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</si>
  <si>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</si>
  <si>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</si>
  <si>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</si>
  <si>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</si>
  <si>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</si>
  <si>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</si>
  <si>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</si>
  <si>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</si>
  <si>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</si>
  <si>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</si>
  <si>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</si>
  <si>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</si>
  <si>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</si>
  <si>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</si>
  <si>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</si>
  <si>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</si>
  <si>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</si>
  <si>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</si>
  <si>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</si>
  <si>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</si>
  <si>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</si>
  <si>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</si>
  <si>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</si>
  <si>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</si>
  <si>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</si>
  <si>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</si>
  <si>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</si>
  <si>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</si>
  <si>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</si>
  <si>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</si>
  <si>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</si>
  <si>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</si>
  <si>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</si>
  <si>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</si>
  <si>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</si>
  <si>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</si>
  <si>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</si>
  <si>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</si>
  <si>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</si>
  <si>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</si>
  <si>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</si>
  <si>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</si>
  <si>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</si>
  <si>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</si>
  <si>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</si>
  <si>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</si>
  <si>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</si>
  <si>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</si>
  <si>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</si>
  <si>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</si>
  <si>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</si>
  <si>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</si>
  <si>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</si>
  <si>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</si>
  <si>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</si>
  <si>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</si>
  <si>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</si>
  <si>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</si>
  <si>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</si>
  <si>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</si>
  <si>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</si>
  <si>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</si>
  <si>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</si>
  <si>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</si>
  <si>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</si>
  <si>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</si>
  <si>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</si>
  <si>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</si>
  <si>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</si>
  <si>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</si>
  <si>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</si>
  <si>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</si>
  <si>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</si>
  <si>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</si>
  <si>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</si>
  <si>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</si>
  <si>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</si>
  <si>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</si>
  <si>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</si>
  <si>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</si>
  <si>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</si>
  <si>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</si>
  <si>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</si>
  <si>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</si>
  <si>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</si>
  <si>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</si>
  <si>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</si>
  <si>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</si>
  <si>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</si>
  <si>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</si>
  <si>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</si>
  <si>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</si>
  <si>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</si>
  <si>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</si>
  <si>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</si>
  <si>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</si>
  <si>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</si>
  <si>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</si>
  <si>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</si>
  <si>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</si>
  <si>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</si>
  <si>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</si>
  <si>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</si>
  <si>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</si>
  <si>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</si>
  <si>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</si>
  <si>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</si>
  <si>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</si>
  <si>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</si>
  <si>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</si>
  <si>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</si>
  <si>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</si>
  <si>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</si>
  <si>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</si>
  <si>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</si>
  <si>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</si>
  <si>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</si>
  <si>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</si>
  <si>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</si>
  <si>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</si>
  <si>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</si>
  <si>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</si>
  <si>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</si>
  <si>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</si>
  <si>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</si>
  <si>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</si>
  <si>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</si>
  <si>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</si>
  <si>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</si>
  <si>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</si>
  <si>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</si>
  <si>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</si>
  <si>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</si>
  <si>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</si>
  <si>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</si>
  <si>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</si>
  <si>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</si>
  <si>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</si>
  <si>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</si>
  <si>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</si>
  <si>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</si>
  <si>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</si>
  <si>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</si>
  <si>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</si>
  <si>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</si>
  <si>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</si>
  <si>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</si>
  <si>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</si>
  <si>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</si>
  <si>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</si>
  <si>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</si>
  <si>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</si>
  <si>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</si>
  <si>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</si>
  <si>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</si>
  <si>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</si>
  <si>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</si>
  <si>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</si>
  <si>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</si>
  <si>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</si>
  <si>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</si>
  <si>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</si>
  <si>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</si>
  <si>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</si>
  <si>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</si>
  <si>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</si>
  <si>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</si>
  <si>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</si>
  <si>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</si>
  <si>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</si>
  <si>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</si>
  <si>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</si>
  <si>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</si>
  <si>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</si>
  <si>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</si>
  <si>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</si>
  <si>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</si>
  <si>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</si>
  <si>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</si>
  <si>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</si>
  <si>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</si>
  <si>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</si>
  <si>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</si>
  <si>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</si>
  <si>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</si>
  <si>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</si>
  <si>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</si>
  <si>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</si>
  <si>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</si>
  <si>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</si>
  <si>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</si>
  <si>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</si>
  <si>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000 2022508100 0000 150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</si>
  <si>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</si>
  <si>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000 2022508105 0000 150</t>
  </si>
  <si>
    <t xml:space="preserve">  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</si>
  <si>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000 2022516900 0000 150</t>
  </si>
  <si>
    <t xml:space="preserve">  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</si>
  <si>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000 2022516905 0000 150</t>
  </si>
  <si>
    <t xml:space="preserve">  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</si>
  <si>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000 2022522900 0000 150</t>
  </si>
  <si>
    <t xml:space="preserve">  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</si>
  <si>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</si>
  <si>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</si>
  <si>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</si>
  <si>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</si>
  <si>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</si>
  <si>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</si>
  <si>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</si>
  <si>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</si>
  <si>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</si>
  <si>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</si>
  <si>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</si>
  <si>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</si>
  <si>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</si>
  <si>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</si>
  <si>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</si>
  <si>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</si>
  <si>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</si>
  <si>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</si>
  <si>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</si>
  <si>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</si>
  <si>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</si>
  <si>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</si>
  <si>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</si>
  <si>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</si>
  <si>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</si>
  <si>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</si>
  <si>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</si>
  <si>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</si>
  <si>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</si>
  <si>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</si>
  <si>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</si>
  <si>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</si>
  <si>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</si>
  <si>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</si>
  <si>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</si>
  <si>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</si>
  <si>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</si>
  <si>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</si>
  <si>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</si>
  <si>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</si>
  <si>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</si>
  <si>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</si>
  <si>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</si>
  <si>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</si>
  <si>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</si>
  <si>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</si>
  <si>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</si>
  <si>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</si>
  <si>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</si>
  <si>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</si>
  <si>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</si>
  <si>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</si>
  <si>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</si>
  <si>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</si>
  <si>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</si>
  <si>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</si>
  <si>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</si>
  <si>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</si>
  <si>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</si>
  <si>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</si>
  <si>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</si>
  <si>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</si>
  <si>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</si>
  <si>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</si>
  <si>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</si>
  <si>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</si>
  <si>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</si>
  <si>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</si>
  <si>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</si>
  <si>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</si>
  <si>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</si>
  <si>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</si>
  <si>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</si>
  <si>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</si>
  <si>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</si>
  <si>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</si>
  <si>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</si>
  <si>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</si>
  <si>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 xml:space="preserve"> 000 2192511205 0000 150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</si>
  <si>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</si>
  <si>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</si>
  <si>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</si>
  <si>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</si>
  <si>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</si>
  <si>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</si>
  <si>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</si>
  <si>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</si>
  <si>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</si>
  <si>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</si>
  <si>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</si>
  <si>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</si>
  <si>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</si>
  <si>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</si>
  <si>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</si>
  <si>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</si>
  <si>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</si>
  <si>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</si>
  <si>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</si>
  <si>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</si>
  <si>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</si>
  <si>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</si>
  <si>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</si>
  <si>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</si>
  <si>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</si>
  <si>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</si>
  <si>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</si>
  <si>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</si>
  <si>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</si>
  <si>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</si>
  <si>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</si>
  <si>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</si>
  <si>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</si>
  <si>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</si>
  <si>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</si>
  <si>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</si>
  <si>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</si>
  <si>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</si>
  <si>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</si>
  <si>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</si>
  <si>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</si>
  <si>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</si>
  <si>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</si>
  <si>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</si>
  <si>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</si>
  <si>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</si>
  <si>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</si>
  <si>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</si>
  <si>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</si>
  <si>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</si>
  <si>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</si>
  <si>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</si>
  <si>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</si>
  <si>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</si>
  <si>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</si>
  <si>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</si>
  <si>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</si>
  <si>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</si>
  <si>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</si>
  <si>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</si>
  <si>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</si>
  <si>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</si>
  <si>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</si>
  <si>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</si>
  <si>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</si>
  <si>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</si>
  <si>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</si>
  <si>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</si>
  <si>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</si>
  <si>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</si>
  <si>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</si>
  <si>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</si>
  <si>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</si>
  <si>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</si>
  <si>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</si>
  <si>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</si>
  <si>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</si>
  <si>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</si>
  <si>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</si>
  <si>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</si>
  <si>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</si>
  <si>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</si>
  <si>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</si>
  <si>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</si>
  <si>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</si>
  <si>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</si>
  <si>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</si>
  <si>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</si>
  <si>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</si>
  <si>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</si>
  <si>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</si>
  <si>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</si>
  <si>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</si>
  <si>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</si>
  <si>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</si>
  <si>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</si>
  <si>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</si>
  <si>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</si>
  <si>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</si>
  <si>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</si>
  <si>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</si>
  <si>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</si>
  <si>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</si>
  <si>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</si>
  <si>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</si>
  <si>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</si>
  <si>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</si>
  <si>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</si>
  <si>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</si>
  <si>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</si>
  <si>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</si>
  <si>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</si>
  <si>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</si>
  <si>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</si>
  <si>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</si>
  <si>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</si>
  <si>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</si>
  <si>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</si>
  <si>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</si>
  <si>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</si>
  <si>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</si>
  <si>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</si>
  <si>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</si>
  <si>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</si>
  <si>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</si>
  <si>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</si>
  <si>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</si>
  <si>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</si>
  <si>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</si>
  <si>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</si>
  <si>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</si>
  <si>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</si>
  <si>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</si>
  <si>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</si>
  <si>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</si>
  <si>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</si>
  <si>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</si>
  <si>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</si>
  <si>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</si>
  <si>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</si>
  <si>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</si>
  <si>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</si>
  <si>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</si>
  <si>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</si>
  <si>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</si>
  <si>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</si>
  <si>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</si>
  <si>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</si>
  <si>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</si>
  <si>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</si>
  <si>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</si>
  <si>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</si>
  <si>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</si>
  <si>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</si>
  <si>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</si>
  <si>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</si>
  <si>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</si>
  <si>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</si>
  <si>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</si>
  <si>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</si>
  <si>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</si>
  <si>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</si>
  <si>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</si>
  <si>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</si>
  <si>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</si>
  <si>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</si>
  <si>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</si>
  <si>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</si>
  <si>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</si>
  <si>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</si>
  <si>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</si>
  <si>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</si>
  <si>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</si>
  <si>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</si>
  <si>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</si>
  <si>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</si>
  <si>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</si>
  <si>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</si>
  <si>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</si>
  <si>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 Субсидии</t>
  </si>
  <si>
    <t xml:space="preserve"> 000 0412 0000000000 520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</si>
  <si>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</si>
  <si>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</si>
  <si>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</si>
  <si>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</si>
  <si>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</si>
  <si>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</si>
  <si>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</si>
  <si>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</si>
  <si>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</si>
  <si>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</si>
  <si>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</si>
  <si>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</si>
  <si>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000 0412 0000000000 850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</si>
  <si>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</si>
  <si>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</si>
  <si>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</si>
  <si>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</si>
  <si>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</si>
  <si>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</si>
  <si>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</si>
  <si>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</si>
  <si>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</si>
  <si>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</si>
  <si>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</si>
  <si>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</si>
  <si>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</si>
  <si>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</si>
  <si>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</si>
  <si>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</si>
  <si>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</si>
  <si>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</si>
  <si>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</si>
  <si>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</si>
  <si>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</si>
  <si>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</si>
  <si>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</si>
  <si>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</si>
  <si>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</si>
  <si>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</si>
  <si>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</si>
  <si>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</si>
  <si>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</si>
  <si>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</si>
  <si>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</si>
  <si>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</si>
  <si>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</si>
  <si>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</si>
  <si>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</si>
  <si>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</si>
  <si>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</si>
  <si>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</si>
  <si>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</si>
  <si>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</si>
  <si>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</si>
  <si>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</si>
  <si>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</si>
  <si>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</si>
  <si>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</si>
  <si>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</si>
  <si>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</si>
  <si>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</si>
  <si>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</si>
  <si>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</si>
  <si>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</si>
  <si>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</si>
  <si>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</si>
  <si>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</si>
  <si>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</si>
  <si>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</si>
  <si>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</si>
  <si>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</si>
  <si>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</si>
  <si>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</si>
  <si>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</si>
  <si>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</si>
  <si>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</si>
  <si>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</si>
  <si>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</si>
  <si>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</si>
  <si>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</si>
  <si>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</si>
  <si>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</si>
  <si>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</si>
  <si>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</si>
  <si>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</si>
  <si>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</si>
  <si>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</si>
  <si>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</si>
  <si>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</si>
  <si>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</si>
  <si>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</si>
  <si>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</si>
  <si>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</si>
  <si>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</si>
  <si>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</si>
  <si>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</si>
  <si>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</si>
  <si>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</si>
  <si>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</si>
  <si>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</si>
  <si>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</si>
  <si>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</si>
  <si>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</si>
  <si>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</si>
  <si>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</si>
  <si>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</si>
  <si>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</si>
  <si>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</si>
  <si>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</si>
  <si>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</si>
  <si>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</si>
  <si>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</si>
  <si>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</si>
  <si>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</si>
  <si>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</si>
  <si>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</si>
  <si>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</si>
  <si>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</si>
  <si>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</si>
  <si>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</si>
  <si>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</si>
  <si>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</si>
  <si>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</si>
  <si>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</si>
  <si>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</si>
  <si>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</si>
  <si>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</si>
  <si>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</si>
  <si>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</si>
  <si>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</si>
  <si>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</si>
  <si>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</si>
  <si>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</si>
  <si>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</si>
  <si>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</si>
  <si>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</si>
  <si>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</si>
  <si>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</si>
  <si>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</si>
  <si>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</si>
  <si>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</si>
  <si>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</si>
  <si>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</si>
  <si>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</si>
  <si>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</si>
  <si>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</si>
  <si>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</si>
  <si>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</si>
  <si>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</si>
  <si>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</si>
  <si>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</si>
  <si>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</si>
  <si>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</si>
  <si>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</si>
  <si>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</si>
  <si>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</si>
  <si>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</si>
  <si>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</si>
  <si>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</si>
  <si>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</si>
  <si>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</si>
  <si>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</si>
  <si>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</si>
  <si>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000 0804 0000000000 830</t>
  </si>
  <si>
    <t xml:space="preserve"> 000 0804 0000000000 831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</si>
  <si>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</si>
  <si>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</si>
  <si>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</si>
  <si>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</si>
  <si>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</si>
  <si>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</si>
  <si>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</si>
  <si>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</si>
  <si>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</si>
  <si>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</si>
  <si>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</si>
  <si>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</si>
  <si>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</si>
  <si>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</si>
  <si>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</si>
  <si>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</si>
  <si>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</si>
  <si>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</si>
  <si>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</si>
  <si>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</si>
  <si>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</si>
  <si>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</si>
  <si>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</si>
  <si>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</si>
  <si>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</si>
  <si>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</si>
  <si>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</si>
  <si>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</si>
  <si>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</si>
  <si>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</si>
  <si>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</si>
  <si>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</si>
  <si>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</si>
  <si>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</si>
  <si>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</si>
  <si>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</si>
  <si>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</si>
  <si>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</si>
  <si>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</si>
  <si>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</si>
  <si>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</si>
  <si>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</si>
  <si>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</si>
  <si>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</si>
  <si>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</si>
  <si>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</si>
  <si>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</si>
  <si>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</si>
  <si>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</si>
  <si>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</si>
  <si>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</si>
  <si>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</si>
  <si>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</si>
  <si>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</si>
  <si>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</si>
  <si>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</si>
  <si>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</si>
  <si>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</si>
  <si>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</si>
  <si>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</si>
  <si>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</si>
  <si>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</si>
  <si>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</si>
  <si>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000 1202 0000000000 622</t>
  </si>
  <si>
    <t xml:space="preserve"> 000 1202 0000000000 800</t>
  </si>
  <si>
    <t xml:space="preserve"> 000 1202 0000000000 810</t>
  </si>
  <si>
    <t xml:space="preserve"> 000 1202 0000000000 811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</si>
  <si>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</si>
  <si>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</si>
  <si>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</si>
  <si>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</si>
  <si>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</si>
  <si>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</si>
  <si>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</si>
  <si>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</si>
  <si>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</si>
  <si>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</si>
  <si>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</si>
  <si>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</si>
  <si>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</si>
  <si>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</si>
  <si>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</si>
  <si>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</si>
  <si>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</si>
  <si>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</si>
  <si>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</si>
  <si>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</si>
  <si>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</si>
  <si>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</si>
  <si>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</si>
  <si>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</si>
  <si>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</si>
  <si>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</si>
  <si>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</si>
  <si>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</si>
  <si>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</si>
  <si>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</si>
  <si>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</si>
  <si>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</si>
  <si>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</si>
  <si>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</si>
  <si>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</si>
  <si>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</si>
  <si>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</si>
  <si>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</si>
  <si>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</si>
  <si>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</si>
  <si>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</si>
  <si>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</si>
  <si>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</si>
  <si>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</si>
  <si>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</si>
  <si>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</si>
  <si>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</si>
  <si>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</si>
  <si>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</si>
  <si>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</si>
  <si>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</si>
  <si>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</si>
  <si>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</si>
  <si>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</si>
  <si>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</si>
  <si>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</si>
  <si>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</si>
  <si>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</si>
  <si>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</si>
  <si>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</si>
  <si>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</si>
  <si>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</si>
  <si>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</si>
  <si>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</si>
  <si>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</si>
  <si>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</si>
  <si>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</si>
  <si>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</si>
  <si>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</si>
  <si>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января  2020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</si>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</sst>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17">
    <xf numFmtId="0" fontId="0" fillId="0" borderId="0" xfId="0"/>
    <xf numFmtId="0" fontId="15" fillId="0" borderId="1" xfId="1" applyNumberFormat="1" applyFont="1" applyAlignment="1" applyProtection="1">
      <alignment vertical="center"/>
    </xf>
    <xf numFmtId="0" fontId="16" fillId="0" borderId="1" xfId="5" applyNumberFormat="1" applyFont="1" applyAlignment="1" applyProtection="1">
      <alignment vertical="center"/>
    </xf>
    <xf numFmtId="0" fontId="17" fillId="0" borderId="1" xfId="7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6" fillId="0" borderId="1" xfId="12" applyNumberFormat="1" applyFont="1" applyAlignment="1" applyProtection="1">
      <alignment horizontal="left" vertical="center"/>
    </xf>
    <xf numFmtId="0" fontId="16" fillId="0" borderId="1" xfId="19" applyNumberFormat="1" applyFont="1" applyAlignment="1" applyProtection="1">
      <alignment vertical="center"/>
    </xf>
    <xf numFmtId="49" fontId="16" fillId="0" borderId="1" xfId="23" applyNumberFormat="1" applyFont="1" applyAlignment="1" applyProtection="1">
      <alignment vertical="center"/>
    </xf>
    <xf numFmtId="49" fontId="16" fillId="0" borderId="16" xfId="35" applyNumberFormat="1" applyFont="1" applyAlignment="1" applyProtection="1">
      <alignment horizontal="center" vertical="center" wrapText="1"/>
    </xf>
    <xf numFmtId="0" fontId="16" fillId="0" borderId="5" xfId="11" applyNumberFormat="1" applyFont="1" applyAlignment="1" applyProtection="1">
      <alignment vertical="center"/>
    </xf>
    <xf numFmtId="49" fontId="16" fillId="0" borderId="4" xfId="36" applyNumberFormat="1" applyFont="1" applyAlignment="1" applyProtection="1">
      <alignment horizontal="center" vertical="center" wrapText="1"/>
    </xf>
    <xf numFmtId="4" fontId="16" fillId="0" borderId="16" xfId="40" applyNumberFormat="1" applyFont="1" applyAlignment="1" applyProtection="1">
      <alignment horizontal="right" vertical="center" shrinkToFit="1"/>
    </xf>
    <xf numFmtId="0" fontId="16" fillId="0" borderId="8" xfId="16" applyNumberFormat="1" applyFont="1" applyAlignment="1" applyProtection="1">
      <alignment vertical="center"/>
    </xf>
    <xf numFmtId="0" fontId="16" fillId="0" borderId="22" xfId="43" applyNumberFormat="1" applyFont="1" applyAlignment="1" applyProtection="1">
      <alignment horizontal="left" vertical="center" wrapText="1"/>
    </xf>
    <xf numFmtId="49" fontId="16" fillId="0" borderId="23" xfId="44" applyNumberFormat="1" applyFont="1" applyAlignment="1" applyProtection="1">
      <alignment horizontal="center" vertical="center" wrapText="1"/>
    </xf>
    <xf numFmtId="49" fontId="16" fillId="0" borderId="24" xfId="45" applyNumberFormat="1" applyFont="1" applyAlignment="1" applyProtection="1">
      <alignment horizontal="center" vertical="center"/>
    </xf>
    <xf numFmtId="0" fontId="16" fillId="0" borderId="20" xfId="48" applyNumberFormat="1" applyFont="1" applyAlignment="1" applyProtection="1">
      <alignment horizontal="left" vertical="center" wrapText="1"/>
    </xf>
    <xf numFmtId="49" fontId="16" fillId="0" borderId="27" xfId="49" applyNumberFormat="1" applyFont="1" applyAlignment="1" applyProtection="1">
      <alignment horizontal="center" vertical="center"/>
    </xf>
    <xf numFmtId="49" fontId="16" fillId="0" borderId="16" xfId="50" applyNumberFormat="1" applyFont="1" applyAlignment="1" applyProtection="1">
      <alignment horizontal="center" vertical="center"/>
    </xf>
    <xf numFmtId="0" fontId="16" fillId="0" borderId="15" xfId="52" applyNumberFormat="1" applyFont="1" applyAlignment="1" applyProtection="1">
      <alignment vertical="center"/>
    </xf>
    <xf numFmtId="0" fontId="16" fillId="2" borderId="15" xfId="53" applyNumberFormat="1" applyFont="1" applyAlignment="1" applyProtection="1">
      <alignment vertical="center"/>
    </xf>
    <xf numFmtId="0" fontId="16" fillId="2" borderId="1" xfId="55" applyNumberFormat="1" applyFont="1" applyAlignment="1" applyProtection="1">
      <alignment vertical="center"/>
    </xf>
    <xf numFmtId="0" fontId="19" fillId="0" borderId="1" xfId="1" applyNumberFormat="1" applyFont="1" applyBorder="1" applyAlignment="1" applyProtection="1">
      <alignment horizontal="center" vertical="center"/>
    </xf>
    <xf numFmtId="0" fontId="17" fillId="0" borderId="1" xfId="171" applyNumberFormat="1" applyFont="1" applyAlignment="1" applyProtection="1">
      <alignment vertical="center"/>
    </xf>
    <xf numFmtId="0" fontId="16" fillId="0" borderId="1" xfId="12" applyNumberFormat="1" applyFont="1" applyBorder="1" applyAlignment="1" applyProtection="1">
      <alignment horizontal="left" vertical="center"/>
      <protection locked="0"/>
    </xf>
    <xf numFmtId="0" fontId="16" fillId="0" borderId="1" xfId="49" applyNumberFormat="1" applyFont="1" applyBorder="1" applyAlignment="1" applyProtection="1">
      <alignment horizontal="center" vertical="center"/>
      <protection locked="0"/>
    </xf>
    <xf numFmtId="49" fontId="16" fillId="0" borderId="1" xfId="27" applyNumberFormat="1" applyFont="1" applyBorder="1" applyAlignment="1" applyProtection="1">
      <alignment horizontal="right" vertical="center"/>
      <protection locked="0"/>
    </xf>
    <xf numFmtId="0" fontId="16" fillId="0" borderId="1" xfId="5" applyNumberFormat="1" applyFont="1" applyBorder="1" applyAlignment="1" applyProtection="1">
      <alignment vertical="center"/>
      <protection locked="0"/>
    </xf>
    <xf numFmtId="49" fontId="20" fillId="0" borderId="6" xfId="11" applyNumberFormat="1" applyFont="1" applyBorder="1" applyAlignment="1" applyProtection="1">
      <alignment horizontal="right" vertical="center"/>
    </xf>
    <xf numFmtId="49" fontId="20" fillId="0" borderId="7" xfId="42" applyNumberFormat="1" applyFont="1" applyBorder="1" applyAlignment="1" applyProtection="1">
      <alignment horizontal="center" vertical="center"/>
    </xf>
    <xf numFmtId="0" fontId="16" fillId="0" borderId="1" xfId="19" applyNumberFormat="1" applyFont="1" applyBorder="1" applyAlignment="1" applyProtection="1">
      <alignment vertical="center"/>
      <protection locked="0"/>
    </xf>
    <xf numFmtId="0" fontId="16" fillId="0" borderId="1" xfId="0" applyNumberFormat="1" applyFont="1" applyFill="1" applyBorder="1" applyAlignment="1" applyProtection="1">
      <alignment horizontal="left" vertical="center"/>
    </xf>
    <xf numFmtId="0" fontId="16" fillId="0" borderId="1" xfId="29" applyNumberFormat="1" applyFont="1" applyBorder="1" applyAlignment="1" applyProtection="1">
      <alignment horizontal="right" vertical="center"/>
      <protection locked="0"/>
    </xf>
    <xf numFmtId="0" fontId="20" fillId="0" borderId="6" xfId="16" applyNumberFormat="1" applyFont="1" applyBorder="1" applyAlignment="1" applyProtection="1">
      <alignment horizontal="right" vertical="center"/>
    </xf>
    <xf numFmtId="14" fontId="20" fillId="0" borderId="9" xfId="47" applyNumberFormat="1" applyFont="1" applyBorder="1" applyAlignment="1" applyProtection="1">
      <alignment horizontal="center" vertical="center"/>
    </xf>
    <xf numFmtId="0" fontId="20" fillId="0" borderId="10" xfId="51" applyNumberFormat="1" applyFont="1" applyBorder="1" applyAlignment="1" applyProtection="1">
      <alignment horizontal="center" vertical="center"/>
    </xf>
    <xf numFmtId="0" fontId="20" fillId="0" borderId="1" xfId="12" applyNumberFormat="1" applyFont="1" applyBorder="1" applyAlignment="1" applyProtection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49" fontId="20" fillId="2" borderId="11" xfId="54" applyNumberFormat="1" applyFont="1" applyBorder="1" applyAlignment="1" applyProtection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49" fontId="20" fillId="0" borderId="9" xfId="6" applyNumberFormat="1" applyFont="1" applyBorder="1" applyAlignment="1" applyProtection="1">
      <alignment horizontal="center" vertical="center"/>
    </xf>
    <xf numFmtId="0" fontId="20" fillId="0" borderId="1" xfId="23" applyNumberFormat="1" applyFont="1" applyAlignment="1" applyProtection="1">
      <alignment horizontal="left" vertical="center"/>
    </xf>
    <xf numFmtId="49" fontId="20" fillId="0" borderId="13" xfId="20" applyNumberFormat="1" applyFont="1" applyBorder="1" applyAlignment="1" applyProtection="1">
      <alignment vertical="center"/>
    </xf>
    <xf numFmtId="0" fontId="20" fillId="0" borderId="1" xfId="29" applyNumberFormat="1" applyFont="1" applyBorder="1" applyAlignment="1" applyProtection="1">
      <alignment horizontal="right" vertical="center"/>
    </xf>
    <xf numFmtId="0" fontId="20" fillId="0" borderId="9" xfId="17" applyNumberFormat="1" applyFont="1" applyBorder="1" applyAlignment="1" applyProtection="1">
      <alignment horizontal="center" vertical="center"/>
    </xf>
    <xf numFmtId="49" fontId="20" fillId="0" borderId="1" xfId="26" applyNumberFormat="1" applyFont="1" applyBorder="1" applyAlignment="1" applyProtection="1">
      <alignment vertical="center"/>
    </xf>
    <xf numFmtId="49" fontId="20" fillId="0" borderId="14" xfId="24" applyNumberFormat="1" applyFont="1" applyBorder="1" applyAlignment="1" applyProtection="1">
      <alignment horizontal="center" vertical="center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4" fontId="15" fillId="4" borderId="19" xfId="0" applyNumberFormat="1" applyFont="1" applyFill="1" applyBorder="1" applyAlignment="1">
      <alignment vertical="center"/>
    </xf>
    <xf numFmtId="10" fontId="15" fillId="4" borderId="38" xfId="0" applyNumberFormat="1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" fontId="15" fillId="5" borderId="16" xfId="0" applyNumberFormat="1" applyFont="1" applyFill="1" applyBorder="1" applyAlignment="1">
      <alignment horizontal="right" vertical="center"/>
    </xf>
    <xf numFmtId="10" fontId="15" fillId="5" borderId="20" xfId="0" applyNumberFormat="1" applyFont="1" applyFill="1" applyBorder="1" applyAlignment="1">
      <alignment horizontal="right" vertical="center"/>
    </xf>
    <xf numFmtId="4" fontId="16" fillId="6" borderId="16" xfId="0" applyNumberFormat="1" applyFont="1" applyFill="1" applyBorder="1" applyAlignment="1">
      <alignment horizontal="right" vertical="center"/>
    </xf>
    <xf numFmtId="10" fontId="16" fillId="6" borderId="20" xfId="0" applyNumberFormat="1" applyFont="1" applyFill="1" applyBorder="1" applyAlignment="1">
      <alignment horizontal="right" vertical="center"/>
    </xf>
    <xf numFmtId="0" fontId="15" fillId="4" borderId="17" xfId="37" applyNumberFormat="1" applyFont="1" applyFill="1" applyAlignment="1" applyProtection="1">
      <alignment horizontal="left" vertical="center" wrapText="1"/>
    </xf>
    <xf numFmtId="49" fontId="15" fillId="4" borderId="18" xfId="38" applyNumberFormat="1" applyFont="1" applyFill="1" applyAlignment="1" applyProtection="1">
      <alignment horizontal="center" vertical="center" wrapText="1"/>
    </xf>
    <xf numFmtId="49" fontId="15" fillId="4" borderId="19" xfId="39" applyNumberFormat="1" applyFont="1" applyFill="1" applyAlignment="1" applyProtection="1">
      <alignment horizontal="center" vertical="center"/>
    </xf>
    <xf numFmtId="4" fontId="15" fillId="4" borderId="16" xfId="40" applyNumberFormat="1" applyFont="1" applyFill="1" applyAlignment="1" applyProtection="1">
      <alignment horizontal="right" vertical="center" shrinkToFit="1"/>
    </xf>
    <xf numFmtId="0" fontId="15" fillId="5" borderId="20" xfId="48" applyNumberFormat="1" applyFont="1" applyFill="1" applyAlignment="1" applyProtection="1">
      <alignment horizontal="left" vertical="center" wrapText="1"/>
    </xf>
    <xf numFmtId="49" fontId="15" fillId="5" borderId="27" xfId="49" applyNumberFormat="1" applyFont="1" applyFill="1" applyAlignment="1" applyProtection="1">
      <alignment horizontal="center" vertical="center"/>
    </xf>
    <xf numFmtId="49" fontId="15" fillId="5" borderId="16" xfId="50" applyNumberFormat="1" applyFont="1" applyFill="1" applyAlignment="1" applyProtection="1">
      <alignment horizontal="center" vertical="center"/>
    </xf>
    <xf numFmtId="4" fontId="15" fillId="5" borderId="16" xfId="40" applyNumberFormat="1" applyFont="1" applyFill="1" applyAlignment="1" applyProtection="1">
      <alignment horizontal="right" vertical="center" shrinkToFit="1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" xfId="56" applyNumberFormat="1" applyFont="1" applyAlignment="1" applyProtection="1">
      <alignment horizontal="left" vertical="center" wrapText="1"/>
    </xf>
    <xf numFmtId="49" fontId="16" fillId="0" borderId="1" xfId="57" applyNumberFormat="1" applyFont="1" applyAlignment="1" applyProtection="1">
      <alignment horizontal="center" vertical="center" wrapText="1"/>
    </xf>
    <xf numFmtId="49" fontId="16" fillId="0" borderId="1" xfId="58" applyNumberFormat="1" applyFont="1" applyAlignment="1" applyProtection="1">
      <alignment horizontal="center" vertical="center"/>
    </xf>
    <xf numFmtId="0" fontId="16" fillId="0" borderId="2" xfId="59" applyNumberFormat="1" applyFont="1" applyAlignment="1" applyProtection="1">
      <alignment horizontal="left" vertical="center"/>
    </xf>
    <xf numFmtId="49" fontId="16" fillId="0" borderId="2" xfId="60" applyNumberFormat="1" applyFont="1" applyAlignment="1" applyProtection="1">
      <alignment vertical="center"/>
    </xf>
    <xf numFmtId="0" fontId="16" fillId="0" borderId="2" xfId="62" applyNumberFormat="1" applyFont="1" applyAlignment="1" applyProtection="1">
      <alignment vertical="center"/>
    </xf>
    <xf numFmtId="4" fontId="16" fillId="0" borderId="30" xfId="65" applyNumberFormat="1" applyFont="1" applyAlignment="1" applyProtection="1">
      <alignment horizontal="right" vertical="center" shrinkToFit="1"/>
    </xf>
    <xf numFmtId="49" fontId="16" fillId="0" borderId="27" xfId="68" applyNumberFormat="1" applyFont="1" applyAlignment="1" applyProtection="1">
      <alignment horizontal="center" vertical="center" wrapText="1"/>
    </xf>
    <xf numFmtId="0" fontId="16" fillId="0" borderId="31" xfId="70" applyNumberFormat="1" applyFont="1" applyAlignment="1" applyProtection="1">
      <alignment horizontal="left" vertical="center" wrapText="1"/>
    </xf>
    <xf numFmtId="49" fontId="16" fillId="0" borderId="33" xfId="71" applyNumberFormat="1" applyFont="1" applyAlignment="1" applyProtection="1">
      <alignment horizontal="center" vertical="center"/>
    </xf>
    <xf numFmtId="49" fontId="16" fillId="0" borderId="30" xfId="72" applyNumberFormat="1" applyFont="1" applyAlignment="1" applyProtection="1">
      <alignment horizontal="center" vertical="center"/>
    </xf>
    <xf numFmtId="0" fontId="16" fillId="0" borderId="12" xfId="75" applyNumberFormat="1" applyFont="1" applyAlignment="1" applyProtection="1">
      <alignment vertical="center"/>
    </xf>
    <xf numFmtId="0" fontId="16" fillId="0" borderId="34" xfId="76" applyNumberFormat="1" applyFont="1" applyAlignment="1" applyProtection="1">
      <alignment vertical="center"/>
    </xf>
    <xf numFmtId="0" fontId="15" fillId="0" borderId="35" xfId="77" applyNumberFormat="1" applyFont="1" applyAlignment="1" applyProtection="1">
      <alignment horizontal="left" vertical="center" wrapText="1"/>
    </xf>
    <xf numFmtId="0" fontId="16" fillId="0" borderId="36" xfId="78" applyNumberFormat="1" applyFont="1" applyAlignment="1" applyProtection="1">
      <alignment horizontal="center" vertical="center" wrapText="1"/>
    </xf>
    <xf numFmtId="49" fontId="16" fillId="0" borderId="37" xfId="79" applyNumberFormat="1" applyFont="1" applyAlignment="1" applyProtection="1">
      <alignment horizontal="center" vertical="center" wrapText="1"/>
    </xf>
    <xf numFmtId="4" fontId="16" fillId="0" borderId="19" xfId="80" applyNumberFormat="1" applyFont="1" applyAlignment="1" applyProtection="1">
      <alignment horizontal="right" vertical="center" shrinkToFit="1"/>
    </xf>
    <xf numFmtId="0" fontId="16" fillId="0" borderId="15" xfId="83" applyNumberFormat="1" applyFont="1" applyAlignment="1" applyProtection="1">
      <alignment vertical="center"/>
    </xf>
    <xf numFmtId="0" fontId="15" fillId="4" borderId="29" xfId="63" applyNumberFormat="1" applyFont="1" applyFill="1" applyAlignment="1" applyProtection="1">
      <alignment horizontal="left" vertical="center" wrapText="1"/>
    </xf>
    <xf numFmtId="49" fontId="15" fillId="4" borderId="19" xfId="64" applyNumberFormat="1" applyFont="1" applyFill="1" applyAlignment="1" applyProtection="1">
      <alignment horizontal="center" vertical="center" wrapText="1"/>
    </xf>
    <xf numFmtId="49" fontId="16" fillId="0" borderId="24" xfId="35" applyNumberFormat="1" applyFont="1" applyBorder="1" applyAlignment="1" applyProtection="1">
      <alignment horizontal="center" vertical="center" wrapText="1"/>
    </xf>
    <xf numFmtId="4" fontId="15" fillId="4" borderId="19" xfId="65" applyNumberFormat="1" applyFont="1" applyFill="1" applyBorder="1" applyAlignment="1" applyProtection="1">
      <alignment horizontal="right" vertical="center" shrinkToFit="1"/>
    </xf>
    <xf numFmtId="0" fontId="15" fillId="5" borderId="31" xfId="70" applyNumberFormat="1" applyFont="1" applyFill="1" applyAlignment="1" applyProtection="1">
      <alignment horizontal="left" vertical="center" wrapText="1"/>
    </xf>
    <xf numFmtId="49" fontId="15" fillId="5" borderId="33" xfId="71" applyNumberFormat="1" applyFont="1" applyFill="1" applyAlignment="1" applyProtection="1">
      <alignment horizontal="center" vertical="center"/>
    </xf>
    <xf numFmtId="49" fontId="15" fillId="5" borderId="30" xfId="72" applyNumberFormat="1" applyFont="1" applyFill="1" applyAlignment="1" applyProtection="1">
      <alignment horizontal="center" vertical="center"/>
    </xf>
    <xf numFmtId="4" fontId="15" fillId="5" borderId="30" xfId="65" applyNumberFormat="1" applyFont="1" applyFill="1" applyAlignment="1" applyProtection="1">
      <alignment horizontal="right" vertical="center" shrinkToFit="1"/>
    </xf>
    <xf numFmtId="49" fontId="16" fillId="0" borderId="50" xfId="43" applyNumberFormat="1" applyFont="1" applyBorder="1" applyAlignment="1" applyProtection="1">
      <alignment horizontal="center" vertical="center" wrapText="1"/>
      <protection locked="0"/>
    </xf>
    <xf numFmtId="49" fontId="16" fillId="0" borderId="4" xfId="43" applyNumberFormat="1" applyFont="1" applyBorder="1" applyAlignment="1" applyProtection="1">
      <alignment horizontal="center" vertical="center" wrapText="1"/>
      <protection locked="0"/>
    </xf>
    <xf numFmtId="0" fontId="16" fillId="0" borderId="1" xfId="85" applyNumberFormat="1" applyFont="1" applyAlignment="1" applyProtection="1">
      <alignment horizontal="center" vertical="center" wrapText="1"/>
    </xf>
    <xf numFmtId="0" fontId="15" fillId="0" borderId="1" xfId="86" applyNumberFormat="1" applyFont="1" applyAlignment="1" applyProtection="1">
      <alignment horizontal="center" vertical="center"/>
    </xf>
    <xf numFmtId="0" fontId="15" fillId="0" borderId="1" xfId="86" applyFont="1" applyAlignment="1">
      <alignment horizontal="center" vertical="center"/>
    </xf>
    <xf numFmtId="0" fontId="15" fillId="0" borderId="2" xfId="87" applyNumberFormat="1" applyFont="1" applyAlignment="1" applyProtection="1">
      <alignment vertical="center"/>
    </xf>
    <xf numFmtId="49" fontId="16" fillId="0" borderId="2" xfId="88" applyNumberFormat="1" applyFont="1" applyAlignment="1" applyProtection="1">
      <alignment horizontal="left" vertical="center"/>
    </xf>
    <xf numFmtId="0" fontId="16" fillId="0" borderId="2" xfId="61" applyNumberFormat="1" applyFont="1" applyAlignment="1" applyProtection="1">
      <alignment vertical="center"/>
    </xf>
    <xf numFmtId="0" fontId="16" fillId="0" borderId="22" xfId="89" applyNumberFormat="1" applyFont="1" applyAlignment="1" applyProtection="1">
      <alignment horizontal="left" vertical="center" wrapText="1"/>
    </xf>
    <xf numFmtId="0" fontId="16" fillId="0" borderId="24" xfId="91" applyNumberFormat="1" applyFont="1" applyAlignment="1" applyProtection="1">
      <alignment vertical="center"/>
    </xf>
    <xf numFmtId="0" fontId="16" fillId="0" borderId="29" xfId="93" applyNumberFormat="1" applyFont="1" applyAlignment="1" applyProtection="1">
      <alignment horizontal="left" vertical="center" wrapText="1"/>
    </xf>
    <xf numFmtId="49" fontId="16" fillId="0" borderId="33" xfId="94" applyNumberFormat="1" applyFont="1" applyAlignment="1" applyProtection="1">
      <alignment horizontal="center" vertical="center" wrapText="1"/>
    </xf>
    <xf numFmtId="0" fontId="16" fillId="0" borderId="22" xfId="96" applyNumberFormat="1" applyFont="1" applyAlignment="1" applyProtection="1">
      <alignment horizontal="left" vertical="center" wrapText="1"/>
    </xf>
    <xf numFmtId="0" fontId="16" fillId="0" borderId="39" xfId="98" applyNumberFormat="1" applyFont="1" applyAlignment="1" applyProtection="1">
      <alignment horizontal="left" vertical="center" wrapText="1"/>
    </xf>
    <xf numFmtId="49" fontId="16" fillId="0" borderId="33" xfId="99" applyNumberFormat="1" applyFont="1" applyAlignment="1" applyProtection="1">
      <alignment horizontal="center" vertical="center" shrinkToFit="1"/>
    </xf>
    <xf numFmtId="49" fontId="16" fillId="0" borderId="30" xfId="74" applyNumberFormat="1" applyFont="1" applyAlignment="1" applyProtection="1">
      <alignment horizontal="center" vertical="center" shrinkToFit="1"/>
    </xf>
    <xf numFmtId="0" fontId="16" fillId="0" borderId="13" xfId="84" applyNumberFormat="1" applyFont="1" applyAlignment="1" applyProtection="1">
      <alignment vertical="center"/>
    </xf>
    <xf numFmtId="4" fontId="16" fillId="6" borderId="30" xfId="0" applyNumberFormat="1" applyFont="1" applyFill="1" applyBorder="1" applyAlignment="1">
      <alignment horizontal="right" vertical="center"/>
    </xf>
    <xf numFmtId="10" fontId="16" fillId="6" borderId="31" xfId="0" applyNumberFormat="1" applyFont="1" applyFill="1" applyBorder="1" applyAlignment="1">
      <alignment horizontal="right" vertical="center"/>
    </xf>
    <xf numFmtId="49" fontId="16" fillId="0" borderId="24" xfId="45" applyFont="1" applyAlignment="1" applyProtection="1">
      <alignment horizontal="center" vertical="center"/>
    </xf>
    <xf numFmtId="4" fontId="16" fillId="6" borderId="24" xfId="0" applyNumberFormat="1" applyFont="1" applyFill="1" applyBorder="1" applyAlignment="1">
      <alignment horizontal="right" vertical="center"/>
    </xf>
    <xf numFmtId="10" fontId="16" fillId="6" borderId="25" xfId="0" applyNumberFormat="1" applyFont="1" applyFill="1" applyBorder="1" applyAlignment="1">
      <alignment horizontal="right" vertical="center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zoomScaleNormal="100" zoomScaleSheetLayoutView="100" workbookViewId="0">
      <selection activeCell="C5" sqref="C5"/>
    </sheetView>
  </sheetViews>
  <sheetFormatPr defaultRowHeight="12.75" x14ac:dyDescent="0.25"/>
  <cols>
    <col min="1" max="1" width="50.85546875" style="4" customWidth="1"/>
    <col min="2" max="2" width="7.42578125" style="4" customWidth="1"/>
    <col min="3" max="3" width="25.140625" style="4" customWidth="1"/>
    <col min="4" max="4" width="17.140625" style="4" customWidth="1"/>
    <col min="5" max="5" width="15.85546875" style="4" customWidth="1"/>
    <col min="6" max="6" width="14" style="4" customWidth="1"/>
    <col min="7" max="7" width="9.85546875" style="4" customWidth="1"/>
    <col min="8" max="8" width="9.7109375" style="4" customWidth="1"/>
    <col min="9" max="9" width="9.140625" style="4" customWidth="1"/>
    <col min="10" max="16384" width="9.140625" style="4"/>
  </cols>
  <sheetData>
    <row r="1" spans="1:9" x14ac:dyDescent="0.25">
      <c r="A1" s="22" t="s">
        <v>824</v>
      </c>
      <c r="B1" s="22"/>
      <c r="C1" s="22"/>
      <c r="D1" s="22"/>
      <c r="E1" s="22"/>
      <c r="F1" s="22"/>
      <c r="G1" s="22"/>
      <c r="H1" s="23"/>
    </row>
    <row r="2" spans="1:9" ht="7.5" customHeight="1" thickBot="1" x14ac:dyDescent="0.3">
      <c r="A2" s="22"/>
      <c r="B2" s="22"/>
      <c r="C2" s="22"/>
      <c r="D2" s="22"/>
      <c r="E2" s="22"/>
      <c r="F2" s="22"/>
      <c r="G2" s="22"/>
      <c r="H2" s="23"/>
    </row>
    <row r="3" spans="1:9" ht="14.1" customHeight="1" x14ac:dyDescent="0.25">
      <c r="A3" s="24"/>
      <c r="B3" s="25"/>
      <c r="C3" s="25"/>
      <c r="D3" s="26"/>
      <c r="E3" s="27"/>
      <c r="F3" s="28" t="s">
        <v>0</v>
      </c>
      <c r="G3" s="29" t="s">
        <v>825</v>
      </c>
      <c r="H3" s="23"/>
    </row>
    <row r="4" spans="1:9" ht="14.1" customHeight="1" x14ac:dyDescent="0.25">
      <c r="A4" s="30"/>
      <c r="B4" s="30"/>
      <c r="C4" s="31" t="s">
        <v>831</v>
      </c>
      <c r="D4" s="32"/>
      <c r="E4" s="27"/>
      <c r="F4" s="33" t="s">
        <v>1</v>
      </c>
      <c r="G4" s="34">
        <v>43831</v>
      </c>
      <c r="H4" s="23"/>
    </row>
    <row r="5" spans="1:9" ht="14.1" customHeight="1" x14ac:dyDescent="0.25">
      <c r="A5" s="24"/>
      <c r="B5" s="24"/>
      <c r="C5" s="24"/>
      <c r="D5" s="32"/>
      <c r="E5" s="27"/>
      <c r="F5" s="33"/>
      <c r="G5" s="35"/>
      <c r="H5" s="23"/>
    </row>
    <row r="6" spans="1:9" ht="15.2" customHeight="1" x14ac:dyDescent="0.25">
      <c r="A6" s="36" t="s">
        <v>2</v>
      </c>
      <c r="B6" s="37" t="s">
        <v>826</v>
      </c>
      <c r="C6" s="37"/>
      <c r="D6" s="37"/>
      <c r="E6" s="27"/>
      <c r="F6" s="33" t="s">
        <v>3</v>
      </c>
      <c r="G6" s="38" t="s">
        <v>823</v>
      </c>
      <c r="H6" s="23"/>
    </row>
    <row r="7" spans="1:9" ht="15.2" customHeight="1" x14ac:dyDescent="0.25">
      <c r="A7" s="36" t="s">
        <v>4</v>
      </c>
      <c r="B7" s="39" t="s">
        <v>827</v>
      </c>
      <c r="C7" s="39"/>
      <c r="D7" s="39"/>
      <c r="E7" s="27"/>
      <c r="F7" s="33" t="s">
        <v>5</v>
      </c>
      <c r="G7" s="40" t="s">
        <v>823</v>
      </c>
      <c r="H7" s="23"/>
    </row>
    <row r="8" spans="1:9" ht="14.1" customHeight="1" x14ac:dyDescent="0.25">
      <c r="A8" s="36" t="s">
        <v>6</v>
      </c>
      <c r="B8" s="41"/>
      <c r="C8" s="42" t="s">
        <v>823</v>
      </c>
      <c r="D8" s="43"/>
      <c r="E8" s="27"/>
      <c r="F8" s="33"/>
      <c r="G8" s="44"/>
      <c r="H8" s="23"/>
    </row>
    <row r="9" spans="1:9" ht="14.1" customHeight="1" thickBot="1" x14ac:dyDescent="0.3">
      <c r="A9" s="36" t="s">
        <v>7</v>
      </c>
      <c r="B9" s="36"/>
      <c r="C9" s="45" t="s">
        <v>823</v>
      </c>
      <c r="D9" s="43"/>
      <c r="E9" s="27"/>
      <c r="F9" s="33" t="s">
        <v>8</v>
      </c>
      <c r="G9" s="46" t="s">
        <v>9</v>
      </c>
      <c r="H9" s="23"/>
    </row>
    <row r="10" spans="1:9" ht="24.75" customHeight="1" x14ac:dyDescent="0.25">
      <c r="A10" s="1" t="s">
        <v>10</v>
      </c>
      <c r="B10" s="1"/>
      <c r="C10" s="5"/>
      <c r="D10" s="2"/>
      <c r="E10" s="2"/>
      <c r="F10" s="2"/>
      <c r="G10" s="2"/>
      <c r="H10" s="23"/>
    </row>
    <row r="11" spans="1:9" ht="45" customHeight="1" x14ac:dyDescent="0.25">
      <c r="A11" s="47" t="s">
        <v>11</v>
      </c>
      <c r="B11" s="47" t="s">
        <v>828</v>
      </c>
      <c r="C11" s="47" t="s">
        <v>12</v>
      </c>
      <c r="D11" s="48" t="s">
        <v>13</v>
      </c>
      <c r="E11" s="49" t="s">
        <v>14</v>
      </c>
      <c r="F11" s="48" t="s">
        <v>829</v>
      </c>
      <c r="G11" s="50" t="s">
        <v>830</v>
      </c>
      <c r="H11" s="9"/>
      <c r="I11" s="3"/>
    </row>
    <row r="12" spans="1:9" ht="11.45" customHeight="1" thickBot="1" x14ac:dyDescent="0.3">
      <c r="A12" s="8" t="s">
        <v>15</v>
      </c>
      <c r="B12" s="8" t="s">
        <v>16</v>
      </c>
      <c r="C12" s="8" t="s">
        <v>17</v>
      </c>
      <c r="D12" s="10" t="s">
        <v>18</v>
      </c>
      <c r="E12" s="10" t="s">
        <v>19</v>
      </c>
      <c r="F12" s="10" t="s">
        <v>20</v>
      </c>
      <c r="G12" s="10" t="s">
        <v>21</v>
      </c>
      <c r="H12" s="9"/>
      <c r="I12" s="3"/>
    </row>
    <row r="13" spans="1:9" ht="21.75" customHeight="1" x14ac:dyDescent="0.25">
      <c r="A13" s="59" t="s">
        <v>22</v>
      </c>
      <c r="B13" s="60" t="s">
        <v>23</v>
      </c>
      <c r="C13" s="61" t="s">
        <v>24</v>
      </c>
      <c r="D13" s="62">
        <v>1908245795.05</v>
      </c>
      <c r="E13" s="62">
        <v>1903983382.9000001</v>
      </c>
      <c r="F13" s="51">
        <f>D13-E13</f>
        <v>4262412.1499998569</v>
      </c>
      <c r="G13" s="52">
        <f>E13/D13</f>
        <v>0.99776631911829361</v>
      </c>
      <c r="H13" s="12"/>
      <c r="I13" s="3"/>
    </row>
    <row r="14" spans="1:9" ht="15" customHeight="1" x14ac:dyDescent="0.25">
      <c r="A14" s="13" t="s">
        <v>25</v>
      </c>
      <c r="B14" s="14"/>
      <c r="C14" s="15"/>
      <c r="D14" s="15"/>
      <c r="E14" s="15"/>
      <c r="F14" s="53"/>
      <c r="G14" s="54"/>
      <c r="H14" s="12"/>
      <c r="I14" s="3"/>
    </row>
    <row r="15" spans="1:9" x14ac:dyDescent="0.25">
      <c r="A15" s="63" t="s">
        <v>26</v>
      </c>
      <c r="B15" s="64" t="s">
        <v>23</v>
      </c>
      <c r="C15" s="65" t="s">
        <v>27</v>
      </c>
      <c r="D15" s="66">
        <v>814480000</v>
      </c>
      <c r="E15" s="66">
        <v>826534715.27999997</v>
      </c>
      <c r="F15" s="55">
        <f>D15-E15</f>
        <v>-12054715.279999971</v>
      </c>
      <c r="G15" s="56">
        <f>E15/D15</f>
        <v>1.01480050496022</v>
      </c>
      <c r="H15" s="12"/>
      <c r="I15" s="3"/>
    </row>
    <row r="16" spans="1:9" x14ac:dyDescent="0.25">
      <c r="A16" s="16" t="s">
        <v>28</v>
      </c>
      <c r="B16" s="17" t="s">
        <v>23</v>
      </c>
      <c r="C16" s="18" t="s">
        <v>29</v>
      </c>
      <c r="D16" s="11">
        <v>656649000</v>
      </c>
      <c r="E16" s="11">
        <v>667069467.52999997</v>
      </c>
      <c r="F16" s="57">
        <f>D16-E16</f>
        <v>-10420467.529999971</v>
      </c>
      <c r="G16" s="58">
        <f>E16/D16</f>
        <v>1.0158691592159586</v>
      </c>
      <c r="H16" s="12"/>
      <c r="I16" s="3"/>
    </row>
    <row r="17" spans="1:9" x14ac:dyDescent="0.25">
      <c r="A17" s="16" t="s">
        <v>30</v>
      </c>
      <c r="B17" s="17" t="s">
        <v>23</v>
      </c>
      <c r="C17" s="18" t="s">
        <v>31</v>
      </c>
      <c r="D17" s="11">
        <v>656649000</v>
      </c>
      <c r="E17" s="11">
        <v>667069467.52999997</v>
      </c>
      <c r="F17" s="57">
        <f>D17-E17</f>
        <v>-10420467.529999971</v>
      </c>
      <c r="G17" s="58">
        <f>E17/D17</f>
        <v>1.0158691592159586</v>
      </c>
      <c r="H17" s="12"/>
      <c r="I17" s="3"/>
    </row>
    <row r="18" spans="1:9" ht="76.5" x14ac:dyDescent="0.25">
      <c r="A18" s="16" t="s">
        <v>32</v>
      </c>
      <c r="B18" s="17" t="s">
        <v>23</v>
      </c>
      <c r="C18" s="18" t="s">
        <v>33</v>
      </c>
      <c r="D18" s="11">
        <v>653559000</v>
      </c>
      <c r="E18" s="11">
        <v>664106766.53999996</v>
      </c>
      <c r="F18" s="57">
        <f t="shared" ref="F18:F81" si="0">D18-E18</f>
        <v>-10547766.539999962</v>
      </c>
      <c r="G18" s="58">
        <f t="shared" ref="G18:G81" si="1">E18/D18</f>
        <v>1.0161389660918141</v>
      </c>
      <c r="H18" s="12"/>
      <c r="I18" s="3"/>
    </row>
    <row r="19" spans="1:9" ht="114.75" x14ac:dyDescent="0.25">
      <c r="A19" s="16" t="s">
        <v>34</v>
      </c>
      <c r="B19" s="17" t="s">
        <v>23</v>
      </c>
      <c r="C19" s="18" t="s">
        <v>35</v>
      </c>
      <c r="D19" s="11">
        <v>1175000</v>
      </c>
      <c r="E19" s="11">
        <v>1045034.22</v>
      </c>
      <c r="F19" s="57">
        <f t="shared" si="0"/>
        <v>129965.78000000003</v>
      </c>
      <c r="G19" s="58">
        <f t="shared" si="1"/>
        <v>0.88939082553191484</v>
      </c>
      <c r="H19" s="12"/>
      <c r="I19" s="3"/>
    </row>
    <row r="20" spans="1:9" ht="51" x14ac:dyDescent="0.25">
      <c r="A20" s="16" t="s">
        <v>36</v>
      </c>
      <c r="B20" s="17" t="s">
        <v>23</v>
      </c>
      <c r="C20" s="18" t="s">
        <v>37</v>
      </c>
      <c r="D20" s="11">
        <v>1915000</v>
      </c>
      <c r="E20" s="11">
        <v>1917666.77</v>
      </c>
      <c r="F20" s="57">
        <f t="shared" si="0"/>
        <v>-2666.7700000000186</v>
      </c>
      <c r="G20" s="58">
        <f t="shared" si="1"/>
        <v>1.0013925691906005</v>
      </c>
      <c r="H20" s="12"/>
      <c r="I20" s="3"/>
    </row>
    <row r="21" spans="1:9" ht="38.25" x14ac:dyDescent="0.25">
      <c r="A21" s="16" t="s">
        <v>38</v>
      </c>
      <c r="B21" s="17" t="s">
        <v>23</v>
      </c>
      <c r="C21" s="18" t="s">
        <v>39</v>
      </c>
      <c r="D21" s="11">
        <v>8194000</v>
      </c>
      <c r="E21" s="11">
        <v>8130626.3899999997</v>
      </c>
      <c r="F21" s="57">
        <f t="shared" si="0"/>
        <v>63373.610000000335</v>
      </c>
      <c r="G21" s="58">
        <f t="shared" si="1"/>
        <v>0.9922658518428118</v>
      </c>
      <c r="H21" s="12"/>
      <c r="I21" s="3"/>
    </row>
    <row r="22" spans="1:9" ht="25.5" x14ac:dyDescent="0.25">
      <c r="A22" s="16" t="s">
        <v>40</v>
      </c>
      <c r="B22" s="17" t="s">
        <v>23</v>
      </c>
      <c r="C22" s="18" t="s">
        <v>41</v>
      </c>
      <c r="D22" s="11">
        <v>8194000</v>
      </c>
      <c r="E22" s="11">
        <v>8130626.3899999997</v>
      </c>
      <c r="F22" s="57">
        <f t="shared" si="0"/>
        <v>63373.610000000335</v>
      </c>
      <c r="G22" s="58">
        <f t="shared" si="1"/>
        <v>0.9922658518428118</v>
      </c>
      <c r="H22" s="12"/>
      <c r="I22" s="3"/>
    </row>
    <row r="23" spans="1:9" ht="76.5" x14ac:dyDescent="0.25">
      <c r="A23" s="16" t="s">
        <v>42</v>
      </c>
      <c r="B23" s="17" t="s">
        <v>23</v>
      </c>
      <c r="C23" s="18" t="s">
        <v>43</v>
      </c>
      <c r="D23" s="11">
        <v>3729000</v>
      </c>
      <c r="E23" s="11">
        <v>3700924.18</v>
      </c>
      <c r="F23" s="57">
        <f t="shared" si="0"/>
        <v>28075.819999999832</v>
      </c>
      <c r="G23" s="58">
        <f t="shared" si="1"/>
        <v>0.99247095199785473</v>
      </c>
      <c r="H23" s="12"/>
      <c r="I23" s="3"/>
    </row>
    <row r="24" spans="1:9" ht="114.75" x14ac:dyDescent="0.25">
      <c r="A24" s="16" t="s">
        <v>44</v>
      </c>
      <c r="B24" s="17" t="s">
        <v>23</v>
      </c>
      <c r="C24" s="18" t="s">
        <v>45</v>
      </c>
      <c r="D24" s="11">
        <v>3729000</v>
      </c>
      <c r="E24" s="11">
        <v>3700924.18</v>
      </c>
      <c r="F24" s="57">
        <f t="shared" si="0"/>
        <v>28075.819999999832</v>
      </c>
      <c r="G24" s="58">
        <f t="shared" si="1"/>
        <v>0.99247095199785473</v>
      </c>
      <c r="H24" s="12"/>
      <c r="I24" s="3"/>
    </row>
    <row r="25" spans="1:9" ht="89.25" x14ac:dyDescent="0.25">
      <c r="A25" s="16" t="s">
        <v>46</v>
      </c>
      <c r="B25" s="17" t="s">
        <v>23</v>
      </c>
      <c r="C25" s="18" t="s">
        <v>47</v>
      </c>
      <c r="D25" s="11">
        <v>27000</v>
      </c>
      <c r="E25" s="11">
        <v>27202.77</v>
      </c>
      <c r="F25" s="57">
        <f t="shared" si="0"/>
        <v>-202.77000000000044</v>
      </c>
      <c r="G25" s="58">
        <f t="shared" si="1"/>
        <v>1.0075099999999999</v>
      </c>
      <c r="H25" s="12"/>
      <c r="I25" s="3"/>
    </row>
    <row r="26" spans="1:9" ht="127.5" x14ac:dyDescent="0.25">
      <c r="A26" s="16" t="s">
        <v>48</v>
      </c>
      <c r="B26" s="17" t="s">
        <v>23</v>
      </c>
      <c r="C26" s="18" t="s">
        <v>49</v>
      </c>
      <c r="D26" s="11">
        <v>27000</v>
      </c>
      <c r="E26" s="11">
        <v>27202.77</v>
      </c>
      <c r="F26" s="57">
        <f t="shared" si="0"/>
        <v>-202.77000000000044</v>
      </c>
      <c r="G26" s="58">
        <f t="shared" si="1"/>
        <v>1.0075099999999999</v>
      </c>
      <c r="H26" s="12"/>
      <c r="I26" s="3"/>
    </row>
    <row r="27" spans="1:9" ht="76.5" x14ac:dyDescent="0.25">
      <c r="A27" s="16" t="s">
        <v>50</v>
      </c>
      <c r="B27" s="17" t="s">
        <v>23</v>
      </c>
      <c r="C27" s="18" t="s">
        <v>51</v>
      </c>
      <c r="D27" s="11">
        <v>4970000</v>
      </c>
      <c r="E27" s="11">
        <v>4944447.29</v>
      </c>
      <c r="F27" s="57">
        <f t="shared" si="0"/>
        <v>25552.709999999963</v>
      </c>
      <c r="G27" s="58">
        <f t="shared" si="1"/>
        <v>0.9948586096579477</v>
      </c>
      <c r="H27" s="12"/>
      <c r="I27" s="3"/>
    </row>
    <row r="28" spans="1:9" ht="114.75" x14ac:dyDescent="0.25">
      <c r="A28" s="16" t="s">
        <v>52</v>
      </c>
      <c r="B28" s="17" t="s">
        <v>23</v>
      </c>
      <c r="C28" s="18" t="s">
        <v>53</v>
      </c>
      <c r="D28" s="11">
        <v>4970000</v>
      </c>
      <c r="E28" s="11">
        <v>4944447.29</v>
      </c>
      <c r="F28" s="57">
        <f t="shared" si="0"/>
        <v>25552.709999999963</v>
      </c>
      <c r="G28" s="58">
        <f t="shared" si="1"/>
        <v>0.9948586096579477</v>
      </c>
      <c r="H28" s="12"/>
      <c r="I28" s="3"/>
    </row>
    <row r="29" spans="1:9" ht="76.5" x14ac:dyDescent="0.25">
      <c r="A29" s="16" t="s">
        <v>54</v>
      </c>
      <c r="B29" s="17" t="s">
        <v>23</v>
      </c>
      <c r="C29" s="18" t="s">
        <v>55</v>
      </c>
      <c r="D29" s="11">
        <v>-532000</v>
      </c>
      <c r="E29" s="11">
        <v>-541947.85</v>
      </c>
      <c r="F29" s="57">
        <f t="shared" si="0"/>
        <v>9947.8499999999767</v>
      </c>
      <c r="G29" s="58">
        <f t="shared" si="1"/>
        <v>1.0186989661654136</v>
      </c>
      <c r="H29" s="12"/>
      <c r="I29" s="3"/>
    </row>
    <row r="30" spans="1:9" ht="114.75" x14ac:dyDescent="0.25">
      <c r="A30" s="16" t="s">
        <v>56</v>
      </c>
      <c r="B30" s="17" t="s">
        <v>23</v>
      </c>
      <c r="C30" s="18" t="s">
        <v>57</v>
      </c>
      <c r="D30" s="11">
        <v>-532000</v>
      </c>
      <c r="E30" s="11">
        <v>-541947.85</v>
      </c>
      <c r="F30" s="57">
        <f t="shared" si="0"/>
        <v>9947.8499999999767</v>
      </c>
      <c r="G30" s="58">
        <f t="shared" si="1"/>
        <v>1.0186989661654136</v>
      </c>
      <c r="H30" s="12"/>
      <c r="I30" s="3"/>
    </row>
    <row r="31" spans="1:9" x14ac:dyDescent="0.25">
      <c r="A31" s="16" t="s">
        <v>58</v>
      </c>
      <c r="B31" s="17" t="s">
        <v>23</v>
      </c>
      <c r="C31" s="18" t="s">
        <v>59</v>
      </c>
      <c r="D31" s="11">
        <v>87566000</v>
      </c>
      <c r="E31" s="11">
        <v>89451816.150000006</v>
      </c>
      <c r="F31" s="57">
        <f t="shared" si="0"/>
        <v>-1885816.150000006</v>
      </c>
      <c r="G31" s="58">
        <f t="shared" si="1"/>
        <v>1.0215359403193021</v>
      </c>
      <c r="H31" s="12"/>
      <c r="I31" s="3"/>
    </row>
    <row r="32" spans="1:9" ht="25.5" x14ac:dyDescent="0.25">
      <c r="A32" s="16" t="s">
        <v>60</v>
      </c>
      <c r="B32" s="17" t="s">
        <v>23</v>
      </c>
      <c r="C32" s="18" t="s">
        <v>61</v>
      </c>
      <c r="D32" s="11">
        <v>39704000</v>
      </c>
      <c r="E32" s="11">
        <v>40970446.659999996</v>
      </c>
      <c r="F32" s="57">
        <f t="shared" si="0"/>
        <v>-1266446.6599999964</v>
      </c>
      <c r="G32" s="58">
        <f t="shared" si="1"/>
        <v>1.0318972058230909</v>
      </c>
      <c r="H32" s="12"/>
      <c r="I32" s="3"/>
    </row>
    <row r="33" spans="1:9" ht="25.5" x14ac:dyDescent="0.25">
      <c r="A33" s="16" t="s">
        <v>62</v>
      </c>
      <c r="B33" s="17" t="s">
        <v>23</v>
      </c>
      <c r="C33" s="18" t="s">
        <v>63</v>
      </c>
      <c r="D33" s="11">
        <v>32801000</v>
      </c>
      <c r="E33" s="11">
        <v>33948962.18</v>
      </c>
      <c r="F33" s="57">
        <f t="shared" si="0"/>
        <v>-1147962.1799999997</v>
      </c>
      <c r="G33" s="58">
        <f t="shared" si="1"/>
        <v>1.0349977799457333</v>
      </c>
      <c r="H33" s="12"/>
      <c r="I33" s="3"/>
    </row>
    <row r="34" spans="1:9" ht="25.5" x14ac:dyDescent="0.25">
      <c r="A34" s="16" t="s">
        <v>62</v>
      </c>
      <c r="B34" s="17" t="s">
        <v>23</v>
      </c>
      <c r="C34" s="18" t="s">
        <v>64</v>
      </c>
      <c r="D34" s="11">
        <v>32800000</v>
      </c>
      <c r="E34" s="11">
        <v>33948402.219999999</v>
      </c>
      <c r="F34" s="57">
        <f t="shared" si="0"/>
        <v>-1148402.2199999988</v>
      </c>
      <c r="G34" s="58">
        <f t="shared" si="1"/>
        <v>1.0350122628048779</v>
      </c>
      <c r="H34" s="12"/>
      <c r="I34" s="3"/>
    </row>
    <row r="35" spans="1:9" ht="38.25" x14ac:dyDescent="0.25">
      <c r="A35" s="16" t="s">
        <v>65</v>
      </c>
      <c r="B35" s="17" t="s">
        <v>23</v>
      </c>
      <c r="C35" s="18" t="s">
        <v>66</v>
      </c>
      <c r="D35" s="11">
        <v>1000</v>
      </c>
      <c r="E35" s="11">
        <v>559.96</v>
      </c>
      <c r="F35" s="57">
        <f t="shared" si="0"/>
        <v>440.03999999999996</v>
      </c>
      <c r="G35" s="58">
        <f t="shared" si="1"/>
        <v>0.55996000000000001</v>
      </c>
      <c r="H35" s="12"/>
      <c r="I35" s="3"/>
    </row>
    <row r="36" spans="1:9" ht="38.25" x14ac:dyDescent="0.25">
      <c r="A36" s="16" t="s">
        <v>67</v>
      </c>
      <c r="B36" s="17" t="s">
        <v>23</v>
      </c>
      <c r="C36" s="18" t="s">
        <v>68</v>
      </c>
      <c r="D36" s="11">
        <v>6903000</v>
      </c>
      <c r="E36" s="11">
        <v>7021484.4800000004</v>
      </c>
      <c r="F36" s="57">
        <f t="shared" si="0"/>
        <v>-118484.48000000045</v>
      </c>
      <c r="G36" s="58">
        <f t="shared" si="1"/>
        <v>1.0171642010719977</v>
      </c>
      <c r="H36" s="12"/>
      <c r="I36" s="3"/>
    </row>
    <row r="37" spans="1:9" ht="63.75" x14ac:dyDescent="0.25">
      <c r="A37" s="16" t="s">
        <v>69</v>
      </c>
      <c r="B37" s="17" t="s">
        <v>23</v>
      </c>
      <c r="C37" s="18" t="s">
        <v>70</v>
      </c>
      <c r="D37" s="11">
        <v>6900000</v>
      </c>
      <c r="E37" s="11">
        <v>7018022.1799999997</v>
      </c>
      <c r="F37" s="57">
        <f t="shared" si="0"/>
        <v>-118022.1799999997</v>
      </c>
      <c r="G37" s="58">
        <f t="shared" si="1"/>
        <v>1.0171046637681158</v>
      </c>
      <c r="H37" s="12"/>
      <c r="I37" s="3"/>
    </row>
    <row r="38" spans="1:9" ht="51" x14ac:dyDescent="0.25">
      <c r="A38" s="16" t="s">
        <v>71</v>
      </c>
      <c r="B38" s="17" t="s">
        <v>23</v>
      </c>
      <c r="C38" s="18" t="s">
        <v>72</v>
      </c>
      <c r="D38" s="11">
        <v>3000</v>
      </c>
      <c r="E38" s="11">
        <v>3462.3</v>
      </c>
      <c r="F38" s="57">
        <f t="shared" si="0"/>
        <v>-462.30000000000018</v>
      </c>
      <c r="G38" s="58">
        <f t="shared" si="1"/>
        <v>1.1541000000000001</v>
      </c>
      <c r="H38" s="12"/>
      <c r="I38" s="3"/>
    </row>
    <row r="39" spans="1:9" ht="25.5" x14ac:dyDescent="0.25">
      <c r="A39" s="16" t="s">
        <v>73</v>
      </c>
      <c r="B39" s="17" t="s">
        <v>23</v>
      </c>
      <c r="C39" s="18" t="s">
        <v>74</v>
      </c>
      <c r="D39" s="11">
        <v>40251000</v>
      </c>
      <c r="E39" s="11">
        <v>40229570.340000004</v>
      </c>
      <c r="F39" s="57">
        <f t="shared" si="0"/>
        <v>21429.659999996424</v>
      </c>
      <c r="G39" s="58">
        <f t="shared" si="1"/>
        <v>0.99946759931430285</v>
      </c>
      <c r="H39" s="12"/>
      <c r="I39" s="3"/>
    </row>
    <row r="40" spans="1:9" ht="25.5" x14ac:dyDescent="0.25">
      <c r="A40" s="16" t="s">
        <v>73</v>
      </c>
      <c r="B40" s="17" t="s">
        <v>23</v>
      </c>
      <c r="C40" s="18" t="s">
        <v>75</v>
      </c>
      <c r="D40" s="11">
        <v>40250000</v>
      </c>
      <c r="E40" s="11">
        <v>40228664.369999997</v>
      </c>
      <c r="F40" s="57">
        <f t="shared" si="0"/>
        <v>21335.630000002682</v>
      </c>
      <c r="G40" s="58">
        <f t="shared" si="1"/>
        <v>0.99946992223602482</v>
      </c>
      <c r="H40" s="12"/>
      <c r="I40" s="3"/>
    </row>
    <row r="41" spans="1:9" ht="38.25" x14ac:dyDescent="0.25">
      <c r="A41" s="16" t="s">
        <v>76</v>
      </c>
      <c r="B41" s="17" t="s">
        <v>23</v>
      </c>
      <c r="C41" s="18" t="s">
        <v>77</v>
      </c>
      <c r="D41" s="11">
        <v>1000</v>
      </c>
      <c r="E41" s="11">
        <v>905.97</v>
      </c>
      <c r="F41" s="57">
        <f t="shared" si="0"/>
        <v>94.029999999999973</v>
      </c>
      <c r="G41" s="58">
        <f t="shared" si="1"/>
        <v>0.90597000000000005</v>
      </c>
      <c r="H41" s="12"/>
      <c r="I41" s="3"/>
    </row>
    <row r="42" spans="1:9" x14ac:dyDescent="0.25">
      <c r="A42" s="16" t="s">
        <v>78</v>
      </c>
      <c r="B42" s="17" t="s">
        <v>23</v>
      </c>
      <c r="C42" s="18" t="s">
        <v>79</v>
      </c>
      <c r="D42" s="11">
        <v>311000</v>
      </c>
      <c r="E42" s="11">
        <v>310424.06</v>
      </c>
      <c r="F42" s="57">
        <f t="shared" si="0"/>
        <v>575.94000000000233</v>
      </c>
      <c r="G42" s="58">
        <f t="shared" si="1"/>
        <v>0.99814810289389067</v>
      </c>
      <c r="H42" s="12"/>
      <c r="I42" s="3"/>
    </row>
    <row r="43" spans="1:9" x14ac:dyDescent="0.25">
      <c r="A43" s="16" t="s">
        <v>78</v>
      </c>
      <c r="B43" s="17" t="s">
        <v>23</v>
      </c>
      <c r="C43" s="18" t="s">
        <v>80</v>
      </c>
      <c r="D43" s="11">
        <v>311000</v>
      </c>
      <c r="E43" s="11">
        <v>310424.06</v>
      </c>
      <c r="F43" s="57">
        <f t="shared" si="0"/>
        <v>575.94000000000233</v>
      </c>
      <c r="G43" s="58">
        <f t="shared" si="1"/>
        <v>0.99814810289389067</v>
      </c>
      <c r="H43" s="12"/>
      <c r="I43" s="3"/>
    </row>
    <row r="44" spans="1:9" ht="25.5" x14ac:dyDescent="0.25">
      <c r="A44" s="16" t="s">
        <v>81</v>
      </c>
      <c r="B44" s="17" t="s">
        <v>23</v>
      </c>
      <c r="C44" s="18" t="s">
        <v>82</v>
      </c>
      <c r="D44" s="11">
        <v>7300000</v>
      </c>
      <c r="E44" s="11">
        <v>7941375.0899999999</v>
      </c>
      <c r="F44" s="57">
        <f t="shared" si="0"/>
        <v>-641375.08999999985</v>
      </c>
      <c r="G44" s="58">
        <f t="shared" si="1"/>
        <v>1.0878596013698629</v>
      </c>
      <c r="H44" s="12"/>
      <c r="I44" s="3"/>
    </row>
    <row r="45" spans="1:9" ht="38.25" x14ac:dyDescent="0.25">
      <c r="A45" s="16" t="s">
        <v>83</v>
      </c>
      <c r="B45" s="17" t="s">
        <v>23</v>
      </c>
      <c r="C45" s="18" t="s">
        <v>84</v>
      </c>
      <c r="D45" s="11">
        <v>7300000</v>
      </c>
      <c r="E45" s="11">
        <v>7941375.0899999999</v>
      </c>
      <c r="F45" s="57">
        <f t="shared" si="0"/>
        <v>-641375.08999999985</v>
      </c>
      <c r="G45" s="58">
        <f t="shared" si="1"/>
        <v>1.0878596013698629</v>
      </c>
      <c r="H45" s="12"/>
      <c r="I45" s="3"/>
    </row>
    <row r="46" spans="1:9" x14ac:dyDescent="0.25">
      <c r="A46" s="16" t="s">
        <v>85</v>
      </c>
      <c r="B46" s="17" t="s">
        <v>23</v>
      </c>
      <c r="C46" s="18" t="s">
        <v>86</v>
      </c>
      <c r="D46" s="11">
        <v>13334000</v>
      </c>
      <c r="E46" s="11">
        <v>13420767.029999999</v>
      </c>
      <c r="F46" s="57">
        <f t="shared" si="0"/>
        <v>-86767.029999999329</v>
      </c>
      <c r="G46" s="58">
        <f t="shared" si="1"/>
        <v>1.0065072018899055</v>
      </c>
      <c r="H46" s="12"/>
      <c r="I46" s="3"/>
    </row>
    <row r="47" spans="1:9" ht="38.25" x14ac:dyDescent="0.25">
      <c r="A47" s="16" t="s">
        <v>87</v>
      </c>
      <c r="B47" s="17" t="s">
        <v>23</v>
      </c>
      <c r="C47" s="18" t="s">
        <v>88</v>
      </c>
      <c r="D47" s="11">
        <v>13200000</v>
      </c>
      <c r="E47" s="11">
        <v>13276767.029999999</v>
      </c>
      <c r="F47" s="57">
        <f t="shared" si="0"/>
        <v>-76767.029999999329</v>
      </c>
      <c r="G47" s="58">
        <f t="shared" si="1"/>
        <v>1.0058156840909089</v>
      </c>
      <c r="H47" s="12"/>
      <c r="I47" s="3"/>
    </row>
    <row r="48" spans="1:9" ht="51" x14ac:dyDescent="0.25">
      <c r="A48" s="16" t="s">
        <v>89</v>
      </c>
      <c r="B48" s="17" t="s">
        <v>23</v>
      </c>
      <c r="C48" s="18" t="s">
        <v>90</v>
      </c>
      <c r="D48" s="11">
        <v>13200000</v>
      </c>
      <c r="E48" s="11">
        <v>13276767.029999999</v>
      </c>
      <c r="F48" s="57">
        <f t="shared" si="0"/>
        <v>-76767.029999999329</v>
      </c>
      <c r="G48" s="58">
        <f t="shared" si="1"/>
        <v>1.0058156840909089</v>
      </c>
      <c r="H48" s="12"/>
      <c r="I48" s="3"/>
    </row>
    <row r="49" spans="1:9" ht="38.25" x14ac:dyDescent="0.25">
      <c r="A49" s="16" t="s">
        <v>91</v>
      </c>
      <c r="B49" s="17" t="s">
        <v>23</v>
      </c>
      <c r="C49" s="18" t="s">
        <v>92</v>
      </c>
      <c r="D49" s="11">
        <v>134000</v>
      </c>
      <c r="E49" s="11">
        <v>144000</v>
      </c>
      <c r="F49" s="57">
        <f t="shared" si="0"/>
        <v>-10000</v>
      </c>
      <c r="G49" s="58">
        <f t="shared" si="1"/>
        <v>1.0746268656716418</v>
      </c>
      <c r="H49" s="12"/>
      <c r="I49" s="3"/>
    </row>
    <row r="50" spans="1:9" ht="63.75" x14ac:dyDescent="0.25">
      <c r="A50" s="16" t="s">
        <v>93</v>
      </c>
      <c r="B50" s="17" t="s">
        <v>23</v>
      </c>
      <c r="C50" s="18" t="s">
        <v>94</v>
      </c>
      <c r="D50" s="11">
        <v>134000</v>
      </c>
      <c r="E50" s="11">
        <v>144000</v>
      </c>
      <c r="F50" s="57">
        <f t="shared" si="0"/>
        <v>-10000</v>
      </c>
      <c r="G50" s="58">
        <f t="shared" si="1"/>
        <v>1.0746268656716418</v>
      </c>
      <c r="H50" s="12"/>
      <c r="I50" s="3"/>
    </row>
    <row r="51" spans="1:9" ht="89.25" x14ac:dyDescent="0.25">
      <c r="A51" s="16" t="s">
        <v>95</v>
      </c>
      <c r="B51" s="17" t="s">
        <v>23</v>
      </c>
      <c r="C51" s="18" t="s">
        <v>96</v>
      </c>
      <c r="D51" s="11">
        <v>134000</v>
      </c>
      <c r="E51" s="11">
        <v>144000</v>
      </c>
      <c r="F51" s="57">
        <f t="shared" si="0"/>
        <v>-10000</v>
      </c>
      <c r="G51" s="58">
        <f t="shared" si="1"/>
        <v>1.0746268656716418</v>
      </c>
      <c r="H51" s="12"/>
      <c r="I51" s="3"/>
    </row>
    <row r="52" spans="1:9" ht="38.25" x14ac:dyDescent="0.25">
      <c r="A52" s="16" t="s">
        <v>97</v>
      </c>
      <c r="B52" s="17" t="s">
        <v>23</v>
      </c>
      <c r="C52" s="18" t="s">
        <v>98</v>
      </c>
      <c r="D52" s="11">
        <v>24525000</v>
      </c>
      <c r="E52" s="11">
        <v>24044259.920000002</v>
      </c>
      <c r="F52" s="57">
        <f t="shared" si="0"/>
        <v>480740.07999999821</v>
      </c>
      <c r="G52" s="58">
        <f t="shared" si="1"/>
        <v>0.98039795800203877</v>
      </c>
      <c r="H52" s="12"/>
      <c r="I52" s="3"/>
    </row>
    <row r="53" spans="1:9" ht="76.5" x14ac:dyDescent="0.25">
      <c r="A53" s="16" t="s">
        <v>99</v>
      </c>
      <c r="B53" s="17" t="s">
        <v>23</v>
      </c>
      <c r="C53" s="18" t="s">
        <v>100</v>
      </c>
      <c r="D53" s="11">
        <v>807000</v>
      </c>
      <c r="E53" s="11">
        <v>807227.8</v>
      </c>
      <c r="F53" s="57">
        <f t="shared" si="0"/>
        <v>-227.80000000004657</v>
      </c>
      <c r="G53" s="58">
        <f t="shared" si="1"/>
        <v>1.0002822800495663</v>
      </c>
      <c r="H53" s="12"/>
      <c r="I53" s="3"/>
    </row>
    <row r="54" spans="1:9" ht="51" x14ac:dyDescent="0.25">
      <c r="A54" s="16" t="s">
        <v>101</v>
      </c>
      <c r="B54" s="17" t="s">
        <v>23</v>
      </c>
      <c r="C54" s="18" t="s">
        <v>102</v>
      </c>
      <c r="D54" s="11">
        <v>807000</v>
      </c>
      <c r="E54" s="11">
        <v>807227.8</v>
      </c>
      <c r="F54" s="57">
        <f t="shared" si="0"/>
        <v>-227.80000000004657</v>
      </c>
      <c r="G54" s="58">
        <f t="shared" si="1"/>
        <v>1.0002822800495663</v>
      </c>
      <c r="H54" s="12"/>
      <c r="I54" s="3"/>
    </row>
    <row r="55" spans="1:9" ht="89.25" x14ac:dyDescent="0.25">
      <c r="A55" s="16" t="s">
        <v>103</v>
      </c>
      <c r="B55" s="17" t="s">
        <v>23</v>
      </c>
      <c r="C55" s="18" t="s">
        <v>104</v>
      </c>
      <c r="D55" s="11">
        <v>20402000</v>
      </c>
      <c r="E55" s="11">
        <v>19811845.859999999</v>
      </c>
      <c r="F55" s="57">
        <f t="shared" si="0"/>
        <v>590154.1400000006</v>
      </c>
      <c r="G55" s="58">
        <f t="shared" si="1"/>
        <v>0.97107371140084298</v>
      </c>
      <c r="H55" s="12"/>
      <c r="I55" s="3"/>
    </row>
    <row r="56" spans="1:9" ht="63.75" x14ac:dyDescent="0.25">
      <c r="A56" s="16" t="s">
        <v>105</v>
      </c>
      <c r="B56" s="17" t="s">
        <v>23</v>
      </c>
      <c r="C56" s="18" t="s">
        <v>106</v>
      </c>
      <c r="D56" s="11">
        <v>9159000</v>
      </c>
      <c r="E56" s="11">
        <v>8585219.0099999998</v>
      </c>
      <c r="F56" s="57">
        <f t="shared" si="0"/>
        <v>573780.99000000022</v>
      </c>
      <c r="G56" s="58">
        <f t="shared" si="1"/>
        <v>0.93735331477235506</v>
      </c>
      <c r="H56" s="12"/>
      <c r="I56" s="3"/>
    </row>
    <row r="57" spans="1:9" ht="89.25" x14ac:dyDescent="0.25">
      <c r="A57" s="16" t="s">
        <v>107</v>
      </c>
      <c r="B57" s="17" t="s">
        <v>23</v>
      </c>
      <c r="C57" s="18" t="s">
        <v>108</v>
      </c>
      <c r="D57" s="11">
        <v>2314000</v>
      </c>
      <c r="E57" s="11">
        <v>2286603.2400000002</v>
      </c>
      <c r="F57" s="57">
        <f t="shared" si="0"/>
        <v>27396.759999999776</v>
      </c>
      <c r="G57" s="58">
        <f t="shared" si="1"/>
        <v>0.98816043215211768</v>
      </c>
      <c r="H57" s="12"/>
      <c r="I57" s="3"/>
    </row>
    <row r="58" spans="1:9" ht="76.5" x14ac:dyDescent="0.25">
      <c r="A58" s="16" t="s">
        <v>109</v>
      </c>
      <c r="B58" s="17" t="s">
        <v>23</v>
      </c>
      <c r="C58" s="18" t="s">
        <v>110</v>
      </c>
      <c r="D58" s="11">
        <v>6845000</v>
      </c>
      <c r="E58" s="11">
        <v>6298615.7699999996</v>
      </c>
      <c r="F58" s="57">
        <f t="shared" si="0"/>
        <v>546384.23000000045</v>
      </c>
      <c r="G58" s="58">
        <f t="shared" si="1"/>
        <v>0.92017761431701961</v>
      </c>
      <c r="H58" s="12"/>
      <c r="I58" s="3"/>
    </row>
    <row r="59" spans="1:9" ht="76.5" x14ac:dyDescent="0.25">
      <c r="A59" s="16" t="s">
        <v>111</v>
      </c>
      <c r="B59" s="17" t="s">
        <v>23</v>
      </c>
      <c r="C59" s="18" t="s">
        <v>112</v>
      </c>
      <c r="D59" s="11">
        <v>183000</v>
      </c>
      <c r="E59" s="11">
        <v>165711.9</v>
      </c>
      <c r="F59" s="57">
        <f t="shared" si="0"/>
        <v>17288.100000000006</v>
      </c>
      <c r="G59" s="58">
        <f t="shared" si="1"/>
        <v>0.90552950819672129</v>
      </c>
      <c r="H59" s="12"/>
      <c r="I59" s="3"/>
    </row>
    <row r="60" spans="1:9" ht="76.5" x14ac:dyDescent="0.25">
      <c r="A60" s="16" t="s">
        <v>113</v>
      </c>
      <c r="B60" s="17" t="s">
        <v>23</v>
      </c>
      <c r="C60" s="18" t="s">
        <v>114</v>
      </c>
      <c r="D60" s="11">
        <v>183000</v>
      </c>
      <c r="E60" s="11">
        <v>165711.9</v>
      </c>
      <c r="F60" s="57">
        <f t="shared" si="0"/>
        <v>17288.100000000006</v>
      </c>
      <c r="G60" s="58">
        <f t="shared" si="1"/>
        <v>0.90552950819672129</v>
      </c>
      <c r="H60" s="12"/>
      <c r="I60" s="3"/>
    </row>
    <row r="61" spans="1:9" ht="76.5" x14ac:dyDescent="0.25">
      <c r="A61" s="16" t="s">
        <v>115</v>
      </c>
      <c r="B61" s="17" t="s">
        <v>23</v>
      </c>
      <c r="C61" s="18" t="s">
        <v>116</v>
      </c>
      <c r="D61" s="11">
        <v>1060000</v>
      </c>
      <c r="E61" s="11">
        <v>1022042.64</v>
      </c>
      <c r="F61" s="57">
        <f t="shared" si="0"/>
        <v>37957.359999999986</v>
      </c>
      <c r="G61" s="58">
        <f t="shared" si="1"/>
        <v>0.9641911698113208</v>
      </c>
      <c r="H61" s="12"/>
      <c r="I61" s="3"/>
    </row>
    <row r="62" spans="1:9" ht="63.75" x14ac:dyDescent="0.25">
      <c r="A62" s="16" t="s">
        <v>117</v>
      </c>
      <c r="B62" s="17" t="s">
        <v>23</v>
      </c>
      <c r="C62" s="18" t="s">
        <v>118</v>
      </c>
      <c r="D62" s="11">
        <v>1060000</v>
      </c>
      <c r="E62" s="11">
        <v>1022042.64</v>
      </c>
      <c r="F62" s="57">
        <f t="shared" si="0"/>
        <v>37957.359999999986</v>
      </c>
      <c r="G62" s="58">
        <f t="shared" si="1"/>
        <v>0.9641911698113208</v>
      </c>
      <c r="H62" s="12"/>
      <c r="I62" s="3"/>
    </row>
    <row r="63" spans="1:9" ht="38.25" x14ac:dyDescent="0.25">
      <c r="A63" s="16" t="s">
        <v>119</v>
      </c>
      <c r="B63" s="17" t="s">
        <v>23</v>
      </c>
      <c r="C63" s="18" t="s">
        <v>120</v>
      </c>
      <c r="D63" s="11">
        <v>10000000</v>
      </c>
      <c r="E63" s="11">
        <v>10038872.310000001</v>
      </c>
      <c r="F63" s="57">
        <f t="shared" si="0"/>
        <v>-38872.310000000522</v>
      </c>
      <c r="G63" s="58">
        <f t="shared" si="1"/>
        <v>1.003887231</v>
      </c>
      <c r="H63" s="12"/>
      <c r="I63" s="3"/>
    </row>
    <row r="64" spans="1:9" ht="38.25" x14ac:dyDescent="0.25">
      <c r="A64" s="16" t="s">
        <v>121</v>
      </c>
      <c r="B64" s="17" t="s">
        <v>23</v>
      </c>
      <c r="C64" s="18" t="s">
        <v>122</v>
      </c>
      <c r="D64" s="11">
        <v>10000000</v>
      </c>
      <c r="E64" s="11">
        <v>10038872.310000001</v>
      </c>
      <c r="F64" s="57">
        <f t="shared" si="0"/>
        <v>-38872.310000000522</v>
      </c>
      <c r="G64" s="58">
        <f t="shared" si="1"/>
        <v>1.003887231</v>
      </c>
      <c r="H64" s="12"/>
      <c r="I64" s="3"/>
    </row>
    <row r="65" spans="1:9" ht="25.5" x14ac:dyDescent="0.25">
      <c r="A65" s="16" t="s">
        <v>123</v>
      </c>
      <c r="B65" s="17" t="s">
        <v>23</v>
      </c>
      <c r="C65" s="18" t="s">
        <v>124</v>
      </c>
      <c r="D65" s="11">
        <v>66000</v>
      </c>
      <c r="E65" s="11">
        <v>98379.25</v>
      </c>
      <c r="F65" s="57">
        <f t="shared" si="0"/>
        <v>-32379.25</v>
      </c>
      <c r="G65" s="58">
        <f t="shared" si="1"/>
        <v>1.490594696969697</v>
      </c>
      <c r="H65" s="12"/>
      <c r="I65" s="3"/>
    </row>
    <row r="66" spans="1:9" ht="51" x14ac:dyDescent="0.25">
      <c r="A66" s="16" t="s">
        <v>125</v>
      </c>
      <c r="B66" s="17" t="s">
        <v>23</v>
      </c>
      <c r="C66" s="18" t="s">
        <v>126</v>
      </c>
      <c r="D66" s="11">
        <v>66000</v>
      </c>
      <c r="E66" s="11">
        <v>98379.25</v>
      </c>
      <c r="F66" s="57">
        <f t="shared" si="0"/>
        <v>-32379.25</v>
      </c>
      <c r="G66" s="58">
        <f t="shared" si="1"/>
        <v>1.490594696969697</v>
      </c>
      <c r="H66" s="12"/>
      <c r="I66" s="3"/>
    </row>
    <row r="67" spans="1:9" ht="51" x14ac:dyDescent="0.25">
      <c r="A67" s="16" t="s">
        <v>127</v>
      </c>
      <c r="B67" s="17" t="s">
        <v>23</v>
      </c>
      <c r="C67" s="18" t="s">
        <v>128</v>
      </c>
      <c r="D67" s="11">
        <v>66000</v>
      </c>
      <c r="E67" s="11">
        <v>98379.25</v>
      </c>
      <c r="F67" s="57">
        <f t="shared" si="0"/>
        <v>-32379.25</v>
      </c>
      <c r="G67" s="58">
        <f t="shared" si="1"/>
        <v>1.490594696969697</v>
      </c>
      <c r="H67" s="12"/>
      <c r="I67" s="3"/>
    </row>
    <row r="68" spans="1:9" ht="76.5" x14ac:dyDescent="0.25">
      <c r="A68" s="16" t="s">
        <v>129</v>
      </c>
      <c r="B68" s="17" t="s">
        <v>23</v>
      </c>
      <c r="C68" s="18" t="s">
        <v>130</v>
      </c>
      <c r="D68" s="11">
        <v>3250000</v>
      </c>
      <c r="E68" s="11">
        <v>3326807.01</v>
      </c>
      <c r="F68" s="57">
        <f t="shared" si="0"/>
        <v>-76807.009999999776</v>
      </c>
      <c r="G68" s="58">
        <f t="shared" si="1"/>
        <v>1.0236329261538462</v>
      </c>
      <c r="H68" s="12"/>
      <c r="I68" s="3"/>
    </row>
    <row r="69" spans="1:9" ht="76.5" x14ac:dyDescent="0.25">
      <c r="A69" s="16" t="s">
        <v>131</v>
      </c>
      <c r="B69" s="17" t="s">
        <v>23</v>
      </c>
      <c r="C69" s="18" t="s">
        <v>132</v>
      </c>
      <c r="D69" s="11">
        <v>3250000</v>
      </c>
      <c r="E69" s="11">
        <v>3326807.01</v>
      </c>
      <c r="F69" s="57">
        <f t="shared" si="0"/>
        <v>-76807.009999999776</v>
      </c>
      <c r="G69" s="58">
        <f t="shared" si="1"/>
        <v>1.0236329261538462</v>
      </c>
      <c r="H69" s="12"/>
      <c r="I69" s="3"/>
    </row>
    <row r="70" spans="1:9" ht="76.5" x14ac:dyDescent="0.25">
      <c r="A70" s="16" t="s">
        <v>133</v>
      </c>
      <c r="B70" s="17" t="s">
        <v>23</v>
      </c>
      <c r="C70" s="18" t="s">
        <v>134</v>
      </c>
      <c r="D70" s="11">
        <v>3250000</v>
      </c>
      <c r="E70" s="11">
        <v>3326807.01</v>
      </c>
      <c r="F70" s="57">
        <f t="shared" si="0"/>
        <v>-76807.009999999776</v>
      </c>
      <c r="G70" s="58">
        <f t="shared" si="1"/>
        <v>1.0236329261538462</v>
      </c>
      <c r="H70" s="12"/>
      <c r="I70" s="3"/>
    </row>
    <row r="71" spans="1:9" ht="25.5" x14ac:dyDescent="0.25">
      <c r="A71" s="16" t="s">
        <v>135</v>
      </c>
      <c r="B71" s="17" t="s">
        <v>23</v>
      </c>
      <c r="C71" s="18" t="s">
        <v>136</v>
      </c>
      <c r="D71" s="11">
        <v>2697000</v>
      </c>
      <c r="E71" s="11">
        <v>2412931.19</v>
      </c>
      <c r="F71" s="57">
        <f t="shared" si="0"/>
        <v>284068.81000000006</v>
      </c>
      <c r="G71" s="58">
        <f t="shared" si="1"/>
        <v>0.89467229885057464</v>
      </c>
      <c r="H71" s="12"/>
      <c r="I71" s="3"/>
    </row>
    <row r="72" spans="1:9" ht="25.5" x14ac:dyDescent="0.25">
      <c r="A72" s="16" t="s">
        <v>137</v>
      </c>
      <c r="B72" s="17" t="s">
        <v>23</v>
      </c>
      <c r="C72" s="18" t="s">
        <v>138</v>
      </c>
      <c r="D72" s="11">
        <v>2697000</v>
      </c>
      <c r="E72" s="11">
        <v>2412931.19</v>
      </c>
      <c r="F72" s="57">
        <f t="shared" si="0"/>
        <v>284068.81000000006</v>
      </c>
      <c r="G72" s="58">
        <f t="shared" si="1"/>
        <v>0.89467229885057464</v>
      </c>
      <c r="H72" s="12"/>
      <c r="I72" s="3"/>
    </row>
    <row r="73" spans="1:9" ht="25.5" x14ac:dyDescent="0.25">
      <c r="A73" s="16" t="s">
        <v>139</v>
      </c>
      <c r="B73" s="17" t="s">
        <v>23</v>
      </c>
      <c r="C73" s="18" t="s">
        <v>140</v>
      </c>
      <c r="D73" s="11">
        <v>0</v>
      </c>
      <c r="E73" s="11">
        <v>-491484.45</v>
      </c>
      <c r="F73" s="57">
        <f t="shared" si="0"/>
        <v>491484.45</v>
      </c>
      <c r="G73" s="58">
        <v>0</v>
      </c>
      <c r="H73" s="12"/>
      <c r="I73" s="3"/>
    </row>
    <row r="74" spans="1:9" ht="25.5" x14ac:dyDescent="0.25">
      <c r="A74" s="16" t="s">
        <v>141</v>
      </c>
      <c r="B74" s="17" t="s">
        <v>23</v>
      </c>
      <c r="C74" s="18" t="s">
        <v>142</v>
      </c>
      <c r="D74" s="11">
        <v>2387000</v>
      </c>
      <c r="E74" s="11">
        <v>2619502.34</v>
      </c>
      <c r="F74" s="57">
        <f t="shared" si="0"/>
        <v>-232502.33999999985</v>
      </c>
      <c r="G74" s="58">
        <f t="shared" si="1"/>
        <v>1.0974035777126099</v>
      </c>
      <c r="H74" s="12"/>
      <c r="I74" s="3"/>
    </row>
    <row r="75" spans="1:9" ht="25.5" x14ac:dyDescent="0.25">
      <c r="A75" s="16" t="s">
        <v>143</v>
      </c>
      <c r="B75" s="17" t="s">
        <v>23</v>
      </c>
      <c r="C75" s="18" t="s">
        <v>144</v>
      </c>
      <c r="D75" s="11">
        <v>310000</v>
      </c>
      <c r="E75" s="11">
        <v>284913.3</v>
      </c>
      <c r="F75" s="57">
        <f t="shared" si="0"/>
        <v>25086.700000000012</v>
      </c>
      <c r="G75" s="58">
        <f t="shared" si="1"/>
        <v>0.91907516129032252</v>
      </c>
      <c r="H75" s="12"/>
      <c r="I75" s="3"/>
    </row>
    <row r="76" spans="1:9" x14ac:dyDescent="0.25">
      <c r="A76" s="16" t="s">
        <v>145</v>
      </c>
      <c r="B76" s="17" t="s">
        <v>23</v>
      </c>
      <c r="C76" s="18" t="s">
        <v>146</v>
      </c>
      <c r="D76" s="11">
        <v>310000</v>
      </c>
      <c r="E76" s="11">
        <v>287812.23</v>
      </c>
      <c r="F76" s="57">
        <f t="shared" si="0"/>
        <v>22187.770000000019</v>
      </c>
      <c r="G76" s="58">
        <f t="shared" si="1"/>
        <v>0.92842654838709671</v>
      </c>
      <c r="H76" s="12"/>
      <c r="I76" s="3"/>
    </row>
    <row r="77" spans="1:9" x14ac:dyDescent="0.25">
      <c r="A77" s="16" t="s">
        <v>147</v>
      </c>
      <c r="B77" s="17" t="s">
        <v>23</v>
      </c>
      <c r="C77" s="18" t="s">
        <v>148</v>
      </c>
      <c r="D77" s="11">
        <v>0</v>
      </c>
      <c r="E77" s="11">
        <v>-2898.93</v>
      </c>
      <c r="F77" s="57">
        <f t="shared" si="0"/>
        <v>2898.93</v>
      </c>
      <c r="G77" s="58">
        <v>0</v>
      </c>
      <c r="H77" s="12"/>
      <c r="I77" s="3"/>
    </row>
    <row r="78" spans="1:9" ht="25.5" x14ac:dyDescent="0.25">
      <c r="A78" s="16" t="s">
        <v>149</v>
      </c>
      <c r="B78" s="17" t="s">
        <v>23</v>
      </c>
      <c r="C78" s="18" t="s">
        <v>150</v>
      </c>
      <c r="D78" s="11">
        <v>1455000</v>
      </c>
      <c r="E78" s="11">
        <v>1603555.02</v>
      </c>
      <c r="F78" s="57">
        <f t="shared" si="0"/>
        <v>-148555.02000000002</v>
      </c>
      <c r="G78" s="58">
        <f t="shared" si="1"/>
        <v>1.1020996701030927</v>
      </c>
      <c r="H78" s="12"/>
      <c r="I78" s="3"/>
    </row>
    <row r="79" spans="1:9" x14ac:dyDescent="0.25">
      <c r="A79" s="16" t="s">
        <v>151</v>
      </c>
      <c r="B79" s="17" t="s">
        <v>23</v>
      </c>
      <c r="C79" s="18" t="s">
        <v>152</v>
      </c>
      <c r="D79" s="11">
        <v>1455000</v>
      </c>
      <c r="E79" s="11">
        <v>1603555.02</v>
      </c>
      <c r="F79" s="57">
        <f t="shared" si="0"/>
        <v>-148555.02000000002</v>
      </c>
      <c r="G79" s="58">
        <f t="shared" si="1"/>
        <v>1.1020996701030927</v>
      </c>
      <c r="H79" s="12"/>
      <c r="I79" s="3"/>
    </row>
    <row r="80" spans="1:9" ht="38.25" x14ac:dyDescent="0.25">
      <c r="A80" s="16" t="s">
        <v>153</v>
      </c>
      <c r="B80" s="17" t="s">
        <v>23</v>
      </c>
      <c r="C80" s="18" t="s">
        <v>154</v>
      </c>
      <c r="D80" s="11">
        <v>475000</v>
      </c>
      <c r="E80" s="11">
        <v>528463.64</v>
      </c>
      <c r="F80" s="57">
        <f t="shared" si="0"/>
        <v>-53463.640000000014</v>
      </c>
      <c r="G80" s="58">
        <f t="shared" si="1"/>
        <v>1.1125550315789474</v>
      </c>
      <c r="H80" s="12"/>
      <c r="I80" s="3"/>
    </row>
    <row r="81" spans="1:9" ht="38.25" x14ac:dyDescent="0.25">
      <c r="A81" s="16" t="s">
        <v>155</v>
      </c>
      <c r="B81" s="17" t="s">
        <v>23</v>
      </c>
      <c r="C81" s="18" t="s">
        <v>156</v>
      </c>
      <c r="D81" s="11">
        <v>475000</v>
      </c>
      <c r="E81" s="11">
        <v>528463.64</v>
      </c>
      <c r="F81" s="57">
        <f t="shared" si="0"/>
        <v>-53463.640000000014</v>
      </c>
      <c r="G81" s="58">
        <f t="shared" si="1"/>
        <v>1.1125550315789474</v>
      </c>
      <c r="H81" s="12"/>
      <c r="I81" s="3"/>
    </row>
    <row r="82" spans="1:9" x14ac:dyDescent="0.25">
      <c r="A82" s="16" t="s">
        <v>157</v>
      </c>
      <c r="B82" s="17" t="s">
        <v>23</v>
      </c>
      <c r="C82" s="18" t="s">
        <v>158</v>
      </c>
      <c r="D82" s="11">
        <v>980000</v>
      </c>
      <c r="E82" s="11">
        <v>1075091.3799999999</v>
      </c>
      <c r="F82" s="57">
        <f t="shared" ref="F82:F145" si="2">D82-E82</f>
        <v>-95091.379999999888</v>
      </c>
      <c r="G82" s="58">
        <f t="shared" ref="G82:G145" si="3">E82/D82</f>
        <v>1.0970320204081632</v>
      </c>
      <c r="H82" s="12"/>
      <c r="I82" s="3"/>
    </row>
    <row r="83" spans="1:9" ht="25.5" x14ac:dyDescent="0.25">
      <c r="A83" s="16" t="s">
        <v>159</v>
      </c>
      <c r="B83" s="17" t="s">
        <v>23</v>
      </c>
      <c r="C83" s="18" t="s">
        <v>160</v>
      </c>
      <c r="D83" s="11">
        <v>980000</v>
      </c>
      <c r="E83" s="11">
        <v>1075091.3799999999</v>
      </c>
      <c r="F83" s="57">
        <f t="shared" si="2"/>
        <v>-95091.379999999888</v>
      </c>
      <c r="G83" s="58">
        <f t="shared" si="3"/>
        <v>1.0970320204081632</v>
      </c>
      <c r="H83" s="12"/>
      <c r="I83" s="3"/>
    </row>
    <row r="84" spans="1:9" ht="25.5" x14ac:dyDescent="0.25">
      <c r="A84" s="16" t="s">
        <v>161</v>
      </c>
      <c r="B84" s="17" t="s">
        <v>23</v>
      </c>
      <c r="C84" s="18" t="s">
        <v>162</v>
      </c>
      <c r="D84" s="11">
        <v>6343000</v>
      </c>
      <c r="E84" s="11">
        <v>6446959.8099999996</v>
      </c>
      <c r="F84" s="57">
        <f t="shared" si="2"/>
        <v>-103959.80999999959</v>
      </c>
      <c r="G84" s="58">
        <f t="shared" si="3"/>
        <v>1.0163896909979504</v>
      </c>
      <c r="H84" s="12"/>
      <c r="I84" s="3"/>
    </row>
    <row r="85" spans="1:9" ht="76.5" x14ac:dyDescent="0.25">
      <c r="A85" s="16" t="s">
        <v>163</v>
      </c>
      <c r="B85" s="17" t="s">
        <v>23</v>
      </c>
      <c r="C85" s="18" t="s">
        <v>164</v>
      </c>
      <c r="D85" s="11">
        <v>4850000</v>
      </c>
      <c r="E85" s="11">
        <v>4935832.4800000004</v>
      </c>
      <c r="F85" s="57">
        <f t="shared" si="2"/>
        <v>-85832.480000000447</v>
      </c>
      <c r="G85" s="58">
        <f t="shared" si="3"/>
        <v>1.0176974185567011</v>
      </c>
      <c r="H85" s="12"/>
      <c r="I85" s="3"/>
    </row>
    <row r="86" spans="1:9" ht="89.25" x14ac:dyDescent="0.25">
      <c r="A86" s="16" t="s">
        <v>165</v>
      </c>
      <c r="B86" s="17" t="s">
        <v>23</v>
      </c>
      <c r="C86" s="18" t="s">
        <v>166</v>
      </c>
      <c r="D86" s="11">
        <v>4850000</v>
      </c>
      <c r="E86" s="11">
        <v>4935832.4800000004</v>
      </c>
      <c r="F86" s="57">
        <f t="shared" si="2"/>
        <v>-85832.480000000447</v>
      </c>
      <c r="G86" s="58">
        <f t="shared" si="3"/>
        <v>1.0176974185567011</v>
      </c>
      <c r="H86" s="12"/>
      <c r="I86" s="3"/>
    </row>
    <row r="87" spans="1:9" ht="89.25" x14ac:dyDescent="0.25">
      <c r="A87" s="16" t="s">
        <v>167</v>
      </c>
      <c r="B87" s="17" t="s">
        <v>23</v>
      </c>
      <c r="C87" s="18" t="s">
        <v>168</v>
      </c>
      <c r="D87" s="11">
        <v>4850000</v>
      </c>
      <c r="E87" s="11">
        <v>4935832.4800000004</v>
      </c>
      <c r="F87" s="57">
        <f t="shared" si="2"/>
        <v>-85832.480000000447</v>
      </c>
      <c r="G87" s="58">
        <f t="shared" si="3"/>
        <v>1.0176974185567011</v>
      </c>
      <c r="H87" s="12"/>
      <c r="I87" s="3"/>
    </row>
    <row r="88" spans="1:9" ht="38.25" x14ac:dyDescent="0.25">
      <c r="A88" s="16" t="s">
        <v>169</v>
      </c>
      <c r="B88" s="17" t="s">
        <v>23</v>
      </c>
      <c r="C88" s="18" t="s">
        <v>170</v>
      </c>
      <c r="D88" s="11">
        <v>1493000</v>
      </c>
      <c r="E88" s="11">
        <v>1511127.33</v>
      </c>
      <c r="F88" s="57">
        <f t="shared" si="2"/>
        <v>-18127.330000000075</v>
      </c>
      <c r="G88" s="58">
        <f t="shared" si="3"/>
        <v>1.0121415472203616</v>
      </c>
      <c r="H88" s="12"/>
      <c r="I88" s="3"/>
    </row>
    <row r="89" spans="1:9" ht="38.25" x14ac:dyDescent="0.25">
      <c r="A89" s="16" t="s">
        <v>171</v>
      </c>
      <c r="B89" s="17" t="s">
        <v>23</v>
      </c>
      <c r="C89" s="18" t="s">
        <v>172</v>
      </c>
      <c r="D89" s="11">
        <v>1193000</v>
      </c>
      <c r="E89" s="11">
        <v>1211127.33</v>
      </c>
      <c r="F89" s="57">
        <f t="shared" si="2"/>
        <v>-18127.330000000075</v>
      </c>
      <c r="G89" s="58">
        <f t="shared" si="3"/>
        <v>1.0151947443419951</v>
      </c>
      <c r="H89" s="12"/>
      <c r="I89" s="3"/>
    </row>
    <row r="90" spans="1:9" ht="63.75" x14ac:dyDescent="0.25">
      <c r="A90" s="16" t="s">
        <v>173</v>
      </c>
      <c r="B90" s="17" t="s">
        <v>23</v>
      </c>
      <c r="C90" s="18" t="s">
        <v>174</v>
      </c>
      <c r="D90" s="11">
        <v>42000</v>
      </c>
      <c r="E90" s="11">
        <v>41665.81</v>
      </c>
      <c r="F90" s="57">
        <f t="shared" si="2"/>
        <v>334.19000000000233</v>
      </c>
      <c r="G90" s="58">
        <f t="shared" si="3"/>
        <v>0.9920430952380952</v>
      </c>
      <c r="H90" s="12"/>
      <c r="I90" s="3"/>
    </row>
    <row r="91" spans="1:9" ht="51" x14ac:dyDescent="0.25">
      <c r="A91" s="16" t="s">
        <v>175</v>
      </c>
      <c r="B91" s="17" t="s">
        <v>23</v>
      </c>
      <c r="C91" s="18" t="s">
        <v>176</v>
      </c>
      <c r="D91" s="11">
        <v>1151000</v>
      </c>
      <c r="E91" s="11">
        <v>1169461.52</v>
      </c>
      <c r="F91" s="57">
        <f t="shared" si="2"/>
        <v>-18461.520000000019</v>
      </c>
      <c r="G91" s="58">
        <f t="shared" si="3"/>
        <v>1.0160395482189402</v>
      </c>
      <c r="H91" s="12"/>
      <c r="I91" s="3"/>
    </row>
    <row r="92" spans="1:9" ht="51" x14ac:dyDescent="0.25">
      <c r="A92" s="16" t="s">
        <v>177</v>
      </c>
      <c r="B92" s="17" t="s">
        <v>23</v>
      </c>
      <c r="C92" s="18" t="s">
        <v>178</v>
      </c>
      <c r="D92" s="11">
        <v>300000</v>
      </c>
      <c r="E92" s="11">
        <v>300000</v>
      </c>
      <c r="F92" s="57">
        <f t="shared" si="2"/>
        <v>0</v>
      </c>
      <c r="G92" s="58">
        <f t="shared" si="3"/>
        <v>1</v>
      </c>
      <c r="H92" s="12"/>
      <c r="I92" s="3"/>
    </row>
    <row r="93" spans="1:9" ht="51" x14ac:dyDescent="0.25">
      <c r="A93" s="16" t="s">
        <v>179</v>
      </c>
      <c r="B93" s="17" t="s">
        <v>23</v>
      </c>
      <c r="C93" s="18" t="s">
        <v>180</v>
      </c>
      <c r="D93" s="11">
        <v>300000</v>
      </c>
      <c r="E93" s="11">
        <v>300000</v>
      </c>
      <c r="F93" s="57">
        <f t="shared" si="2"/>
        <v>0</v>
      </c>
      <c r="G93" s="58">
        <f t="shared" si="3"/>
        <v>1</v>
      </c>
      <c r="H93" s="12"/>
      <c r="I93" s="3"/>
    </row>
    <row r="94" spans="1:9" x14ac:dyDescent="0.25">
      <c r="A94" s="16" t="s">
        <v>181</v>
      </c>
      <c r="B94" s="17" t="s">
        <v>23</v>
      </c>
      <c r="C94" s="18" t="s">
        <v>182</v>
      </c>
      <c r="D94" s="11">
        <v>13717000</v>
      </c>
      <c r="E94" s="11">
        <v>13954332.24</v>
      </c>
      <c r="F94" s="57">
        <f t="shared" si="2"/>
        <v>-237332.24000000022</v>
      </c>
      <c r="G94" s="58">
        <f t="shared" si="3"/>
        <v>1.0173020514689801</v>
      </c>
      <c r="H94" s="12"/>
      <c r="I94" s="3"/>
    </row>
    <row r="95" spans="1:9" ht="25.5" x14ac:dyDescent="0.25">
      <c r="A95" s="16" t="s">
        <v>183</v>
      </c>
      <c r="B95" s="17" t="s">
        <v>23</v>
      </c>
      <c r="C95" s="18" t="s">
        <v>184</v>
      </c>
      <c r="D95" s="11">
        <v>91000</v>
      </c>
      <c r="E95" s="11">
        <v>95367.62</v>
      </c>
      <c r="F95" s="57">
        <f t="shared" si="2"/>
        <v>-4367.6199999999953</v>
      </c>
      <c r="G95" s="58">
        <f t="shared" si="3"/>
        <v>1.047995824175824</v>
      </c>
      <c r="H95" s="12"/>
      <c r="I95" s="3"/>
    </row>
    <row r="96" spans="1:9" ht="76.5" x14ac:dyDescent="0.25">
      <c r="A96" s="16" t="s">
        <v>185</v>
      </c>
      <c r="B96" s="17" t="s">
        <v>23</v>
      </c>
      <c r="C96" s="18" t="s">
        <v>186</v>
      </c>
      <c r="D96" s="11">
        <v>50000</v>
      </c>
      <c r="E96" s="11">
        <v>52291.22</v>
      </c>
      <c r="F96" s="57">
        <f t="shared" si="2"/>
        <v>-2291.2200000000012</v>
      </c>
      <c r="G96" s="58">
        <f t="shared" si="3"/>
        <v>1.0458244000000001</v>
      </c>
      <c r="H96" s="12"/>
      <c r="I96" s="3"/>
    </row>
    <row r="97" spans="1:9" ht="51" x14ac:dyDescent="0.25">
      <c r="A97" s="16" t="s">
        <v>187</v>
      </c>
      <c r="B97" s="17" t="s">
        <v>23</v>
      </c>
      <c r="C97" s="18" t="s">
        <v>188</v>
      </c>
      <c r="D97" s="11">
        <v>41000</v>
      </c>
      <c r="E97" s="11">
        <v>43076.4</v>
      </c>
      <c r="F97" s="57">
        <f t="shared" si="2"/>
        <v>-2076.4000000000015</v>
      </c>
      <c r="G97" s="58">
        <f t="shared" si="3"/>
        <v>1.0506439024390244</v>
      </c>
      <c r="H97" s="12"/>
      <c r="I97" s="3"/>
    </row>
    <row r="98" spans="1:9" ht="63.75" x14ac:dyDescent="0.25">
      <c r="A98" s="16" t="s">
        <v>189</v>
      </c>
      <c r="B98" s="17" t="s">
        <v>23</v>
      </c>
      <c r="C98" s="18" t="s">
        <v>190</v>
      </c>
      <c r="D98" s="11">
        <v>50000</v>
      </c>
      <c r="E98" s="11">
        <v>50048.38</v>
      </c>
      <c r="F98" s="57">
        <f t="shared" si="2"/>
        <v>-48.379999999997381</v>
      </c>
      <c r="G98" s="58">
        <f t="shared" si="3"/>
        <v>1.0009675999999998</v>
      </c>
      <c r="H98" s="12"/>
      <c r="I98" s="3"/>
    </row>
    <row r="99" spans="1:9" ht="63.75" x14ac:dyDescent="0.25">
      <c r="A99" s="16" t="s">
        <v>191</v>
      </c>
      <c r="B99" s="17" t="s">
        <v>23</v>
      </c>
      <c r="C99" s="18" t="s">
        <v>192</v>
      </c>
      <c r="D99" s="11">
        <v>185000</v>
      </c>
      <c r="E99" s="11">
        <v>182000</v>
      </c>
      <c r="F99" s="57">
        <f t="shared" si="2"/>
        <v>3000</v>
      </c>
      <c r="G99" s="58">
        <f t="shared" si="3"/>
        <v>0.98378378378378384</v>
      </c>
      <c r="H99" s="12"/>
      <c r="I99" s="3"/>
    </row>
    <row r="100" spans="1:9" ht="51" x14ac:dyDescent="0.25">
      <c r="A100" s="16" t="s">
        <v>193</v>
      </c>
      <c r="B100" s="17" t="s">
        <v>23</v>
      </c>
      <c r="C100" s="18" t="s">
        <v>194</v>
      </c>
      <c r="D100" s="11">
        <v>155000</v>
      </c>
      <c r="E100" s="11">
        <v>152000</v>
      </c>
      <c r="F100" s="57">
        <f t="shared" si="2"/>
        <v>3000</v>
      </c>
      <c r="G100" s="58">
        <f t="shared" si="3"/>
        <v>0.98064516129032253</v>
      </c>
      <c r="H100" s="12"/>
      <c r="I100" s="3"/>
    </row>
    <row r="101" spans="1:9" ht="51" x14ac:dyDescent="0.25">
      <c r="A101" s="16" t="s">
        <v>195</v>
      </c>
      <c r="B101" s="17" t="s">
        <v>23</v>
      </c>
      <c r="C101" s="18" t="s">
        <v>196</v>
      </c>
      <c r="D101" s="11">
        <v>30000</v>
      </c>
      <c r="E101" s="11">
        <v>30000</v>
      </c>
      <c r="F101" s="57">
        <f t="shared" si="2"/>
        <v>0</v>
      </c>
      <c r="G101" s="58">
        <f t="shared" si="3"/>
        <v>1</v>
      </c>
      <c r="H101" s="12"/>
      <c r="I101" s="3"/>
    </row>
    <row r="102" spans="1:9" ht="38.25" x14ac:dyDescent="0.25">
      <c r="A102" s="16" t="s">
        <v>197</v>
      </c>
      <c r="B102" s="17" t="s">
        <v>23</v>
      </c>
      <c r="C102" s="18" t="s">
        <v>198</v>
      </c>
      <c r="D102" s="11">
        <v>2350000</v>
      </c>
      <c r="E102" s="11">
        <v>2375227.48</v>
      </c>
      <c r="F102" s="57">
        <f t="shared" si="2"/>
        <v>-25227.479999999981</v>
      </c>
      <c r="G102" s="58">
        <f t="shared" si="3"/>
        <v>1.0107350978723404</v>
      </c>
      <c r="H102" s="12"/>
      <c r="I102" s="3"/>
    </row>
    <row r="103" spans="1:9" ht="51" x14ac:dyDescent="0.25">
      <c r="A103" s="16" t="s">
        <v>199</v>
      </c>
      <c r="B103" s="17" t="s">
        <v>23</v>
      </c>
      <c r="C103" s="18" t="s">
        <v>200</v>
      </c>
      <c r="D103" s="11">
        <v>2350000</v>
      </c>
      <c r="E103" s="11">
        <v>2375227.48</v>
      </c>
      <c r="F103" s="57">
        <f t="shared" si="2"/>
        <v>-25227.479999999981</v>
      </c>
      <c r="G103" s="58">
        <f t="shared" si="3"/>
        <v>1.0107350978723404</v>
      </c>
      <c r="H103" s="12"/>
      <c r="I103" s="3"/>
    </row>
    <row r="104" spans="1:9" ht="102" x14ac:dyDescent="0.25">
      <c r="A104" s="16" t="s">
        <v>201</v>
      </c>
      <c r="B104" s="17" t="s">
        <v>23</v>
      </c>
      <c r="C104" s="18" t="s">
        <v>202</v>
      </c>
      <c r="D104" s="11">
        <v>336000</v>
      </c>
      <c r="E104" s="11">
        <v>398000</v>
      </c>
      <c r="F104" s="57">
        <f t="shared" si="2"/>
        <v>-62000</v>
      </c>
      <c r="G104" s="58">
        <f t="shared" si="3"/>
        <v>1.1845238095238095</v>
      </c>
      <c r="H104" s="12"/>
      <c r="I104" s="3"/>
    </row>
    <row r="105" spans="1:9" ht="38.25" x14ac:dyDescent="0.25">
      <c r="A105" s="16" t="s">
        <v>203</v>
      </c>
      <c r="B105" s="17" t="s">
        <v>23</v>
      </c>
      <c r="C105" s="18" t="s">
        <v>204</v>
      </c>
      <c r="D105" s="11">
        <v>52000</v>
      </c>
      <c r="E105" s="11">
        <v>52000</v>
      </c>
      <c r="F105" s="57">
        <f t="shared" si="2"/>
        <v>0</v>
      </c>
      <c r="G105" s="58">
        <f t="shared" si="3"/>
        <v>1</v>
      </c>
      <c r="H105" s="12"/>
      <c r="I105" s="3"/>
    </row>
    <row r="106" spans="1:9" ht="38.25" x14ac:dyDescent="0.25">
      <c r="A106" s="16" t="s">
        <v>205</v>
      </c>
      <c r="B106" s="17" t="s">
        <v>23</v>
      </c>
      <c r="C106" s="18" t="s">
        <v>206</v>
      </c>
      <c r="D106" s="11">
        <v>20000</v>
      </c>
      <c r="E106" s="11">
        <v>20000</v>
      </c>
      <c r="F106" s="57">
        <f t="shared" si="2"/>
        <v>0</v>
      </c>
      <c r="G106" s="58">
        <f t="shared" si="3"/>
        <v>1</v>
      </c>
      <c r="H106" s="12"/>
      <c r="I106" s="3"/>
    </row>
    <row r="107" spans="1:9" ht="38.25" x14ac:dyDescent="0.25">
      <c r="A107" s="16" t="s">
        <v>207</v>
      </c>
      <c r="B107" s="17" t="s">
        <v>23</v>
      </c>
      <c r="C107" s="18" t="s">
        <v>208</v>
      </c>
      <c r="D107" s="11">
        <v>214000</v>
      </c>
      <c r="E107" s="11">
        <v>276000</v>
      </c>
      <c r="F107" s="57">
        <f t="shared" si="2"/>
        <v>-62000</v>
      </c>
      <c r="G107" s="58">
        <f t="shared" si="3"/>
        <v>1.2897196261682242</v>
      </c>
      <c r="H107" s="12"/>
      <c r="I107" s="3"/>
    </row>
    <row r="108" spans="1:9" ht="25.5" x14ac:dyDescent="0.25">
      <c r="A108" s="16" t="s">
        <v>209</v>
      </c>
      <c r="B108" s="17" t="s">
        <v>23</v>
      </c>
      <c r="C108" s="18" t="s">
        <v>210</v>
      </c>
      <c r="D108" s="11">
        <v>50000</v>
      </c>
      <c r="E108" s="11">
        <v>50000</v>
      </c>
      <c r="F108" s="57">
        <f t="shared" si="2"/>
        <v>0</v>
      </c>
      <c r="G108" s="58">
        <f t="shared" si="3"/>
        <v>1</v>
      </c>
      <c r="H108" s="12"/>
      <c r="I108" s="3"/>
    </row>
    <row r="109" spans="1:9" ht="51" x14ac:dyDescent="0.25">
      <c r="A109" s="16" t="s">
        <v>211</v>
      </c>
      <c r="B109" s="17" t="s">
        <v>23</v>
      </c>
      <c r="C109" s="18" t="s">
        <v>212</v>
      </c>
      <c r="D109" s="11">
        <v>1693000</v>
      </c>
      <c r="E109" s="11">
        <v>1645863.67</v>
      </c>
      <c r="F109" s="57">
        <f t="shared" si="2"/>
        <v>47136.330000000075</v>
      </c>
      <c r="G109" s="58">
        <f t="shared" si="3"/>
        <v>0.97215810395747193</v>
      </c>
      <c r="H109" s="12"/>
      <c r="I109" s="3"/>
    </row>
    <row r="110" spans="1:9" ht="25.5" x14ac:dyDescent="0.25">
      <c r="A110" s="16" t="s">
        <v>213</v>
      </c>
      <c r="B110" s="17" t="s">
        <v>23</v>
      </c>
      <c r="C110" s="18" t="s">
        <v>214</v>
      </c>
      <c r="D110" s="11">
        <v>90000</v>
      </c>
      <c r="E110" s="11">
        <v>91000</v>
      </c>
      <c r="F110" s="57">
        <f t="shared" si="2"/>
        <v>-1000</v>
      </c>
      <c r="G110" s="58">
        <f t="shared" si="3"/>
        <v>1.0111111111111111</v>
      </c>
      <c r="H110" s="12"/>
      <c r="I110" s="3"/>
    </row>
    <row r="111" spans="1:9" ht="25.5" x14ac:dyDescent="0.25">
      <c r="A111" s="16" t="s">
        <v>215</v>
      </c>
      <c r="B111" s="17" t="s">
        <v>23</v>
      </c>
      <c r="C111" s="18" t="s">
        <v>216</v>
      </c>
      <c r="D111" s="11">
        <v>90000</v>
      </c>
      <c r="E111" s="11">
        <v>91000</v>
      </c>
      <c r="F111" s="57">
        <f t="shared" si="2"/>
        <v>-1000</v>
      </c>
      <c r="G111" s="58">
        <f t="shared" si="3"/>
        <v>1.0111111111111111</v>
      </c>
      <c r="H111" s="12"/>
      <c r="I111" s="3"/>
    </row>
    <row r="112" spans="1:9" ht="63.75" x14ac:dyDescent="0.25">
      <c r="A112" s="16" t="s">
        <v>217</v>
      </c>
      <c r="B112" s="17" t="s">
        <v>23</v>
      </c>
      <c r="C112" s="18" t="s">
        <v>218</v>
      </c>
      <c r="D112" s="11">
        <v>281000</v>
      </c>
      <c r="E112" s="11">
        <v>283839.63</v>
      </c>
      <c r="F112" s="57">
        <f t="shared" si="2"/>
        <v>-2839.6300000000047</v>
      </c>
      <c r="G112" s="58">
        <f t="shared" si="3"/>
        <v>1.0101054448398576</v>
      </c>
      <c r="H112" s="12"/>
      <c r="I112" s="3"/>
    </row>
    <row r="113" spans="1:9" ht="76.5" x14ac:dyDescent="0.25">
      <c r="A113" s="16" t="s">
        <v>219</v>
      </c>
      <c r="B113" s="17" t="s">
        <v>23</v>
      </c>
      <c r="C113" s="18" t="s">
        <v>220</v>
      </c>
      <c r="D113" s="11">
        <v>281000</v>
      </c>
      <c r="E113" s="11">
        <v>283839.63</v>
      </c>
      <c r="F113" s="57">
        <f t="shared" si="2"/>
        <v>-2839.6300000000047</v>
      </c>
      <c r="G113" s="58">
        <f t="shared" si="3"/>
        <v>1.0101054448398576</v>
      </c>
      <c r="H113" s="12"/>
      <c r="I113" s="3"/>
    </row>
    <row r="114" spans="1:9" ht="25.5" x14ac:dyDescent="0.25">
      <c r="A114" s="16" t="s">
        <v>221</v>
      </c>
      <c r="B114" s="17" t="s">
        <v>23</v>
      </c>
      <c r="C114" s="18" t="s">
        <v>222</v>
      </c>
      <c r="D114" s="11">
        <v>1342000</v>
      </c>
      <c r="E114" s="11">
        <v>1341748.53</v>
      </c>
      <c r="F114" s="57">
        <f t="shared" si="2"/>
        <v>251.46999999997206</v>
      </c>
      <c r="G114" s="58">
        <f t="shared" si="3"/>
        <v>0.99981261549925482</v>
      </c>
      <c r="H114" s="12"/>
      <c r="I114" s="3"/>
    </row>
    <row r="115" spans="1:9" ht="38.25" x14ac:dyDescent="0.25">
      <c r="A115" s="16" t="s">
        <v>223</v>
      </c>
      <c r="B115" s="17" t="s">
        <v>23</v>
      </c>
      <c r="C115" s="18" t="s">
        <v>224</v>
      </c>
      <c r="D115" s="11">
        <v>1342000</v>
      </c>
      <c r="E115" s="11">
        <v>1341748.53</v>
      </c>
      <c r="F115" s="57">
        <f t="shared" si="2"/>
        <v>251.46999999997206</v>
      </c>
      <c r="G115" s="58">
        <f t="shared" si="3"/>
        <v>0.99981261549925482</v>
      </c>
      <c r="H115" s="12"/>
      <c r="I115" s="3"/>
    </row>
    <row r="116" spans="1:9" ht="38.25" x14ac:dyDescent="0.25">
      <c r="A116" s="16" t="s">
        <v>225</v>
      </c>
      <c r="B116" s="17" t="s">
        <v>23</v>
      </c>
      <c r="C116" s="18" t="s">
        <v>226</v>
      </c>
      <c r="D116" s="11">
        <v>489000</v>
      </c>
      <c r="E116" s="11">
        <v>611000</v>
      </c>
      <c r="F116" s="57">
        <f t="shared" si="2"/>
        <v>-122000</v>
      </c>
      <c r="G116" s="58">
        <f t="shared" si="3"/>
        <v>1.2494887525562373</v>
      </c>
      <c r="H116" s="12"/>
      <c r="I116" s="3"/>
    </row>
    <row r="117" spans="1:9" ht="63.75" x14ac:dyDescent="0.25">
      <c r="A117" s="16" t="s">
        <v>227</v>
      </c>
      <c r="B117" s="17" t="s">
        <v>23</v>
      </c>
      <c r="C117" s="18" t="s">
        <v>228</v>
      </c>
      <c r="D117" s="11">
        <v>1407000</v>
      </c>
      <c r="E117" s="11">
        <v>1389421.32</v>
      </c>
      <c r="F117" s="57">
        <f t="shared" si="2"/>
        <v>17578.679999999935</v>
      </c>
      <c r="G117" s="58">
        <f t="shared" si="3"/>
        <v>0.98750626865671642</v>
      </c>
      <c r="H117" s="12"/>
      <c r="I117" s="3"/>
    </row>
    <row r="118" spans="1:9" ht="38.25" x14ac:dyDescent="0.25">
      <c r="A118" s="16" t="s">
        <v>229</v>
      </c>
      <c r="B118" s="17" t="s">
        <v>23</v>
      </c>
      <c r="C118" s="18" t="s">
        <v>230</v>
      </c>
      <c r="D118" s="11">
        <v>1090000</v>
      </c>
      <c r="E118" s="11">
        <v>801000</v>
      </c>
      <c r="F118" s="57">
        <f t="shared" si="2"/>
        <v>289000</v>
      </c>
      <c r="G118" s="58">
        <f t="shared" si="3"/>
        <v>0.73486238532110093</v>
      </c>
      <c r="H118" s="12"/>
      <c r="I118" s="3"/>
    </row>
    <row r="119" spans="1:9" ht="25.5" x14ac:dyDescent="0.25">
      <c r="A119" s="16" t="s">
        <v>231</v>
      </c>
      <c r="B119" s="17" t="s">
        <v>23</v>
      </c>
      <c r="C119" s="18" t="s">
        <v>232</v>
      </c>
      <c r="D119" s="11">
        <v>4313000</v>
      </c>
      <c r="E119" s="11">
        <v>4689815.6100000003</v>
      </c>
      <c r="F119" s="57">
        <f t="shared" si="2"/>
        <v>-376815.61000000034</v>
      </c>
      <c r="G119" s="58">
        <f t="shared" si="3"/>
        <v>1.0873674031996292</v>
      </c>
      <c r="H119" s="12"/>
      <c r="I119" s="3"/>
    </row>
    <row r="120" spans="1:9" ht="38.25" x14ac:dyDescent="0.25">
      <c r="A120" s="16" t="s">
        <v>233</v>
      </c>
      <c r="B120" s="17" t="s">
        <v>23</v>
      </c>
      <c r="C120" s="18" t="s">
        <v>234</v>
      </c>
      <c r="D120" s="11">
        <v>4313000</v>
      </c>
      <c r="E120" s="11">
        <v>4689815.6100000003</v>
      </c>
      <c r="F120" s="57">
        <f t="shared" si="2"/>
        <v>-376815.61000000034</v>
      </c>
      <c r="G120" s="58">
        <f t="shared" si="3"/>
        <v>1.0873674031996292</v>
      </c>
      <c r="H120" s="12"/>
      <c r="I120" s="3"/>
    </row>
    <row r="121" spans="1:9" x14ac:dyDescent="0.25">
      <c r="A121" s="16" t="s">
        <v>235</v>
      </c>
      <c r="B121" s="17" t="s">
        <v>23</v>
      </c>
      <c r="C121" s="18" t="s">
        <v>236</v>
      </c>
      <c r="D121" s="11">
        <v>1093765795.05</v>
      </c>
      <c r="E121" s="11">
        <v>1077448667.6199999</v>
      </c>
      <c r="F121" s="57">
        <f t="shared" si="2"/>
        <v>16317127.430000067</v>
      </c>
      <c r="G121" s="58">
        <f t="shared" si="3"/>
        <v>0.98508169893057029</v>
      </c>
      <c r="H121" s="12"/>
      <c r="I121" s="3"/>
    </row>
    <row r="122" spans="1:9" ht="38.25" x14ac:dyDescent="0.25">
      <c r="A122" s="16" t="s">
        <v>237</v>
      </c>
      <c r="B122" s="17" t="s">
        <v>23</v>
      </c>
      <c r="C122" s="18" t="s">
        <v>238</v>
      </c>
      <c r="D122" s="11">
        <v>1248096160.1400001</v>
      </c>
      <c r="E122" s="11">
        <v>1231779032.71</v>
      </c>
      <c r="F122" s="57">
        <f t="shared" si="2"/>
        <v>16317127.430000067</v>
      </c>
      <c r="G122" s="58">
        <f t="shared" si="3"/>
        <v>0.98692638600204508</v>
      </c>
      <c r="H122" s="12"/>
      <c r="I122" s="3"/>
    </row>
    <row r="123" spans="1:9" ht="25.5" x14ac:dyDescent="0.25">
      <c r="A123" s="16" t="s">
        <v>239</v>
      </c>
      <c r="B123" s="17" t="s">
        <v>23</v>
      </c>
      <c r="C123" s="18" t="s">
        <v>240</v>
      </c>
      <c r="D123" s="11">
        <v>15888500</v>
      </c>
      <c r="E123" s="11">
        <v>15888500</v>
      </c>
      <c r="F123" s="57">
        <f t="shared" si="2"/>
        <v>0</v>
      </c>
      <c r="G123" s="58">
        <f t="shared" si="3"/>
        <v>1</v>
      </c>
      <c r="H123" s="12"/>
      <c r="I123" s="3"/>
    </row>
    <row r="124" spans="1:9" x14ac:dyDescent="0.25">
      <c r="A124" s="16" t="s">
        <v>241</v>
      </c>
      <c r="B124" s="17" t="s">
        <v>23</v>
      </c>
      <c r="C124" s="18" t="s">
        <v>242</v>
      </c>
      <c r="D124" s="11">
        <v>396500</v>
      </c>
      <c r="E124" s="11">
        <v>396500</v>
      </c>
      <c r="F124" s="57">
        <f t="shared" si="2"/>
        <v>0</v>
      </c>
      <c r="G124" s="58">
        <f t="shared" si="3"/>
        <v>1</v>
      </c>
      <c r="H124" s="12"/>
      <c r="I124" s="3"/>
    </row>
    <row r="125" spans="1:9" ht="25.5" x14ac:dyDescent="0.25">
      <c r="A125" s="16" t="s">
        <v>243</v>
      </c>
      <c r="B125" s="17" t="s">
        <v>23</v>
      </c>
      <c r="C125" s="18" t="s">
        <v>244</v>
      </c>
      <c r="D125" s="11">
        <v>396500</v>
      </c>
      <c r="E125" s="11">
        <v>396500</v>
      </c>
      <c r="F125" s="57">
        <f t="shared" si="2"/>
        <v>0</v>
      </c>
      <c r="G125" s="58">
        <f t="shared" si="3"/>
        <v>1</v>
      </c>
      <c r="H125" s="12"/>
      <c r="I125" s="3"/>
    </row>
    <row r="126" spans="1:9" ht="25.5" x14ac:dyDescent="0.25">
      <c r="A126" s="16" t="s">
        <v>245</v>
      </c>
      <c r="B126" s="17" t="s">
        <v>23</v>
      </c>
      <c r="C126" s="18" t="s">
        <v>246</v>
      </c>
      <c r="D126" s="11">
        <v>15492000</v>
      </c>
      <c r="E126" s="11">
        <v>15492000</v>
      </c>
      <c r="F126" s="57">
        <f t="shared" si="2"/>
        <v>0</v>
      </c>
      <c r="G126" s="58">
        <f t="shared" si="3"/>
        <v>1</v>
      </c>
      <c r="H126" s="12"/>
      <c r="I126" s="3"/>
    </row>
    <row r="127" spans="1:9" ht="38.25" x14ac:dyDescent="0.25">
      <c r="A127" s="16" t="s">
        <v>247</v>
      </c>
      <c r="B127" s="17" t="s">
        <v>23</v>
      </c>
      <c r="C127" s="18" t="s">
        <v>248</v>
      </c>
      <c r="D127" s="11">
        <v>15492000</v>
      </c>
      <c r="E127" s="11">
        <v>15492000</v>
      </c>
      <c r="F127" s="57">
        <f t="shared" si="2"/>
        <v>0</v>
      </c>
      <c r="G127" s="58">
        <f t="shared" si="3"/>
        <v>1</v>
      </c>
      <c r="H127" s="12"/>
      <c r="I127" s="3"/>
    </row>
    <row r="128" spans="1:9" ht="25.5" x14ac:dyDescent="0.25">
      <c r="A128" s="16" t="s">
        <v>249</v>
      </c>
      <c r="B128" s="17" t="s">
        <v>23</v>
      </c>
      <c r="C128" s="18" t="s">
        <v>250</v>
      </c>
      <c r="D128" s="11">
        <v>291504636.13999999</v>
      </c>
      <c r="E128" s="11">
        <v>279358116.23000002</v>
      </c>
      <c r="F128" s="57">
        <f t="shared" si="2"/>
        <v>12146519.909999967</v>
      </c>
      <c r="G128" s="58">
        <f t="shared" si="3"/>
        <v>0.95833164072160282</v>
      </c>
      <c r="H128" s="12"/>
      <c r="I128" s="3"/>
    </row>
    <row r="129" spans="1:9" ht="114.75" x14ac:dyDescent="0.25">
      <c r="A129" s="16" t="s">
        <v>251</v>
      </c>
      <c r="B129" s="17" t="s">
        <v>23</v>
      </c>
      <c r="C129" s="18" t="s">
        <v>252</v>
      </c>
      <c r="D129" s="11">
        <v>37325196</v>
      </c>
      <c r="E129" s="11">
        <v>31167202.350000001</v>
      </c>
      <c r="F129" s="57">
        <f t="shared" si="2"/>
        <v>6157993.6499999985</v>
      </c>
      <c r="G129" s="58">
        <f t="shared" si="3"/>
        <v>0.8350177812863997</v>
      </c>
      <c r="H129" s="12"/>
      <c r="I129" s="3"/>
    </row>
    <row r="130" spans="1:9" ht="114.75" x14ac:dyDescent="0.25">
      <c r="A130" s="16" t="s">
        <v>253</v>
      </c>
      <c r="B130" s="17" t="s">
        <v>23</v>
      </c>
      <c r="C130" s="18" t="s">
        <v>254</v>
      </c>
      <c r="D130" s="11">
        <v>37325196</v>
      </c>
      <c r="E130" s="11">
        <v>31167202.350000001</v>
      </c>
      <c r="F130" s="57">
        <f t="shared" si="2"/>
        <v>6157993.6499999985</v>
      </c>
      <c r="G130" s="58">
        <f t="shared" si="3"/>
        <v>0.8350177812863997</v>
      </c>
      <c r="H130" s="12"/>
      <c r="I130" s="3"/>
    </row>
    <row r="131" spans="1:9" ht="76.5" x14ac:dyDescent="0.25">
      <c r="A131" s="16" t="s">
        <v>255</v>
      </c>
      <c r="B131" s="17" t="s">
        <v>23</v>
      </c>
      <c r="C131" s="18" t="s">
        <v>256</v>
      </c>
      <c r="D131" s="11">
        <v>1571587.2</v>
      </c>
      <c r="E131" s="11">
        <v>1312303.26</v>
      </c>
      <c r="F131" s="57">
        <f t="shared" si="2"/>
        <v>259283.93999999994</v>
      </c>
      <c r="G131" s="58">
        <f t="shared" si="3"/>
        <v>0.83501778329576626</v>
      </c>
      <c r="H131" s="12"/>
      <c r="I131" s="3"/>
    </row>
    <row r="132" spans="1:9" ht="76.5" x14ac:dyDescent="0.25">
      <c r="A132" s="16" t="s">
        <v>257</v>
      </c>
      <c r="B132" s="17" t="s">
        <v>23</v>
      </c>
      <c r="C132" s="18" t="s">
        <v>258</v>
      </c>
      <c r="D132" s="11">
        <v>1571587.2</v>
      </c>
      <c r="E132" s="11">
        <v>1312303.26</v>
      </c>
      <c r="F132" s="57">
        <f t="shared" si="2"/>
        <v>259283.93999999994</v>
      </c>
      <c r="G132" s="58">
        <f t="shared" si="3"/>
        <v>0.83501778329576626</v>
      </c>
      <c r="H132" s="12"/>
      <c r="I132" s="3"/>
    </row>
    <row r="133" spans="1:9" ht="51" x14ac:dyDescent="0.25">
      <c r="A133" s="16" t="s">
        <v>259</v>
      </c>
      <c r="B133" s="17" t="s">
        <v>23</v>
      </c>
      <c r="C133" s="18" t="s">
        <v>260</v>
      </c>
      <c r="D133" s="11">
        <v>627793.32999999996</v>
      </c>
      <c r="E133" s="11">
        <v>627793.32999999996</v>
      </c>
      <c r="F133" s="57">
        <f t="shared" si="2"/>
        <v>0</v>
      </c>
      <c r="G133" s="58">
        <f t="shared" si="3"/>
        <v>1</v>
      </c>
      <c r="H133" s="12"/>
      <c r="I133" s="3"/>
    </row>
    <row r="134" spans="1:9" ht="51" x14ac:dyDescent="0.25">
      <c r="A134" s="16" t="s">
        <v>261</v>
      </c>
      <c r="B134" s="17" t="s">
        <v>23</v>
      </c>
      <c r="C134" s="18" t="s">
        <v>262</v>
      </c>
      <c r="D134" s="11">
        <v>627793.32999999996</v>
      </c>
      <c r="E134" s="11">
        <v>627793.32999999996</v>
      </c>
      <c r="F134" s="57">
        <f t="shared" si="2"/>
        <v>0</v>
      </c>
      <c r="G134" s="58">
        <f t="shared" si="3"/>
        <v>1</v>
      </c>
      <c r="H134" s="12"/>
      <c r="I134" s="3"/>
    </row>
    <row r="135" spans="1:9" ht="38.25" x14ac:dyDescent="0.25">
      <c r="A135" s="16" t="s">
        <v>263</v>
      </c>
      <c r="B135" s="17" t="s">
        <v>23</v>
      </c>
      <c r="C135" s="18" t="s">
        <v>264</v>
      </c>
      <c r="D135" s="11">
        <v>1601230</v>
      </c>
      <c r="E135" s="11">
        <v>1601230</v>
      </c>
      <c r="F135" s="57">
        <f t="shared" si="2"/>
        <v>0</v>
      </c>
      <c r="G135" s="58">
        <f t="shared" si="3"/>
        <v>1</v>
      </c>
      <c r="H135" s="12"/>
      <c r="I135" s="3"/>
    </row>
    <row r="136" spans="1:9" ht="51" x14ac:dyDescent="0.25">
      <c r="A136" s="16" t="s">
        <v>265</v>
      </c>
      <c r="B136" s="17" t="s">
        <v>23</v>
      </c>
      <c r="C136" s="18" t="s">
        <v>266</v>
      </c>
      <c r="D136" s="11">
        <v>1601230</v>
      </c>
      <c r="E136" s="11">
        <v>1601230</v>
      </c>
      <c r="F136" s="57">
        <f t="shared" si="2"/>
        <v>0</v>
      </c>
      <c r="G136" s="58">
        <f t="shared" si="3"/>
        <v>1</v>
      </c>
      <c r="H136" s="12"/>
      <c r="I136" s="3"/>
    </row>
    <row r="137" spans="1:9" ht="51" x14ac:dyDescent="0.25">
      <c r="A137" s="16" t="s">
        <v>267</v>
      </c>
      <c r="B137" s="17" t="s">
        <v>23</v>
      </c>
      <c r="C137" s="18" t="s">
        <v>268</v>
      </c>
      <c r="D137" s="11">
        <v>4173240</v>
      </c>
      <c r="E137" s="11">
        <v>4173240</v>
      </c>
      <c r="F137" s="57">
        <f t="shared" si="2"/>
        <v>0</v>
      </c>
      <c r="G137" s="58">
        <f t="shared" si="3"/>
        <v>1</v>
      </c>
      <c r="H137" s="12"/>
      <c r="I137" s="3"/>
    </row>
    <row r="138" spans="1:9" ht="51" x14ac:dyDescent="0.25">
      <c r="A138" s="16" t="s">
        <v>269</v>
      </c>
      <c r="B138" s="17" t="s">
        <v>23</v>
      </c>
      <c r="C138" s="18" t="s">
        <v>270</v>
      </c>
      <c r="D138" s="11">
        <v>4173240</v>
      </c>
      <c r="E138" s="11">
        <v>4173240</v>
      </c>
      <c r="F138" s="57">
        <f t="shared" si="2"/>
        <v>0</v>
      </c>
      <c r="G138" s="58">
        <f t="shared" si="3"/>
        <v>1</v>
      </c>
      <c r="H138" s="12"/>
      <c r="I138" s="3"/>
    </row>
    <row r="139" spans="1:9" ht="51" x14ac:dyDescent="0.25">
      <c r="A139" s="16" t="s">
        <v>271</v>
      </c>
      <c r="B139" s="17" t="s">
        <v>23</v>
      </c>
      <c r="C139" s="18" t="s">
        <v>272</v>
      </c>
      <c r="D139" s="11">
        <v>766887</v>
      </c>
      <c r="E139" s="11">
        <v>766887</v>
      </c>
      <c r="F139" s="57">
        <f t="shared" si="2"/>
        <v>0</v>
      </c>
      <c r="G139" s="58">
        <f t="shared" si="3"/>
        <v>1</v>
      </c>
      <c r="H139" s="12"/>
      <c r="I139" s="3"/>
    </row>
    <row r="140" spans="1:9" ht="51" x14ac:dyDescent="0.25">
      <c r="A140" s="16" t="s">
        <v>273</v>
      </c>
      <c r="B140" s="17" t="s">
        <v>23</v>
      </c>
      <c r="C140" s="18" t="s">
        <v>274</v>
      </c>
      <c r="D140" s="11">
        <v>766887</v>
      </c>
      <c r="E140" s="11">
        <v>766887</v>
      </c>
      <c r="F140" s="57">
        <f t="shared" si="2"/>
        <v>0</v>
      </c>
      <c r="G140" s="58">
        <f t="shared" si="3"/>
        <v>1</v>
      </c>
      <c r="H140" s="12"/>
      <c r="I140" s="3"/>
    </row>
    <row r="141" spans="1:9" ht="25.5" x14ac:dyDescent="0.25">
      <c r="A141" s="16" t="s">
        <v>275</v>
      </c>
      <c r="B141" s="17" t="s">
        <v>23</v>
      </c>
      <c r="C141" s="18" t="s">
        <v>276</v>
      </c>
      <c r="D141" s="11">
        <v>2106548.41</v>
      </c>
      <c r="E141" s="11">
        <v>2106548.41</v>
      </c>
      <c r="F141" s="57">
        <f t="shared" si="2"/>
        <v>0</v>
      </c>
      <c r="G141" s="58">
        <f t="shared" si="3"/>
        <v>1</v>
      </c>
      <c r="H141" s="12"/>
      <c r="I141" s="3"/>
    </row>
    <row r="142" spans="1:9" ht="38.25" x14ac:dyDescent="0.25">
      <c r="A142" s="16" t="s">
        <v>277</v>
      </c>
      <c r="B142" s="17" t="s">
        <v>23</v>
      </c>
      <c r="C142" s="18" t="s">
        <v>278</v>
      </c>
      <c r="D142" s="11">
        <v>2106548.41</v>
      </c>
      <c r="E142" s="11">
        <v>2106548.41</v>
      </c>
      <c r="F142" s="57">
        <f t="shared" si="2"/>
        <v>0</v>
      </c>
      <c r="G142" s="58">
        <f t="shared" si="3"/>
        <v>1</v>
      </c>
      <c r="H142" s="12"/>
      <c r="I142" s="3"/>
    </row>
    <row r="143" spans="1:9" x14ac:dyDescent="0.25">
      <c r="A143" s="16" t="s">
        <v>279</v>
      </c>
      <c r="B143" s="17" t="s">
        <v>23</v>
      </c>
      <c r="C143" s="18" t="s">
        <v>280</v>
      </c>
      <c r="D143" s="11">
        <v>348417.73</v>
      </c>
      <c r="E143" s="11">
        <v>348417.73</v>
      </c>
      <c r="F143" s="57">
        <f t="shared" si="2"/>
        <v>0</v>
      </c>
      <c r="G143" s="58">
        <f t="shared" si="3"/>
        <v>1</v>
      </c>
      <c r="H143" s="12"/>
      <c r="I143" s="3"/>
    </row>
    <row r="144" spans="1:9" ht="25.5" x14ac:dyDescent="0.25">
      <c r="A144" s="16" t="s">
        <v>281</v>
      </c>
      <c r="B144" s="17" t="s">
        <v>23</v>
      </c>
      <c r="C144" s="18" t="s">
        <v>282</v>
      </c>
      <c r="D144" s="11">
        <v>348417.73</v>
      </c>
      <c r="E144" s="11">
        <v>348417.73</v>
      </c>
      <c r="F144" s="57">
        <f t="shared" si="2"/>
        <v>0</v>
      </c>
      <c r="G144" s="58">
        <f t="shared" si="3"/>
        <v>1</v>
      </c>
      <c r="H144" s="12"/>
      <c r="I144" s="3"/>
    </row>
    <row r="145" spans="1:9" x14ac:dyDescent="0.25">
      <c r="A145" s="16" t="s">
        <v>283</v>
      </c>
      <c r="B145" s="17" t="s">
        <v>23</v>
      </c>
      <c r="C145" s="18" t="s">
        <v>284</v>
      </c>
      <c r="D145" s="11">
        <v>242983736.47</v>
      </c>
      <c r="E145" s="11">
        <v>237254494.15000001</v>
      </c>
      <c r="F145" s="57">
        <f t="shared" si="2"/>
        <v>5729242.3199999928</v>
      </c>
      <c r="G145" s="58">
        <f t="shared" si="3"/>
        <v>0.97642129303288838</v>
      </c>
      <c r="H145" s="12"/>
      <c r="I145" s="3"/>
    </row>
    <row r="146" spans="1:9" x14ac:dyDescent="0.25">
      <c r="A146" s="16" t="s">
        <v>285</v>
      </c>
      <c r="B146" s="17" t="s">
        <v>23</v>
      </c>
      <c r="C146" s="18" t="s">
        <v>286</v>
      </c>
      <c r="D146" s="11">
        <v>242983736.47</v>
      </c>
      <c r="E146" s="11">
        <v>237254494.15000001</v>
      </c>
      <c r="F146" s="57">
        <f t="shared" ref="F146:F178" si="4">D146-E146</f>
        <v>5729242.3199999928</v>
      </c>
      <c r="G146" s="58">
        <f t="shared" ref="G146:G178" si="5">E146/D146</f>
        <v>0.97642129303288838</v>
      </c>
      <c r="H146" s="12"/>
      <c r="I146" s="3"/>
    </row>
    <row r="147" spans="1:9" ht="25.5" x14ac:dyDescent="0.25">
      <c r="A147" s="16" t="s">
        <v>287</v>
      </c>
      <c r="B147" s="17" t="s">
        <v>23</v>
      </c>
      <c r="C147" s="18" t="s">
        <v>288</v>
      </c>
      <c r="D147" s="11">
        <v>937616465</v>
      </c>
      <c r="E147" s="11">
        <v>933445857.48000002</v>
      </c>
      <c r="F147" s="57">
        <f t="shared" si="4"/>
        <v>4170607.5199999809</v>
      </c>
      <c r="G147" s="58">
        <f t="shared" si="5"/>
        <v>0.99555190456259746</v>
      </c>
      <c r="H147" s="12"/>
      <c r="I147" s="3"/>
    </row>
    <row r="148" spans="1:9" ht="38.25" x14ac:dyDescent="0.25">
      <c r="A148" s="16" t="s">
        <v>289</v>
      </c>
      <c r="B148" s="17" t="s">
        <v>23</v>
      </c>
      <c r="C148" s="18" t="s">
        <v>290</v>
      </c>
      <c r="D148" s="11">
        <v>40507671</v>
      </c>
      <c r="E148" s="11">
        <v>36337063.479999997</v>
      </c>
      <c r="F148" s="57">
        <f t="shared" si="4"/>
        <v>4170607.5200000033</v>
      </c>
      <c r="G148" s="58">
        <f t="shared" si="5"/>
        <v>0.89704153763863637</v>
      </c>
      <c r="H148" s="12"/>
      <c r="I148" s="3"/>
    </row>
    <row r="149" spans="1:9" ht="38.25" x14ac:dyDescent="0.25">
      <c r="A149" s="16" t="s">
        <v>291</v>
      </c>
      <c r="B149" s="17" t="s">
        <v>23</v>
      </c>
      <c r="C149" s="18" t="s">
        <v>292</v>
      </c>
      <c r="D149" s="11">
        <v>40507671</v>
      </c>
      <c r="E149" s="11">
        <v>36337063.479999997</v>
      </c>
      <c r="F149" s="57">
        <f t="shared" si="4"/>
        <v>4170607.5200000033</v>
      </c>
      <c r="G149" s="58">
        <f t="shared" si="5"/>
        <v>0.89704153763863637</v>
      </c>
      <c r="H149" s="12"/>
      <c r="I149" s="3"/>
    </row>
    <row r="150" spans="1:9" ht="63.75" x14ac:dyDescent="0.25">
      <c r="A150" s="16" t="s">
        <v>293</v>
      </c>
      <c r="B150" s="17" t="s">
        <v>23</v>
      </c>
      <c r="C150" s="18" t="s">
        <v>294</v>
      </c>
      <c r="D150" s="11">
        <v>14700900</v>
      </c>
      <c r="E150" s="11">
        <v>14700900</v>
      </c>
      <c r="F150" s="57">
        <f t="shared" si="4"/>
        <v>0</v>
      </c>
      <c r="G150" s="58">
        <f t="shared" si="5"/>
        <v>1</v>
      </c>
      <c r="H150" s="12"/>
      <c r="I150" s="3"/>
    </row>
    <row r="151" spans="1:9" ht="76.5" x14ac:dyDescent="0.25">
      <c r="A151" s="16" t="s">
        <v>295</v>
      </c>
      <c r="B151" s="17" t="s">
        <v>23</v>
      </c>
      <c r="C151" s="18" t="s">
        <v>296</v>
      </c>
      <c r="D151" s="11">
        <v>14700900</v>
      </c>
      <c r="E151" s="11">
        <v>14700900</v>
      </c>
      <c r="F151" s="57">
        <f t="shared" si="4"/>
        <v>0</v>
      </c>
      <c r="G151" s="58">
        <f t="shared" si="5"/>
        <v>1</v>
      </c>
      <c r="H151" s="12"/>
      <c r="I151" s="3"/>
    </row>
    <row r="152" spans="1:9" ht="38.25" x14ac:dyDescent="0.25">
      <c r="A152" s="16" t="s">
        <v>297</v>
      </c>
      <c r="B152" s="17" t="s">
        <v>23</v>
      </c>
      <c r="C152" s="18" t="s">
        <v>298</v>
      </c>
      <c r="D152" s="11">
        <v>1416900</v>
      </c>
      <c r="E152" s="11">
        <v>1416900</v>
      </c>
      <c r="F152" s="57">
        <f t="shared" si="4"/>
        <v>0</v>
      </c>
      <c r="G152" s="58">
        <f t="shared" si="5"/>
        <v>1</v>
      </c>
      <c r="H152" s="12"/>
      <c r="I152" s="3"/>
    </row>
    <row r="153" spans="1:9" ht="38.25" x14ac:dyDescent="0.25">
      <c r="A153" s="16" t="s">
        <v>299</v>
      </c>
      <c r="B153" s="17" t="s">
        <v>23</v>
      </c>
      <c r="C153" s="18" t="s">
        <v>300</v>
      </c>
      <c r="D153" s="11">
        <v>1416900</v>
      </c>
      <c r="E153" s="11">
        <v>1416900</v>
      </c>
      <c r="F153" s="57">
        <f t="shared" si="4"/>
        <v>0</v>
      </c>
      <c r="G153" s="58">
        <f t="shared" si="5"/>
        <v>1</v>
      </c>
      <c r="H153" s="12"/>
      <c r="I153" s="3"/>
    </row>
    <row r="154" spans="1:9" ht="51" x14ac:dyDescent="0.25">
      <c r="A154" s="16" t="s">
        <v>301</v>
      </c>
      <c r="B154" s="17" t="s">
        <v>23</v>
      </c>
      <c r="C154" s="18" t="s">
        <v>302</v>
      </c>
      <c r="D154" s="11">
        <v>49900</v>
      </c>
      <c r="E154" s="11">
        <v>49900</v>
      </c>
      <c r="F154" s="57">
        <f t="shared" si="4"/>
        <v>0</v>
      </c>
      <c r="G154" s="58">
        <f t="shared" si="5"/>
        <v>1</v>
      </c>
      <c r="H154" s="12"/>
      <c r="I154" s="3"/>
    </row>
    <row r="155" spans="1:9" ht="63.75" x14ac:dyDescent="0.25">
      <c r="A155" s="16" t="s">
        <v>303</v>
      </c>
      <c r="B155" s="17" t="s">
        <v>23</v>
      </c>
      <c r="C155" s="18" t="s">
        <v>304</v>
      </c>
      <c r="D155" s="11">
        <v>49900</v>
      </c>
      <c r="E155" s="11">
        <v>49900</v>
      </c>
      <c r="F155" s="57">
        <f t="shared" si="4"/>
        <v>0</v>
      </c>
      <c r="G155" s="58">
        <f t="shared" si="5"/>
        <v>1</v>
      </c>
      <c r="H155" s="12"/>
      <c r="I155" s="3"/>
    </row>
    <row r="156" spans="1:9" ht="51" x14ac:dyDescent="0.25">
      <c r="A156" s="16" t="s">
        <v>305</v>
      </c>
      <c r="B156" s="17" t="s">
        <v>23</v>
      </c>
      <c r="C156" s="18" t="s">
        <v>306</v>
      </c>
      <c r="D156" s="11">
        <v>834498</v>
      </c>
      <c r="E156" s="11">
        <v>834498</v>
      </c>
      <c r="F156" s="57">
        <f t="shared" si="4"/>
        <v>0</v>
      </c>
      <c r="G156" s="58">
        <f t="shared" si="5"/>
        <v>1</v>
      </c>
      <c r="H156" s="12"/>
      <c r="I156" s="3"/>
    </row>
    <row r="157" spans="1:9" ht="63.75" x14ac:dyDescent="0.25">
      <c r="A157" s="16" t="s">
        <v>307</v>
      </c>
      <c r="B157" s="17" t="s">
        <v>23</v>
      </c>
      <c r="C157" s="18" t="s">
        <v>308</v>
      </c>
      <c r="D157" s="11">
        <v>834498</v>
      </c>
      <c r="E157" s="11">
        <v>834498</v>
      </c>
      <c r="F157" s="57">
        <f t="shared" si="4"/>
        <v>0</v>
      </c>
      <c r="G157" s="58">
        <f t="shared" si="5"/>
        <v>1</v>
      </c>
      <c r="H157" s="12"/>
      <c r="I157" s="3"/>
    </row>
    <row r="158" spans="1:9" ht="63.75" x14ac:dyDescent="0.25">
      <c r="A158" s="16" t="s">
        <v>309</v>
      </c>
      <c r="B158" s="17" t="s">
        <v>23</v>
      </c>
      <c r="C158" s="18" t="s">
        <v>310</v>
      </c>
      <c r="D158" s="11">
        <v>1668996</v>
      </c>
      <c r="E158" s="11">
        <v>1668996</v>
      </c>
      <c r="F158" s="57">
        <f t="shared" si="4"/>
        <v>0</v>
      </c>
      <c r="G158" s="58">
        <f t="shared" si="5"/>
        <v>1</v>
      </c>
      <c r="H158" s="12"/>
      <c r="I158" s="3"/>
    </row>
    <row r="159" spans="1:9" ht="76.5" x14ac:dyDescent="0.25">
      <c r="A159" s="16" t="s">
        <v>311</v>
      </c>
      <c r="B159" s="17" t="s">
        <v>23</v>
      </c>
      <c r="C159" s="18" t="s">
        <v>312</v>
      </c>
      <c r="D159" s="11">
        <v>1668996</v>
      </c>
      <c r="E159" s="11">
        <v>1668996</v>
      </c>
      <c r="F159" s="57">
        <f t="shared" si="4"/>
        <v>0</v>
      </c>
      <c r="G159" s="58">
        <f t="shared" si="5"/>
        <v>1</v>
      </c>
      <c r="H159" s="12"/>
      <c r="I159" s="3"/>
    </row>
    <row r="160" spans="1:9" ht="25.5" x14ac:dyDescent="0.25">
      <c r="A160" s="16" t="s">
        <v>313</v>
      </c>
      <c r="B160" s="17" t="s">
        <v>23</v>
      </c>
      <c r="C160" s="18" t="s">
        <v>314</v>
      </c>
      <c r="D160" s="11">
        <v>76400</v>
      </c>
      <c r="E160" s="11">
        <v>76400</v>
      </c>
      <c r="F160" s="57">
        <f t="shared" si="4"/>
        <v>0</v>
      </c>
      <c r="G160" s="58">
        <f t="shared" si="5"/>
        <v>1</v>
      </c>
      <c r="H160" s="12"/>
      <c r="I160" s="3"/>
    </row>
    <row r="161" spans="1:9" ht="38.25" x14ac:dyDescent="0.25">
      <c r="A161" s="16" t="s">
        <v>315</v>
      </c>
      <c r="B161" s="17" t="s">
        <v>23</v>
      </c>
      <c r="C161" s="18" t="s">
        <v>316</v>
      </c>
      <c r="D161" s="11">
        <v>76400</v>
      </c>
      <c r="E161" s="11">
        <v>76400</v>
      </c>
      <c r="F161" s="57">
        <f t="shared" si="4"/>
        <v>0</v>
      </c>
      <c r="G161" s="58">
        <f t="shared" si="5"/>
        <v>1</v>
      </c>
      <c r="H161" s="12"/>
      <c r="I161" s="3"/>
    </row>
    <row r="162" spans="1:9" x14ac:dyDescent="0.25">
      <c r="A162" s="16" t="s">
        <v>317</v>
      </c>
      <c r="B162" s="17" t="s">
        <v>23</v>
      </c>
      <c r="C162" s="18" t="s">
        <v>318</v>
      </c>
      <c r="D162" s="11">
        <v>878361200</v>
      </c>
      <c r="E162" s="11">
        <v>878361200</v>
      </c>
      <c r="F162" s="57">
        <f t="shared" si="4"/>
        <v>0</v>
      </c>
      <c r="G162" s="58">
        <f t="shared" si="5"/>
        <v>1</v>
      </c>
      <c r="H162" s="12"/>
      <c r="I162" s="3"/>
    </row>
    <row r="163" spans="1:9" x14ac:dyDescent="0.25">
      <c r="A163" s="16" t="s">
        <v>319</v>
      </c>
      <c r="B163" s="17" t="s">
        <v>23</v>
      </c>
      <c r="C163" s="18" t="s">
        <v>320</v>
      </c>
      <c r="D163" s="11">
        <v>878361200</v>
      </c>
      <c r="E163" s="11">
        <v>878361200</v>
      </c>
      <c r="F163" s="57">
        <f t="shared" si="4"/>
        <v>0</v>
      </c>
      <c r="G163" s="58">
        <f t="shared" si="5"/>
        <v>1</v>
      </c>
      <c r="H163" s="12"/>
      <c r="I163" s="3"/>
    </row>
    <row r="164" spans="1:9" x14ac:dyDescent="0.25">
      <c r="A164" s="16" t="s">
        <v>321</v>
      </c>
      <c r="B164" s="17" t="s">
        <v>23</v>
      </c>
      <c r="C164" s="18" t="s">
        <v>322</v>
      </c>
      <c r="D164" s="11">
        <v>3086559</v>
      </c>
      <c r="E164" s="11">
        <v>3086559</v>
      </c>
      <c r="F164" s="57">
        <f t="shared" si="4"/>
        <v>0</v>
      </c>
      <c r="G164" s="58">
        <f t="shared" si="5"/>
        <v>1</v>
      </c>
      <c r="H164" s="12"/>
      <c r="I164" s="3"/>
    </row>
    <row r="165" spans="1:9" ht="63.75" x14ac:dyDescent="0.25">
      <c r="A165" s="16" t="s">
        <v>323</v>
      </c>
      <c r="B165" s="17" t="s">
        <v>23</v>
      </c>
      <c r="C165" s="18" t="s">
        <v>324</v>
      </c>
      <c r="D165" s="11">
        <v>86559</v>
      </c>
      <c r="E165" s="11">
        <v>86559</v>
      </c>
      <c r="F165" s="57">
        <f t="shared" si="4"/>
        <v>0</v>
      </c>
      <c r="G165" s="58">
        <f t="shared" si="5"/>
        <v>1</v>
      </c>
      <c r="H165" s="12"/>
      <c r="I165" s="3"/>
    </row>
    <row r="166" spans="1:9" ht="63.75" x14ac:dyDescent="0.25">
      <c r="A166" s="16" t="s">
        <v>325</v>
      </c>
      <c r="B166" s="17" t="s">
        <v>23</v>
      </c>
      <c r="C166" s="18" t="s">
        <v>326</v>
      </c>
      <c r="D166" s="11">
        <v>86559</v>
      </c>
      <c r="E166" s="11">
        <v>86559</v>
      </c>
      <c r="F166" s="57">
        <f t="shared" si="4"/>
        <v>0</v>
      </c>
      <c r="G166" s="58">
        <f t="shared" si="5"/>
        <v>1</v>
      </c>
      <c r="H166" s="12"/>
      <c r="I166" s="3"/>
    </row>
    <row r="167" spans="1:9" ht="25.5" x14ac:dyDescent="0.25">
      <c r="A167" s="16" t="s">
        <v>327</v>
      </c>
      <c r="B167" s="17" t="s">
        <v>23</v>
      </c>
      <c r="C167" s="18" t="s">
        <v>328</v>
      </c>
      <c r="D167" s="11">
        <v>3000000</v>
      </c>
      <c r="E167" s="11">
        <v>3000000</v>
      </c>
      <c r="F167" s="57">
        <f t="shared" si="4"/>
        <v>0</v>
      </c>
      <c r="G167" s="58">
        <f t="shared" si="5"/>
        <v>1</v>
      </c>
      <c r="H167" s="12"/>
      <c r="I167" s="3"/>
    </row>
    <row r="168" spans="1:9" ht="25.5" x14ac:dyDescent="0.25">
      <c r="A168" s="16" t="s">
        <v>329</v>
      </c>
      <c r="B168" s="17" t="s">
        <v>23</v>
      </c>
      <c r="C168" s="18" t="s">
        <v>330</v>
      </c>
      <c r="D168" s="11">
        <v>3000000</v>
      </c>
      <c r="E168" s="11">
        <v>3000000</v>
      </c>
      <c r="F168" s="57">
        <f t="shared" si="4"/>
        <v>0</v>
      </c>
      <c r="G168" s="58">
        <f t="shared" si="5"/>
        <v>1</v>
      </c>
      <c r="H168" s="12"/>
      <c r="I168" s="3"/>
    </row>
    <row r="169" spans="1:9" ht="25.5" x14ac:dyDescent="0.25">
      <c r="A169" s="16" t="s">
        <v>331</v>
      </c>
      <c r="B169" s="17" t="s">
        <v>23</v>
      </c>
      <c r="C169" s="18" t="s">
        <v>332</v>
      </c>
      <c r="D169" s="11">
        <v>5000</v>
      </c>
      <c r="E169" s="11">
        <v>5000</v>
      </c>
      <c r="F169" s="57">
        <f t="shared" si="4"/>
        <v>0</v>
      </c>
      <c r="G169" s="58">
        <f t="shared" si="5"/>
        <v>1</v>
      </c>
      <c r="H169" s="12"/>
      <c r="I169" s="3"/>
    </row>
    <row r="170" spans="1:9" ht="25.5" x14ac:dyDescent="0.25">
      <c r="A170" s="16" t="s">
        <v>333</v>
      </c>
      <c r="B170" s="17" t="s">
        <v>23</v>
      </c>
      <c r="C170" s="18" t="s">
        <v>334</v>
      </c>
      <c r="D170" s="11">
        <v>5000</v>
      </c>
      <c r="E170" s="11">
        <v>5000</v>
      </c>
      <c r="F170" s="57">
        <f t="shared" si="4"/>
        <v>0</v>
      </c>
      <c r="G170" s="58">
        <f t="shared" si="5"/>
        <v>1</v>
      </c>
      <c r="H170" s="12"/>
      <c r="I170" s="3"/>
    </row>
    <row r="171" spans="1:9" ht="51" x14ac:dyDescent="0.25">
      <c r="A171" s="16" t="s">
        <v>335</v>
      </c>
      <c r="B171" s="17" t="s">
        <v>23</v>
      </c>
      <c r="C171" s="18" t="s">
        <v>336</v>
      </c>
      <c r="D171" s="11">
        <v>5000</v>
      </c>
      <c r="E171" s="11">
        <v>5000</v>
      </c>
      <c r="F171" s="57">
        <f t="shared" si="4"/>
        <v>0</v>
      </c>
      <c r="G171" s="58">
        <f t="shared" si="5"/>
        <v>1</v>
      </c>
      <c r="H171" s="12"/>
      <c r="I171" s="3"/>
    </row>
    <row r="172" spans="1:9" x14ac:dyDescent="0.25">
      <c r="A172" s="16" t="s">
        <v>337</v>
      </c>
      <c r="B172" s="17" t="s">
        <v>23</v>
      </c>
      <c r="C172" s="18" t="s">
        <v>338</v>
      </c>
      <c r="D172" s="11">
        <v>57082</v>
      </c>
      <c r="E172" s="11">
        <v>57082</v>
      </c>
      <c r="F172" s="57">
        <f t="shared" si="4"/>
        <v>0</v>
      </c>
      <c r="G172" s="58">
        <f t="shared" si="5"/>
        <v>1</v>
      </c>
      <c r="H172" s="12"/>
      <c r="I172" s="3"/>
    </row>
    <row r="173" spans="1:9" ht="25.5" x14ac:dyDescent="0.25">
      <c r="A173" s="16" t="s">
        <v>339</v>
      </c>
      <c r="B173" s="17" t="s">
        <v>23</v>
      </c>
      <c r="C173" s="18" t="s">
        <v>340</v>
      </c>
      <c r="D173" s="11">
        <v>57082</v>
      </c>
      <c r="E173" s="11">
        <v>57082</v>
      </c>
      <c r="F173" s="57">
        <f t="shared" si="4"/>
        <v>0</v>
      </c>
      <c r="G173" s="58">
        <f t="shared" si="5"/>
        <v>1</v>
      </c>
      <c r="H173" s="12"/>
      <c r="I173" s="3"/>
    </row>
    <row r="174" spans="1:9" ht="38.25" x14ac:dyDescent="0.25">
      <c r="A174" s="16" t="s">
        <v>341</v>
      </c>
      <c r="B174" s="17" t="s">
        <v>23</v>
      </c>
      <c r="C174" s="18" t="s">
        <v>342</v>
      </c>
      <c r="D174" s="11">
        <v>57082</v>
      </c>
      <c r="E174" s="11">
        <v>57082</v>
      </c>
      <c r="F174" s="57">
        <f t="shared" si="4"/>
        <v>0</v>
      </c>
      <c r="G174" s="58">
        <f t="shared" si="5"/>
        <v>1</v>
      </c>
      <c r="H174" s="12"/>
      <c r="I174" s="3"/>
    </row>
    <row r="175" spans="1:9" ht="38.25" x14ac:dyDescent="0.25">
      <c r="A175" s="16" t="s">
        <v>343</v>
      </c>
      <c r="B175" s="17" t="s">
        <v>23</v>
      </c>
      <c r="C175" s="18" t="s">
        <v>344</v>
      </c>
      <c r="D175" s="11">
        <v>-154392447.09</v>
      </c>
      <c r="E175" s="11">
        <v>-154392447.09</v>
      </c>
      <c r="F175" s="57">
        <f t="shared" si="4"/>
        <v>0</v>
      </c>
      <c r="G175" s="58">
        <f t="shared" si="5"/>
        <v>1</v>
      </c>
      <c r="H175" s="12"/>
      <c r="I175" s="3"/>
    </row>
    <row r="176" spans="1:9" ht="51" x14ac:dyDescent="0.25">
      <c r="A176" s="16" t="s">
        <v>345</v>
      </c>
      <c r="B176" s="17" t="s">
        <v>23</v>
      </c>
      <c r="C176" s="18" t="s">
        <v>346</v>
      </c>
      <c r="D176" s="11">
        <v>-154392447.09</v>
      </c>
      <c r="E176" s="11">
        <v>-154392447.09</v>
      </c>
      <c r="F176" s="57">
        <f t="shared" si="4"/>
        <v>0</v>
      </c>
      <c r="G176" s="58">
        <f t="shared" si="5"/>
        <v>1</v>
      </c>
      <c r="H176" s="12"/>
      <c r="I176" s="3"/>
    </row>
    <row r="177" spans="1:9" ht="38.25" x14ac:dyDescent="0.25">
      <c r="A177" s="16" t="s">
        <v>347</v>
      </c>
      <c r="B177" s="17" t="s">
        <v>23</v>
      </c>
      <c r="C177" s="18" t="s">
        <v>348</v>
      </c>
      <c r="D177" s="11">
        <v>-969732.25</v>
      </c>
      <c r="E177" s="11">
        <v>-969732.25</v>
      </c>
      <c r="F177" s="57">
        <f t="shared" si="4"/>
        <v>0</v>
      </c>
      <c r="G177" s="58">
        <f t="shared" si="5"/>
        <v>1</v>
      </c>
      <c r="H177" s="12"/>
      <c r="I177" s="3"/>
    </row>
    <row r="178" spans="1:9" ht="51.75" thickBot="1" x14ac:dyDescent="0.3">
      <c r="A178" s="16" t="s">
        <v>349</v>
      </c>
      <c r="B178" s="17" t="s">
        <v>23</v>
      </c>
      <c r="C178" s="18" t="s">
        <v>350</v>
      </c>
      <c r="D178" s="11">
        <v>-153422714.84</v>
      </c>
      <c r="E178" s="11">
        <v>-153422714.84</v>
      </c>
      <c r="F178" s="57">
        <f t="shared" si="4"/>
        <v>0</v>
      </c>
      <c r="G178" s="58">
        <f t="shared" si="5"/>
        <v>1</v>
      </c>
      <c r="H178" s="12"/>
      <c r="I178" s="3"/>
    </row>
    <row r="179" spans="1:9" ht="12.95" customHeight="1" x14ac:dyDescent="0.25">
      <c r="A179" s="6"/>
      <c r="B179" s="19"/>
      <c r="C179" s="19"/>
      <c r="D179" s="20"/>
      <c r="E179" s="20"/>
      <c r="F179" s="20"/>
      <c r="G179" s="20"/>
      <c r="H179" s="2"/>
      <c r="I179" s="3"/>
    </row>
    <row r="180" spans="1:9" hidden="1" x14ac:dyDescent="0.25">
      <c r="A180" s="6"/>
      <c r="B180" s="6"/>
      <c r="C180" s="6"/>
      <c r="D180" s="21"/>
      <c r="E180" s="21"/>
      <c r="F180" s="21"/>
      <c r="G180" s="21"/>
      <c r="H180" s="2" t="s">
        <v>351</v>
      </c>
      <c r="I180" s="3"/>
    </row>
  </sheetData>
  <mergeCells count="3">
    <mergeCell ref="B6:D6"/>
    <mergeCell ref="B7:D7"/>
    <mergeCell ref="A1:G2"/>
  </mergeCells>
  <pageMargins left="0.39370078740157483" right="0" top="0" bottom="0" header="0" footer="0"/>
  <pageSetup paperSize="9" scale="70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zoomScaleNormal="100" zoomScaleSheetLayoutView="100" workbookViewId="0">
      <selection activeCell="F336" sqref="F336:G336"/>
    </sheetView>
  </sheetViews>
  <sheetFormatPr defaultRowHeight="12.75" x14ac:dyDescent="0.25"/>
  <cols>
    <col min="1" max="1" width="53.85546875" style="4" customWidth="1"/>
    <col min="2" max="2" width="5" style="4" customWidth="1"/>
    <col min="3" max="3" width="24.85546875" style="4" customWidth="1"/>
    <col min="4" max="4" width="16.28515625" style="4" customWidth="1"/>
    <col min="5" max="5" width="16.42578125" style="4" customWidth="1"/>
    <col min="6" max="6" width="14.85546875" style="4" customWidth="1"/>
    <col min="7" max="7" width="9.5703125" style="4" customWidth="1"/>
    <col min="8" max="8" width="9.7109375" style="4" customWidth="1"/>
    <col min="9" max="9" width="9.140625" style="4" customWidth="1"/>
    <col min="10" max="16384" width="9.140625" style="4"/>
  </cols>
  <sheetData>
    <row r="1" spans="1:9" ht="7.5" customHeight="1" x14ac:dyDescent="0.25">
      <c r="A1" s="69"/>
      <c r="B1" s="70"/>
      <c r="C1" s="71"/>
      <c r="D1" s="71"/>
      <c r="E1" s="2"/>
      <c r="F1" s="2"/>
      <c r="G1" s="2"/>
      <c r="H1" s="2"/>
      <c r="I1" s="3"/>
    </row>
    <row r="2" spans="1:9" ht="14.1" customHeight="1" x14ac:dyDescent="0.25">
      <c r="A2" s="1" t="s">
        <v>352</v>
      </c>
      <c r="B2" s="1"/>
      <c r="C2" s="1"/>
      <c r="D2" s="7"/>
      <c r="E2" s="2"/>
      <c r="F2" s="2"/>
      <c r="G2" s="2"/>
      <c r="H2" s="2"/>
      <c r="I2" s="3"/>
    </row>
    <row r="3" spans="1:9" ht="12.95" customHeight="1" x14ac:dyDescent="0.25">
      <c r="A3" s="72"/>
      <c r="B3" s="72"/>
      <c r="C3" s="72"/>
      <c r="D3" s="73"/>
      <c r="E3" s="74"/>
      <c r="F3" s="74"/>
      <c r="G3" s="74"/>
      <c r="H3" s="2"/>
      <c r="I3" s="3"/>
    </row>
    <row r="4" spans="1:9" ht="57" customHeight="1" x14ac:dyDescent="0.25">
      <c r="A4" s="67" t="s">
        <v>11</v>
      </c>
      <c r="B4" s="67" t="s">
        <v>828</v>
      </c>
      <c r="C4" s="68" t="s">
        <v>832</v>
      </c>
      <c r="D4" s="48" t="s">
        <v>13</v>
      </c>
      <c r="E4" s="49" t="s">
        <v>14</v>
      </c>
      <c r="F4" s="48" t="s">
        <v>829</v>
      </c>
      <c r="G4" s="48" t="s">
        <v>830</v>
      </c>
      <c r="H4" s="9"/>
      <c r="I4" s="3"/>
    </row>
    <row r="5" spans="1:9" ht="11.45" customHeight="1" thickBot="1" x14ac:dyDescent="0.3">
      <c r="A5" s="8" t="s">
        <v>15</v>
      </c>
      <c r="B5" s="8" t="s">
        <v>16</v>
      </c>
      <c r="C5" s="8" t="s">
        <v>17</v>
      </c>
      <c r="D5" s="89" t="s">
        <v>18</v>
      </c>
      <c r="E5" s="89" t="s">
        <v>19</v>
      </c>
      <c r="F5" s="8" t="s">
        <v>20</v>
      </c>
      <c r="G5" s="8" t="s">
        <v>21</v>
      </c>
      <c r="H5" s="9"/>
      <c r="I5" s="3"/>
    </row>
    <row r="6" spans="1:9" ht="30" customHeight="1" x14ac:dyDescent="0.25">
      <c r="A6" s="87" t="s">
        <v>353</v>
      </c>
      <c r="B6" s="60" t="s">
        <v>354</v>
      </c>
      <c r="C6" s="88" t="s">
        <v>24</v>
      </c>
      <c r="D6" s="90">
        <v>2121205517.46</v>
      </c>
      <c r="E6" s="90">
        <v>2067955963.1800001</v>
      </c>
      <c r="F6" s="51">
        <f>D6-E6</f>
        <v>53249554.279999971</v>
      </c>
      <c r="G6" s="52">
        <f>E6/D6</f>
        <v>0.97489656054460827</v>
      </c>
      <c r="H6" s="12"/>
      <c r="I6" s="3"/>
    </row>
    <row r="7" spans="1:9" ht="14.25" customHeight="1" x14ac:dyDescent="0.25">
      <c r="A7" s="13" t="s">
        <v>25</v>
      </c>
      <c r="B7" s="76"/>
      <c r="C7" s="18"/>
      <c r="D7" s="18"/>
      <c r="E7" s="18"/>
      <c r="F7" s="53"/>
      <c r="G7" s="54"/>
      <c r="H7" s="12"/>
      <c r="I7" s="3"/>
    </row>
    <row r="8" spans="1:9" x14ac:dyDescent="0.25">
      <c r="A8" s="91" t="s">
        <v>355</v>
      </c>
      <c r="B8" s="92" t="s">
        <v>354</v>
      </c>
      <c r="C8" s="93" t="s">
        <v>356</v>
      </c>
      <c r="D8" s="94">
        <v>225921747.91</v>
      </c>
      <c r="E8" s="94">
        <v>216790803.77000001</v>
      </c>
      <c r="F8" s="55">
        <f>D8-E8</f>
        <v>9130944.1399999857</v>
      </c>
      <c r="G8" s="56">
        <f>E8/D8</f>
        <v>0.95958359819508188</v>
      </c>
      <c r="H8" s="12"/>
      <c r="I8" s="3"/>
    </row>
    <row r="9" spans="1:9" ht="25.5" x14ac:dyDescent="0.25">
      <c r="A9" s="77" t="s">
        <v>357</v>
      </c>
      <c r="B9" s="78" t="s">
        <v>354</v>
      </c>
      <c r="C9" s="79" t="s">
        <v>358</v>
      </c>
      <c r="D9" s="75">
        <v>5573500</v>
      </c>
      <c r="E9" s="75">
        <v>5197627.7300000004</v>
      </c>
      <c r="F9" s="57">
        <f>D9-E9</f>
        <v>375872.26999999955</v>
      </c>
      <c r="G9" s="58">
        <f>E9/D9</f>
        <v>0.9325608199515566</v>
      </c>
      <c r="H9" s="12"/>
      <c r="I9" s="3"/>
    </row>
    <row r="10" spans="1:9" ht="51" x14ac:dyDescent="0.25">
      <c r="A10" s="77" t="s">
        <v>359</v>
      </c>
      <c r="B10" s="78" t="s">
        <v>354</v>
      </c>
      <c r="C10" s="79" t="s">
        <v>360</v>
      </c>
      <c r="D10" s="75">
        <v>5573500</v>
      </c>
      <c r="E10" s="75">
        <v>5197627.7300000004</v>
      </c>
      <c r="F10" s="57">
        <f>D10-E10</f>
        <v>375872.26999999955</v>
      </c>
      <c r="G10" s="58">
        <f>E10/D10</f>
        <v>0.9325608199515566</v>
      </c>
      <c r="H10" s="12"/>
      <c r="I10" s="3"/>
    </row>
    <row r="11" spans="1:9" ht="25.5" x14ac:dyDescent="0.25">
      <c r="A11" s="77" t="s">
        <v>361</v>
      </c>
      <c r="B11" s="78" t="s">
        <v>354</v>
      </c>
      <c r="C11" s="79" t="s">
        <v>362</v>
      </c>
      <c r="D11" s="75">
        <v>5573500</v>
      </c>
      <c r="E11" s="75">
        <v>5197627.7300000004</v>
      </c>
      <c r="F11" s="57">
        <f t="shared" ref="F11:F12" si="0">D11-E11</f>
        <v>375872.26999999955</v>
      </c>
      <c r="G11" s="58">
        <f t="shared" ref="G11:G12" si="1">E11/D11</f>
        <v>0.9325608199515566</v>
      </c>
      <c r="H11" s="12"/>
      <c r="I11" s="3"/>
    </row>
    <row r="12" spans="1:9" ht="25.5" x14ac:dyDescent="0.25">
      <c r="A12" s="77" t="s">
        <v>363</v>
      </c>
      <c r="B12" s="78" t="s">
        <v>354</v>
      </c>
      <c r="C12" s="79" t="s">
        <v>364</v>
      </c>
      <c r="D12" s="75">
        <v>4559800</v>
      </c>
      <c r="E12" s="75">
        <v>4209952.03</v>
      </c>
      <c r="F12" s="57">
        <f t="shared" si="0"/>
        <v>349847.96999999974</v>
      </c>
      <c r="G12" s="58">
        <f t="shared" si="1"/>
        <v>0.92327558884161587</v>
      </c>
      <c r="H12" s="12"/>
      <c r="I12" s="3"/>
    </row>
    <row r="13" spans="1:9" ht="38.25" x14ac:dyDescent="0.25">
      <c r="A13" s="77" t="s">
        <v>365</v>
      </c>
      <c r="B13" s="78" t="s">
        <v>354</v>
      </c>
      <c r="C13" s="79" t="s">
        <v>366</v>
      </c>
      <c r="D13" s="75">
        <v>183000</v>
      </c>
      <c r="E13" s="75">
        <v>178761.2</v>
      </c>
      <c r="F13" s="57">
        <f t="shared" ref="F13:F76" si="2">D13-E13</f>
        <v>4238.7999999999884</v>
      </c>
      <c r="G13" s="58">
        <f t="shared" ref="G13:G76" si="3">E13/D13</f>
        <v>0.97683715846994545</v>
      </c>
      <c r="H13" s="12"/>
      <c r="I13" s="3"/>
    </row>
    <row r="14" spans="1:9" ht="38.25" x14ac:dyDescent="0.25">
      <c r="A14" s="77" t="s">
        <v>367</v>
      </c>
      <c r="B14" s="78" t="s">
        <v>354</v>
      </c>
      <c r="C14" s="79" t="s">
        <v>368</v>
      </c>
      <c r="D14" s="75">
        <v>830700</v>
      </c>
      <c r="E14" s="75">
        <v>808914.5</v>
      </c>
      <c r="F14" s="57">
        <f t="shared" si="2"/>
        <v>21785.5</v>
      </c>
      <c r="G14" s="58">
        <f t="shared" si="3"/>
        <v>0.97377452750692184</v>
      </c>
      <c r="H14" s="12"/>
      <c r="I14" s="3"/>
    </row>
    <row r="15" spans="1:9" ht="38.25" x14ac:dyDescent="0.25">
      <c r="A15" s="77" t="s">
        <v>369</v>
      </c>
      <c r="B15" s="78" t="s">
        <v>354</v>
      </c>
      <c r="C15" s="79" t="s">
        <v>370</v>
      </c>
      <c r="D15" s="75">
        <v>587200</v>
      </c>
      <c r="E15" s="75">
        <v>518245.29</v>
      </c>
      <c r="F15" s="57">
        <f t="shared" si="2"/>
        <v>68954.710000000021</v>
      </c>
      <c r="G15" s="58">
        <f t="shared" si="3"/>
        <v>0.8825703167574932</v>
      </c>
      <c r="H15" s="12"/>
      <c r="I15" s="3"/>
    </row>
    <row r="16" spans="1:9" ht="25.5" x14ac:dyDescent="0.25">
      <c r="A16" s="77" t="s">
        <v>371</v>
      </c>
      <c r="B16" s="78" t="s">
        <v>354</v>
      </c>
      <c r="C16" s="79" t="s">
        <v>372</v>
      </c>
      <c r="D16" s="75">
        <v>584000</v>
      </c>
      <c r="E16" s="75">
        <v>518042.29</v>
      </c>
      <c r="F16" s="57">
        <f t="shared" si="2"/>
        <v>65957.710000000021</v>
      </c>
      <c r="G16" s="58">
        <f t="shared" si="3"/>
        <v>0.88705871575342465</v>
      </c>
      <c r="H16" s="12"/>
      <c r="I16" s="3"/>
    </row>
    <row r="17" spans="1:9" ht="25.5" x14ac:dyDescent="0.25">
      <c r="A17" s="77" t="s">
        <v>373</v>
      </c>
      <c r="B17" s="78" t="s">
        <v>354</v>
      </c>
      <c r="C17" s="79" t="s">
        <v>374</v>
      </c>
      <c r="D17" s="75">
        <v>584000</v>
      </c>
      <c r="E17" s="75">
        <v>518042.29</v>
      </c>
      <c r="F17" s="57">
        <f t="shared" si="2"/>
        <v>65957.710000000021</v>
      </c>
      <c r="G17" s="58">
        <f t="shared" si="3"/>
        <v>0.88705871575342465</v>
      </c>
      <c r="H17" s="12"/>
      <c r="I17" s="3"/>
    </row>
    <row r="18" spans="1:9" x14ac:dyDescent="0.25">
      <c r="A18" s="77" t="s">
        <v>375</v>
      </c>
      <c r="B18" s="78" t="s">
        <v>354</v>
      </c>
      <c r="C18" s="79" t="s">
        <v>376</v>
      </c>
      <c r="D18" s="75">
        <v>584000</v>
      </c>
      <c r="E18" s="75">
        <v>518042.29</v>
      </c>
      <c r="F18" s="57">
        <f t="shared" si="2"/>
        <v>65957.710000000021</v>
      </c>
      <c r="G18" s="58">
        <f t="shared" si="3"/>
        <v>0.88705871575342465</v>
      </c>
      <c r="H18" s="12"/>
      <c r="I18" s="3"/>
    </row>
    <row r="19" spans="1:9" x14ac:dyDescent="0.25">
      <c r="A19" s="77" t="s">
        <v>377</v>
      </c>
      <c r="B19" s="78" t="s">
        <v>354</v>
      </c>
      <c r="C19" s="79" t="s">
        <v>378</v>
      </c>
      <c r="D19" s="75">
        <v>3200</v>
      </c>
      <c r="E19" s="75">
        <v>203</v>
      </c>
      <c r="F19" s="57">
        <f t="shared" si="2"/>
        <v>2997</v>
      </c>
      <c r="G19" s="58">
        <f t="shared" si="3"/>
        <v>6.3437499999999994E-2</v>
      </c>
      <c r="H19" s="12"/>
      <c r="I19" s="3"/>
    </row>
    <row r="20" spans="1:9" x14ac:dyDescent="0.25">
      <c r="A20" s="77" t="s">
        <v>379</v>
      </c>
      <c r="B20" s="78" t="s">
        <v>354</v>
      </c>
      <c r="C20" s="79" t="s">
        <v>380</v>
      </c>
      <c r="D20" s="75">
        <v>3200</v>
      </c>
      <c r="E20" s="75">
        <v>203</v>
      </c>
      <c r="F20" s="57">
        <f t="shared" si="2"/>
        <v>2997</v>
      </c>
      <c r="G20" s="58">
        <f t="shared" si="3"/>
        <v>6.3437499999999994E-2</v>
      </c>
      <c r="H20" s="12"/>
      <c r="I20" s="3"/>
    </row>
    <row r="21" spans="1:9" ht="25.5" x14ac:dyDescent="0.25">
      <c r="A21" s="77" t="s">
        <v>381</v>
      </c>
      <c r="B21" s="78" t="s">
        <v>354</v>
      </c>
      <c r="C21" s="79" t="s">
        <v>382</v>
      </c>
      <c r="D21" s="75">
        <v>3200</v>
      </c>
      <c r="E21" s="75">
        <v>203</v>
      </c>
      <c r="F21" s="57">
        <f t="shared" si="2"/>
        <v>2997</v>
      </c>
      <c r="G21" s="58">
        <f t="shared" si="3"/>
        <v>6.3437499999999994E-2</v>
      </c>
      <c r="H21" s="12"/>
      <c r="I21" s="3"/>
    </row>
    <row r="22" spans="1:9" ht="51" x14ac:dyDescent="0.25">
      <c r="A22" s="77" t="s">
        <v>383</v>
      </c>
      <c r="B22" s="78" t="s">
        <v>354</v>
      </c>
      <c r="C22" s="79" t="s">
        <v>384</v>
      </c>
      <c r="D22" s="75">
        <v>94753888.849999994</v>
      </c>
      <c r="E22" s="75">
        <v>91945989.780000001</v>
      </c>
      <c r="F22" s="57">
        <f t="shared" si="2"/>
        <v>2807899.0699999928</v>
      </c>
      <c r="G22" s="58">
        <f t="shared" si="3"/>
        <v>0.97036639757925891</v>
      </c>
      <c r="H22" s="12"/>
      <c r="I22" s="3"/>
    </row>
    <row r="23" spans="1:9" ht="51" x14ac:dyDescent="0.25">
      <c r="A23" s="77" t="s">
        <v>359</v>
      </c>
      <c r="B23" s="78" t="s">
        <v>354</v>
      </c>
      <c r="C23" s="79" t="s">
        <v>385</v>
      </c>
      <c r="D23" s="75">
        <v>82188466.959999993</v>
      </c>
      <c r="E23" s="75">
        <v>80321712.310000002</v>
      </c>
      <c r="F23" s="57">
        <f t="shared" si="2"/>
        <v>1866754.6499999911</v>
      </c>
      <c r="G23" s="58">
        <f t="shared" si="3"/>
        <v>0.97728690266350249</v>
      </c>
      <c r="H23" s="12"/>
      <c r="I23" s="3"/>
    </row>
    <row r="24" spans="1:9" ht="25.5" x14ac:dyDescent="0.25">
      <c r="A24" s="77" t="s">
        <v>361</v>
      </c>
      <c r="B24" s="78" t="s">
        <v>354</v>
      </c>
      <c r="C24" s="79" t="s">
        <v>386</v>
      </c>
      <c r="D24" s="75">
        <v>82188466.959999993</v>
      </c>
      <c r="E24" s="75">
        <v>80321712.310000002</v>
      </c>
      <c r="F24" s="57">
        <f t="shared" si="2"/>
        <v>1866754.6499999911</v>
      </c>
      <c r="G24" s="58">
        <f t="shared" si="3"/>
        <v>0.97728690266350249</v>
      </c>
      <c r="H24" s="12"/>
      <c r="I24" s="3"/>
    </row>
    <row r="25" spans="1:9" ht="25.5" x14ac:dyDescent="0.25">
      <c r="A25" s="77" t="s">
        <v>363</v>
      </c>
      <c r="B25" s="78" t="s">
        <v>354</v>
      </c>
      <c r="C25" s="79" t="s">
        <v>387</v>
      </c>
      <c r="D25" s="75">
        <v>62467314</v>
      </c>
      <c r="E25" s="75">
        <v>60658233.649999999</v>
      </c>
      <c r="F25" s="57">
        <f t="shared" si="2"/>
        <v>1809080.3500000015</v>
      </c>
      <c r="G25" s="58">
        <f t="shared" si="3"/>
        <v>0.97103956878952724</v>
      </c>
      <c r="H25" s="12"/>
      <c r="I25" s="3"/>
    </row>
    <row r="26" spans="1:9" ht="38.25" x14ac:dyDescent="0.25">
      <c r="A26" s="77" t="s">
        <v>365</v>
      </c>
      <c r="B26" s="78" t="s">
        <v>354</v>
      </c>
      <c r="C26" s="79" t="s">
        <v>388</v>
      </c>
      <c r="D26" s="75">
        <v>2008115</v>
      </c>
      <c r="E26" s="75">
        <v>2008115</v>
      </c>
      <c r="F26" s="57">
        <f t="shared" si="2"/>
        <v>0</v>
      </c>
      <c r="G26" s="58">
        <f t="shared" si="3"/>
        <v>1</v>
      </c>
      <c r="H26" s="12"/>
      <c r="I26" s="3"/>
    </row>
    <row r="27" spans="1:9" ht="38.25" x14ac:dyDescent="0.25">
      <c r="A27" s="77" t="s">
        <v>367</v>
      </c>
      <c r="B27" s="78" t="s">
        <v>354</v>
      </c>
      <c r="C27" s="79" t="s">
        <v>389</v>
      </c>
      <c r="D27" s="75">
        <v>17713037.960000001</v>
      </c>
      <c r="E27" s="75">
        <v>17655363.66</v>
      </c>
      <c r="F27" s="57">
        <f t="shared" si="2"/>
        <v>57674.300000000745</v>
      </c>
      <c r="G27" s="58">
        <f t="shared" si="3"/>
        <v>0.99674396339406923</v>
      </c>
      <c r="H27" s="12"/>
      <c r="I27" s="3"/>
    </row>
    <row r="28" spans="1:9" ht="25.5" x14ac:dyDescent="0.25">
      <c r="A28" s="77" t="s">
        <v>371</v>
      </c>
      <c r="B28" s="78" t="s">
        <v>354</v>
      </c>
      <c r="C28" s="79" t="s">
        <v>390</v>
      </c>
      <c r="D28" s="75">
        <v>12097474.85</v>
      </c>
      <c r="E28" s="75">
        <v>11238458.949999999</v>
      </c>
      <c r="F28" s="57">
        <f t="shared" si="2"/>
        <v>859015.90000000037</v>
      </c>
      <c r="G28" s="58">
        <f t="shared" si="3"/>
        <v>0.92899213177533491</v>
      </c>
      <c r="H28" s="12"/>
      <c r="I28" s="3"/>
    </row>
    <row r="29" spans="1:9" ht="25.5" x14ac:dyDescent="0.25">
      <c r="A29" s="77" t="s">
        <v>373</v>
      </c>
      <c r="B29" s="78" t="s">
        <v>354</v>
      </c>
      <c r="C29" s="79" t="s">
        <v>391</v>
      </c>
      <c r="D29" s="75">
        <v>12097474.85</v>
      </c>
      <c r="E29" s="75">
        <v>11238458.949999999</v>
      </c>
      <c r="F29" s="57">
        <f t="shared" si="2"/>
        <v>859015.90000000037</v>
      </c>
      <c r="G29" s="58">
        <f t="shared" si="3"/>
        <v>0.92899213177533491</v>
      </c>
      <c r="H29" s="12"/>
      <c r="I29" s="3"/>
    </row>
    <row r="30" spans="1:9" x14ac:dyDescent="0.25">
      <c r="A30" s="77" t="s">
        <v>375</v>
      </c>
      <c r="B30" s="78" t="s">
        <v>354</v>
      </c>
      <c r="C30" s="79" t="s">
        <v>392</v>
      </c>
      <c r="D30" s="75">
        <v>12097474.85</v>
      </c>
      <c r="E30" s="75">
        <v>11238458.949999999</v>
      </c>
      <c r="F30" s="57">
        <f t="shared" si="2"/>
        <v>859015.90000000037</v>
      </c>
      <c r="G30" s="58">
        <f t="shared" si="3"/>
        <v>0.92899213177533491</v>
      </c>
      <c r="H30" s="12"/>
      <c r="I30" s="3"/>
    </row>
    <row r="31" spans="1:9" x14ac:dyDescent="0.25">
      <c r="A31" s="77" t="s">
        <v>393</v>
      </c>
      <c r="B31" s="78" t="s">
        <v>354</v>
      </c>
      <c r="C31" s="79" t="s">
        <v>394</v>
      </c>
      <c r="D31" s="75">
        <v>39947.040000000001</v>
      </c>
      <c r="E31" s="75">
        <v>39947.040000000001</v>
      </c>
      <c r="F31" s="57">
        <f t="shared" si="2"/>
        <v>0</v>
      </c>
      <c r="G31" s="58">
        <f t="shared" si="3"/>
        <v>1</v>
      </c>
      <c r="H31" s="12"/>
      <c r="I31" s="3"/>
    </row>
    <row r="32" spans="1:9" ht="25.5" x14ac:dyDescent="0.25">
      <c r="A32" s="77" t="s">
        <v>395</v>
      </c>
      <c r="B32" s="78" t="s">
        <v>354</v>
      </c>
      <c r="C32" s="79" t="s">
        <v>396</v>
      </c>
      <c r="D32" s="75">
        <v>39947.040000000001</v>
      </c>
      <c r="E32" s="75">
        <v>39947.040000000001</v>
      </c>
      <c r="F32" s="57">
        <f t="shared" si="2"/>
        <v>0</v>
      </c>
      <c r="G32" s="58">
        <f t="shared" si="3"/>
        <v>1</v>
      </c>
      <c r="H32" s="12"/>
      <c r="I32" s="3"/>
    </row>
    <row r="33" spans="1:9" ht="25.5" x14ac:dyDescent="0.25">
      <c r="A33" s="77" t="s">
        <v>397</v>
      </c>
      <c r="B33" s="78" t="s">
        <v>354</v>
      </c>
      <c r="C33" s="79" t="s">
        <v>398</v>
      </c>
      <c r="D33" s="75">
        <v>39947.040000000001</v>
      </c>
      <c r="E33" s="75">
        <v>39947.040000000001</v>
      </c>
      <c r="F33" s="57">
        <f t="shared" si="2"/>
        <v>0</v>
      </c>
      <c r="G33" s="58">
        <f t="shared" si="3"/>
        <v>1</v>
      </c>
      <c r="H33" s="12"/>
      <c r="I33" s="3"/>
    </row>
    <row r="34" spans="1:9" x14ac:dyDescent="0.25">
      <c r="A34" s="77" t="s">
        <v>377</v>
      </c>
      <c r="B34" s="78" t="s">
        <v>354</v>
      </c>
      <c r="C34" s="79" t="s">
        <v>400</v>
      </c>
      <c r="D34" s="75">
        <v>428000</v>
      </c>
      <c r="E34" s="75">
        <v>345871.48</v>
      </c>
      <c r="F34" s="57">
        <f t="shared" si="2"/>
        <v>82128.520000000019</v>
      </c>
      <c r="G34" s="58">
        <f t="shared" si="3"/>
        <v>0.80811093457943917</v>
      </c>
      <c r="H34" s="12"/>
      <c r="I34" s="3"/>
    </row>
    <row r="35" spans="1:9" x14ac:dyDescent="0.25">
      <c r="A35" s="77" t="s">
        <v>379</v>
      </c>
      <c r="B35" s="78" t="s">
        <v>354</v>
      </c>
      <c r="C35" s="79" t="s">
        <v>401</v>
      </c>
      <c r="D35" s="75">
        <v>428000</v>
      </c>
      <c r="E35" s="75">
        <v>345871.48</v>
      </c>
      <c r="F35" s="57">
        <f t="shared" si="2"/>
        <v>82128.520000000019</v>
      </c>
      <c r="G35" s="58">
        <f t="shared" si="3"/>
        <v>0.80811093457943917</v>
      </c>
      <c r="H35" s="12"/>
      <c r="I35" s="3"/>
    </row>
    <row r="36" spans="1:9" ht="25.5" x14ac:dyDescent="0.25">
      <c r="A36" s="77" t="s">
        <v>381</v>
      </c>
      <c r="B36" s="78" t="s">
        <v>354</v>
      </c>
      <c r="C36" s="79" t="s">
        <v>402</v>
      </c>
      <c r="D36" s="75">
        <v>332000</v>
      </c>
      <c r="E36" s="75">
        <v>328000</v>
      </c>
      <c r="F36" s="57">
        <f t="shared" si="2"/>
        <v>4000</v>
      </c>
      <c r="G36" s="58">
        <f t="shared" si="3"/>
        <v>0.98795180722891562</v>
      </c>
      <c r="H36" s="12"/>
      <c r="I36" s="3"/>
    </row>
    <row r="37" spans="1:9" x14ac:dyDescent="0.25">
      <c r="A37" s="77" t="s">
        <v>403</v>
      </c>
      <c r="B37" s="78" t="s">
        <v>354</v>
      </c>
      <c r="C37" s="79" t="s">
        <v>404</v>
      </c>
      <c r="D37" s="75">
        <v>96000</v>
      </c>
      <c r="E37" s="75">
        <v>17871.48</v>
      </c>
      <c r="F37" s="57">
        <f t="shared" si="2"/>
        <v>78128.52</v>
      </c>
      <c r="G37" s="58">
        <f t="shared" si="3"/>
        <v>0.18616125</v>
      </c>
      <c r="H37" s="12"/>
      <c r="I37" s="3"/>
    </row>
    <row r="38" spans="1:9" ht="38.25" x14ac:dyDescent="0.25">
      <c r="A38" s="77" t="s">
        <v>405</v>
      </c>
      <c r="B38" s="78" t="s">
        <v>354</v>
      </c>
      <c r="C38" s="79" t="s">
        <v>406</v>
      </c>
      <c r="D38" s="75">
        <v>24200010</v>
      </c>
      <c r="E38" s="75">
        <v>23743110.440000001</v>
      </c>
      <c r="F38" s="57">
        <f t="shared" si="2"/>
        <v>456899.55999999866</v>
      </c>
      <c r="G38" s="58">
        <f t="shared" si="3"/>
        <v>0.98111986069427248</v>
      </c>
      <c r="H38" s="12"/>
      <c r="I38" s="3"/>
    </row>
    <row r="39" spans="1:9" ht="51" x14ac:dyDescent="0.25">
      <c r="A39" s="77" t="s">
        <v>359</v>
      </c>
      <c r="B39" s="78" t="s">
        <v>354</v>
      </c>
      <c r="C39" s="79" t="s">
        <v>407</v>
      </c>
      <c r="D39" s="75">
        <v>21737216.300000001</v>
      </c>
      <c r="E39" s="75">
        <v>21420044.210000001</v>
      </c>
      <c r="F39" s="57">
        <f t="shared" si="2"/>
        <v>317172.08999999985</v>
      </c>
      <c r="G39" s="58">
        <f t="shared" si="3"/>
        <v>0.98540879910184265</v>
      </c>
      <c r="H39" s="12"/>
      <c r="I39" s="3"/>
    </row>
    <row r="40" spans="1:9" ht="25.5" x14ac:dyDescent="0.25">
      <c r="A40" s="77" t="s">
        <v>361</v>
      </c>
      <c r="B40" s="78" t="s">
        <v>354</v>
      </c>
      <c r="C40" s="79" t="s">
        <v>408</v>
      </c>
      <c r="D40" s="75">
        <v>21737216.300000001</v>
      </c>
      <c r="E40" s="75">
        <v>21420044.210000001</v>
      </c>
      <c r="F40" s="57">
        <f t="shared" si="2"/>
        <v>317172.08999999985</v>
      </c>
      <c r="G40" s="58">
        <f t="shared" si="3"/>
        <v>0.98540879910184265</v>
      </c>
      <c r="H40" s="12"/>
      <c r="I40" s="3"/>
    </row>
    <row r="41" spans="1:9" ht="25.5" x14ac:dyDescent="0.25">
      <c r="A41" s="77" t="s">
        <v>363</v>
      </c>
      <c r="B41" s="78" t="s">
        <v>354</v>
      </c>
      <c r="C41" s="79" t="s">
        <v>409</v>
      </c>
      <c r="D41" s="75">
        <v>16306594</v>
      </c>
      <c r="E41" s="75">
        <v>16102292.52</v>
      </c>
      <c r="F41" s="57">
        <f t="shared" si="2"/>
        <v>204301.48000000045</v>
      </c>
      <c r="G41" s="58">
        <f t="shared" si="3"/>
        <v>0.9874712352561178</v>
      </c>
      <c r="H41" s="12"/>
      <c r="I41" s="3"/>
    </row>
    <row r="42" spans="1:9" ht="38.25" x14ac:dyDescent="0.25">
      <c r="A42" s="77" t="s">
        <v>365</v>
      </c>
      <c r="B42" s="78" t="s">
        <v>354</v>
      </c>
      <c r="C42" s="79" t="s">
        <v>410</v>
      </c>
      <c r="D42" s="75">
        <v>589055.13</v>
      </c>
      <c r="E42" s="75">
        <v>582014.47</v>
      </c>
      <c r="F42" s="57">
        <f t="shared" si="2"/>
        <v>7040.6600000000326</v>
      </c>
      <c r="G42" s="58">
        <f t="shared" si="3"/>
        <v>0.9880475363995217</v>
      </c>
      <c r="H42" s="12"/>
      <c r="I42" s="3"/>
    </row>
    <row r="43" spans="1:9" ht="38.25" x14ac:dyDescent="0.25">
      <c r="A43" s="77" t="s">
        <v>367</v>
      </c>
      <c r="B43" s="78" t="s">
        <v>354</v>
      </c>
      <c r="C43" s="79" t="s">
        <v>411</v>
      </c>
      <c r="D43" s="75">
        <v>4841567.17</v>
      </c>
      <c r="E43" s="75">
        <v>4735737.22</v>
      </c>
      <c r="F43" s="57">
        <f t="shared" si="2"/>
        <v>105829.95000000019</v>
      </c>
      <c r="G43" s="58">
        <f t="shared" si="3"/>
        <v>0.97814138557123431</v>
      </c>
      <c r="H43" s="12"/>
      <c r="I43" s="3"/>
    </row>
    <row r="44" spans="1:9" ht="25.5" x14ac:dyDescent="0.25">
      <c r="A44" s="77" t="s">
        <v>371</v>
      </c>
      <c r="B44" s="78" t="s">
        <v>354</v>
      </c>
      <c r="C44" s="79" t="s">
        <v>412</v>
      </c>
      <c r="D44" s="75">
        <v>1680273.7</v>
      </c>
      <c r="E44" s="75">
        <v>1540830.56</v>
      </c>
      <c r="F44" s="57">
        <f t="shared" si="2"/>
        <v>139443.1399999999</v>
      </c>
      <c r="G44" s="58">
        <f t="shared" si="3"/>
        <v>0.9170116511375499</v>
      </c>
      <c r="H44" s="12"/>
      <c r="I44" s="3"/>
    </row>
    <row r="45" spans="1:9" ht="25.5" x14ac:dyDescent="0.25">
      <c r="A45" s="77" t="s">
        <v>373</v>
      </c>
      <c r="B45" s="78" t="s">
        <v>354</v>
      </c>
      <c r="C45" s="79" t="s">
        <v>413</v>
      </c>
      <c r="D45" s="75">
        <v>1680273.7</v>
      </c>
      <c r="E45" s="75">
        <v>1540830.56</v>
      </c>
      <c r="F45" s="57">
        <f t="shared" si="2"/>
        <v>139443.1399999999</v>
      </c>
      <c r="G45" s="58">
        <f t="shared" si="3"/>
        <v>0.9170116511375499</v>
      </c>
      <c r="H45" s="12"/>
      <c r="I45" s="3"/>
    </row>
    <row r="46" spans="1:9" x14ac:dyDescent="0.25">
      <c r="A46" s="77" t="s">
        <v>375</v>
      </c>
      <c r="B46" s="78" t="s">
        <v>354</v>
      </c>
      <c r="C46" s="79" t="s">
        <v>414</v>
      </c>
      <c r="D46" s="75">
        <v>1680273.7</v>
      </c>
      <c r="E46" s="75">
        <v>1540830.56</v>
      </c>
      <c r="F46" s="57">
        <f t="shared" si="2"/>
        <v>139443.1399999999</v>
      </c>
      <c r="G46" s="58">
        <f t="shared" si="3"/>
        <v>0.9170116511375499</v>
      </c>
      <c r="H46" s="12"/>
      <c r="I46" s="3"/>
    </row>
    <row r="47" spans="1:9" x14ac:dyDescent="0.25">
      <c r="A47" s="77" t="s">
        <v>393</v>
      </c>
      <c r="B47" s="78" t="s">
        <v>354</v>
      </c>
      <c r="C47" s="79" t="s">
        <v>415</v>
      </c>
      <c r="D47" s="75">
        <v>757700</v>
      </c>
      <c r="E47" s="75">
        <v>757660.67</v>
      </c>
      <c r="F47" s="57">
        <f t="shared" si="2"/>
        <v>39.32999999995809</v>
      </c>
      <c r="G47" s="58">
        <f t="shared" si="3"/>
        <v>0.99994809291276232</v>
      </c>
      <c r="H47" s="12"/>
      <c r="I47" s="3"/>
    </row>
    <row r="48" spans="1:9" ht="25.5" x14ac:dyDescent="0.25">
      <c r="A48" s="77" t="s">
        <v>395</v>
      </c>
      <c r="B48" s="78" t="s">
        <v>354</v>
      </c>
      <c r="C48" s="79" t="s">
        <v>416</v>
      </c>
      <c r="D48" s="75">
        <v>757700</v>
      </c>
      <c r="E48" s="75">
        <v>757660.67</v>
      </c>
      <c r="F48" s="57">
        <f t="shared" si="2"/>
        <v>39.32999999995809</v>
      </c>
      <c r="G48" s="58">
        <f t="shared" si="3"/>
        <v>0.99994809291276232</v>
      </c>
      <c r="H48" s="12"/>
      <c r="I48" s="3"/>
    </row>
    <row r="49" spans="1:9" ht="25.5" x14ac:dyDescent="0.25">
      <c r="A49" s="77" t="s">
        <v>397</v>
      </c>
      <c r="B49" s="78" t="s">
        <v>354</v>
      </c>
      <c r="C49" s="79" t="s">
        <v>417</v>
      </c>
      <c r="D49" s="75">
        <v>757700</v>
      </c>
      <c r="E49" s="75">
        <v>757660.67</v>
      </c>
      <c r="F49" s="57">
        <f t="shared" si="2"/>
        <v>39.32999999995809</v>
      </c>
      <c r="G49" s="58">
        <f t="shared" si="3"/>
        <v>0.99994809291276232</v>
      </c>
      <c r="H49" s="12"/>
      <c r="I49" s="3"/>
    </row>
    <row r="50" spans="1:9" x14ac:dyDescent="0.25">
      <c r="A50" s="77" t="s">
        <v>377</v>
      </c>
      <c r="B50" s="78" t="s">
        <v>354</v>
      </c>
      <c r="C50" s="79" t="s">
        <v>418</v>
      </c>
      <c r="D50" s="75">
        <v>24820</v>
      </c>
      <c r="E50" s="75">
        <v>24575</v>
      </c>
      <c r="F50" s="57">
        <f t="shared" si="2"/>
        <v>245</v>
      </c>
      <c r="G50" s="58">
        <f t="shared" si="3"/>
        <v>0.99012892828364218</v>
      </c>
      <c r="H50" s="12"/>
      <c r="I50" s="3"/>
    </row>
    <row r="51" spans="1:9" x14ac:dyDescent="0.25">
      <c r="A51" s="77" t="s">
        <v>379</v>
      </c>
      <c r="B51" s="78" t="s">
        <v>354</v>
      </c>
      <c r="C51" s="79" t="s">
        <v>419</v>
      </c>
      <c r="D51" s="75">
        <v>24820</v>
      </c>
      <c r="E51" s="75">
        <v>24575</v>
      </c>
      <c r="F51" s="57">
        <f t="shared" si="2"/>
        <v>245</v>
      </c>
      <c r="G51" s="58">
        <f t="shared" si="3"/>
        <v>0.99012892828364218</v>
      </c>
      <c r="H51" s="12"/>
      <c r="I51" s="3"/>
    </row>
    <row r="52" spans="1:9" ht="25.5" x14ac:dyDescent="0.25">
      <c r="A52" s="77" t="s">
        <v>381</v>
      </c>
      <c r="B52" s="78" t="s">
        <v>354</v>
      </c>
      <c r="C52" s="79" t="s">
        <v>420</v>
      </c>
      <c r="D52" s="75">
        <v>20920</v>
      </c>
      <c r="E52" s="75">
        <v>20735</v>
      </c>
      <c r="F52" s="57">
        <f t="shared" si="2"/>
        <v>185</v>
      </c>
      <c r="G52" s="58">
        <f t="shared" si="3"/>
        <v>0.99115678776290628</v>
      </c>
      <c r="H52" s="12"/>
      <c r="I52" s="3"/>
    </row>
    <row r="53" spans="1:9" x14ac:dyDescent="0.25">
      <c r="A53" s="77" t="s">
        <v>403</v>
      </c>
      <c r="B53" s="78" t="s">
        <v>354</v>
      </c>
      <c r="C53" s="79" t="s">
        <v>421</v>
      </c>
      <c r="D53" s="75">
        <v>3900</v>
      </c>
      <c r="E53" s="75">
        <v>3840</v>
      </c>
      <c r="F53" s="57">
        <f t="shared" si="2"/>
        <v>60</v>
      </c>
      <c r="G53" s="58">
        <f t="shared" si="3"/>
        <v>0.98461538461538467</v>
      </c>
      <c r="H53" s="12"/>
      <c r="I53" s="3"/>
    </row>
    <row r="54" spans="1:9" x14ac:dyDescent="0.25">
      <c r="A54" s="77" t="s">
        <v>422</v>
      </c>
      <c r="B54" s="78" t="s">
        <v>354</v>
      </c>
      <c r="C54" s="79" t="s">
        <v>423</v>
      </c>
      <c r="D54" s="75">
        <v>570301.22</v>
      </c>
      <c r="E54" s="75">
        <v>542313.85</v>
      </c>
      <c r="F54" s="57">
        <f t="shared" si="2"/>
        <v>27987.369999999995</v>
      </c>
      <c r="G54" s="58">
        <f t="shared" si="3"/>
        <v>0.95092528471182303</v>
      </c>
      <c r="H54" s="12"/>
      <c r="I54" s="3"/>
    </row>
    <row r="55" spans="1:9" x14ac:dyDescent="0.25">
      <c r="A55" s="77" t="s">
        <v>377</v>
      </c>
      <c r="B55" s="78" t="s">
        <v>354</v>
      </c>
      <c r="C55" s="79" t="s">
        <v>424</v>
      </c>
      <c r="D55" s="75">
        <v>570301.22</v>
      </c>
      <c r="E55" s="75">
        <v>542313.85</v>
      </c>
      <c r="F55" s="57">
        <f t="shared" si="2"/>
        <v>27987.369999999995</v>
      </c>
      <c r="G55" s="58">
        <f t="shared" si="3"/>
        <v>0.95092528471182303</v>
      </c>
      <c r="H55" s="12"/>
      <c r="I55" s="3"/>
    </row>
    <row r="56" spans="1:9" x14ac:dyDescent="0.25">
      <c r="A56" s="77" t="s">
        <v>425</v>
      </c>
      <c r="B56" s="78" t="s">
        <v>354</v>
      </c>
      <c r="C56" s="79" t="s">
        <v>426</v>
      </c>
      <c r="D56" s="75">
        <v>570301.22</v>
      </c>
      <c r="E56" s="75">
        <v>542313.85</v>
      </c>
      <c r="F56" s="57">
        <f t="shared" si="2"/>
        <v>27987.369999999995</v>
      </c>
      <c r="G56" s="58">
        <f t="shared" si="3"/>
        <v>0.95092528471182303</v>
      </c>
      <c r="H56" s="12"/>
      <c r="I56" s="3"/>
    </row>
    <row r="57" spans="1:9" x14ac:dyDescent="0.25">
      <c r="A57" s="77" t="s">
        <v>427</v>
      </c>
      <c r="B57" s="78" t="s">
        <v>354</v>
      </c>
      <c r="C57" s="79" t="s">
        <v>428</v>
      </c>
      <c r="D57" s="75">
        <v>100236847.84</v>
      </c>
      <c r="E57" s="75">
        <v>94843516.680000007</v>
      </c>
      <c r="F57" s="57">
        <f t="shared" si="2"/>
        <v>5393331.1599999964</v>
      </c>
      <c r="G57" s="58">
        <f t="shared" si="3"/>
        <v>0.94619412644929801</v>
      </c>
      <c r="H57" s="12"/>
      <c r="I57" s="3"/>
    </row>
    <row r="58" spans="1:9" ht="51" x14ac:dyDescent="0.25">
      <c r="A58" s="77" t="s">
        <v>359</v>
      </c>
      <c r="B58" s="78" t="s">
        <v>354</v>
      </c>
      <c r="C58" s="79" t="s">
        <v>429</v>
      </c>
      <c r="D58" s="75">
        <v>18597150</v>
      </c>
      <c r="E58" s="75">
        <v>18215001.829999998</v>
      </c>
      <c r="F58" s="57">
        <f t="shared" si="2"/>
        <v>382148.17000000179</v>
      </c>
      <c r="G58" s="58">
        <f t="shared" si="3"/>
        <v>0.97945125086370755</v>
      </c>
      <c r="H58" s="12"/>
      <c r="I58" s="3"/>
    </row>
    <row r="59" spans="1:9" ht="25.5" x14ac:dyDescent="0.25">
      <c r="A59" s="77" t="s">
        <v>361</v>
      </c>
      <c r="B59" s="78" t="s">
        <v>354</v>
      </c>
      <c r="C59" s="79" t="s">
        <v>430</v>
      </c>
      <c r="D59" s="75">
        <v>18597150</v>
      </c>
      <c r="E59" s="75">
        <v>18215001.829999998</v>
      </c>
      <c r="F59" s="57">
        <f t="shared" si="2"/>
        <v>382148.17000000179</v>
      </c>
      <c r="G59" s="58">
        <f t="shared" si="3"/>
        <v>0.97945125086370755</v>
      </c>
      <c r="H59" s="12"/>
      <c r="I59" s="3"/>
    </row>
    <row r="60" spans="1:9" ht="25.5" x14ac:dyDescent="0.25">
      <c r="A60" s="77" t="s">
        <v>363</v>
      </c>
      <c r="B60" s="78" t="s">
        <v>354</v>
      </c>
      <c r="C60" s="79" t="s">
        <v>431</v>
      </c>
      <c r="D60" s="75">
        <v>13899100</v>
      </c>
      <c r="E60" s="75">
        <v>13696652.949999999</v>
      </c>
      <c r="F60" s="57">
        <f t="shared" si="2"/>
        <v>202447.05000000075</v>
      </c>
      <c r="G60" s="58">
        <f t="shared" si="3"/>
        <v>0.98543452094020467</v>
      </c>
      <c r="H60" s="12"/>
      <c r="I60" s="3"/>
    </row>
    <row r="61" spans="1:9" ht="38.25" x14ac:dyDescent="0.25">
      <c r="A61" s="77" t="s">
        <v>365</v>
      </c>
      <c r="B61" s="78" t="s">
        <v>354</v>
      </c>
      <c r="C61" s="79" t="s">
        <v>432</v>
      </c>
      <c r="D61" s="75">
        <v>498040</v>
      </c>
      <c r="E61" s="75">
        <v>371877.37</v>
      </c>
      <c r="F61" s="57">
        <f t="shared" si="2"/>
        <v>126162.63</v>
      </c>
      <c r="G61" s="58">
        <f t="shared" si="3"/>
        <v>0.74668173239097257</v>
      </c>
      <c r="H61" s="12"/>
      <c r="I61" s="3"/>
    </row>
    <row r="62" spans="1:9" ht="38.25" x14ac:dyDescent="0.25">
      <c r="A62" s="77" t="s">
        <v>367</v>
      </c>
      <c r="B62" s="78" t="s">
        <v>354</v>
      </c>
      <c r="C62" s="79" t="s">
        <v>433</v>
      </c>
      <c r="D62" s="75">
        <v>4200010</v>
      </c>
      <c r="E62" s="75">
        <v>4146471.51</v>
      </c>
      <c r="F62" s="57">
        <f t="shared" si="2"/>
        <v>53538.490000000224</v>
      </c>
      <c r="G62" s="58">
        <f t="shared" si="3"/>
        <v>0.98725277082673613</v>
      </c>
      <c r="H62" s="12"/>
      <c r="I62" s="3"/>
    </row>
    <row r="63" spans="1:9" ht="25.5" x14ac:dyDescent="0.25">
      <c r="A63" s="77" t="s">
        <v>371</v>
      </c>
      <c r="B63" s="78" t="s">
        <v>354</v>
      </c>
      <c r="C63" s="79" t="s">
        <v>434</v>
      </c>
      <c r="D63" s="75">
        <v>19972393.190000001</v>
      </c>
      <c r="E63" s="75">
        <v>15212974.02</v>
      </c>
      <c r="F63" s="57">
        <f t="shared" si="2"/>
        <v>4759419.1700000018</v>
      </c>
      <c r="G63" s="58">
        <f t="shared" si="3"/>
        <v>0.76170010650586428</v>
      </c>
      <c r="H63" s="12"/>
      <c r="I63" s="3"/>
    </row>
    <row r="64" spans="1:9" ht="25.5" x14ac:dyDescent="0.25">
      <c r="A64" s="77" t="s">
        <v>373</v>
      </c>
      <c r="B64" s="78" t="s">
        <v>354</v>
      </c>
      <c r="C64" s="79" t="s">
        <v>435</v>
      </c>
      <c r="D64" s="75">
        <v>19972393.190000001</v>
      </c>
      <c r="E64" s="75">
        <v>15212974.02</v>
      </c>
      <c r="F64" s="57">
        <f t="shared" si="2"/>
        <v>4759419.1700000018</v>
      </c>
      <c r="G64" s="58">
        <f t="shared" si="3"/>
        <v>0.76170010650586428</v>
      </c>
      <c r="H64" s="12"/>
      <c r="I64" s="3"/>
    </row>
    <row r="65" spans="1:9" x14ac:dyDescent="0.25">
      <c r="A65" s="77" t="s">
        <v>375</v>
      </c>
      <c r="B65" s="78" t="s">
        <v>354</v>
      </c>
      <c r="C65" s="79" t="s">
        <v>437</v>
      </c>
      <c r="D65" s="75">
        <v>19972393.190000001</v>
      </c>
      <c r="E65" s="75">
        <v>15212974.02</v>
      </c>
      <c r="F65" s="57">
        <f t="shared" si="2"/>
        <v>4759419.1700000018</v>
      </c>
      <c r="G65" s="58">
        <f t="shared" si="3"/>
        <v>0.76170010650586428</v>
      </c>
      <c r="H65" s="12"/>
      <c r="I65" s="3"/>
    </row>
    <row r="66" spans="1:9" x14ac:dyDescent="0.25">
      <c r="A66" s="77" t="s">
        <v>393</v>
      </c>
      <c r="B66" s="78" t="s">
        <v>354</v>
      </c>
      <c r="C66" s="79" t="s">
        <v>438</v>
      </c>
      <c r="D66" s="75">
        <v>67400</v>
      </c>
      <c r="E66" s="75">
        <v>40795.480000000003</v>
      </c>
      <c r="F66" s="57">
        <f t="shared" si="2"/>
        <v>26604.519999999997</v>
      </c>
      <c r="G66" s="58">
        <f t="shared" si="3"/>
        <v>0.6052741839762612</v>
      </c>
      <c r="H66" s="12"/>
      <c r="I66" s="3"/>
    </row>
    <row r="67" spans="1:9" ht="25.5" x14ac:dyDescent="0.25">
      <c r="A67" s="77" t="s">
        <v>395</v>
      </c>
      <c r="B67" s="78" t="s">
        <v>354</v>
      </c>
      <c r="C67" s="79" t="s">
        <v>439</v>
      </c>
      <c r="D67" s="75">
        <v>30000</v>
      </c>
      <c r="E67" s="75">
        <v>30000</v>
      </c>
      <c r="F67" s="57">
        <f t="shared" si="2"/>
        <v>0</v>
      </c>
      <c r="G67" s="58">
        <f t="shared" si="3"/>
        <v>1</v>
      </c>
      <c r="H67" s="12"/>
      <c r="I67" s="3"/>
    </row>
    <row r="68" spans="1:9" ht="25.5" x14ac:dyDescent="0.25">
      <c r="A68" s="77" t="s">
        <v>397</v>
      </c>
      <c r="B68" s="78" t="s">
        <v>354</v>
      </c>
      <c r="C68" s="79" t="s">
        <v>440</v>
      </c>
      <c r="D68" s="75">
        <v>30000</v>
      </c>
      <c r="E68" s="75">
        <v>30000</v>
      </c>
      <c r="F68" s="57">
        <f t="shared" si="2"/>
        <v>0</v>
      </c>
      <c r="G68" s="58">
        <f t="shared" si="3"/>
        <v>1</v>
      </c>
      <c r="H68" s="12"/>
      <c r="I68" s="3"/>
    </row>
    <row r="69" spans="1:9" x14ac:dyDescent="0.25">
      <c r="A69" s="77" t="s">
        <v>441</v>
      </c>
      <c r="B69" s="78" t="s">
        <v>354</v>
      </c>
      <c r="C69" s="79" t="s">
        <v>442</v>
      </c>
      <c r="D69" s="75">
        <v>37400</v>
      </c>
      <c r="E69" s="75">
        <v>10795.48</v>
      </c>
      <c r="F69" s="57">
        <f t="shared" si="2"/>
        <v>26604.52</v>
      </c>
      <c r="G69" s="58">
        <f t="shared" si="3"/>
        <v>0.28864919786096255</v>
      </c>
      <c r="H69" s="12"/>
      <c r="I69" s="3"/>
    </row>
    <row r="70" spans="1:9" x14ac:dyDescent="0.25">
      <c r="A70" s="77" t="s">
        <v>399</v>
      </c>
      <c r="B70" s="78" t="s">
        <v>354</v>
      </c>
      <c r="C70" s="79" t="s">
        <v>443</v>
      </c>
      <c r="D70" s="75">
        <v>205110</v>
      </c>
      <c r="E70" s="75">
        <v>205110</v>
      </c>
      <c r="F70" s="57">
        <f t="shared" si="2"/>
        <v>0</v>
      </c>
      <c r="G70" s="58">
        <f t="shared" si="3"/>
        <v>1</v>
      </c>
      <c r="H70" s="12"/>
      <c r="I70" s="3"/>
    </row>
    <row r="71" spans="1:9" x14ac:dyDescent="0.25">
      <c r="A71" s="77" t="s">
        <v>444</v>
      </c>
      <c r="B71" s="78" t="s">
        <v>354</v>
      </c>
      <c r="C71" s="79" t="s">
        <v>445</v>
      </c>
      <c r="D71" s="75">
        <v>205110</v>
      </c>
      <c r="E71" s="75">
        <v>205110</v>
      </c>
      <c r="F71" s="57">
        <f t="shared" si="2"/>
        <v>0</v>
      </c>
      <c r="G71" s="58">
        <f t="shared" si="3"/>
        <v>1</v>
      </c>
      <c r="H71" s="12"/>
      <c r="I71" s="3"/>
    </row>
    <row r="72" spans="1:9" ht="25.5" x14ac:dyDescent="0.25">
      <c r="A72" s="77" t="s">
        <v>446</v>
      </c>
      <c r="B72" s="78" t="s">
        <v>354</v>
      </c>
      <c r="C72" s="79" t="s">
        <v>447</v>
      </c>
      <c r="D72" s="75">
        <v>180000</v>
      </c>
      <c r="E72" s="75">
        <v>180000</v>
      </c>
      <c r="F72" s="57">
        <f t="shared" si="2"/>
        <v>0</v>
      </c>
      <c r="G72" s="58">
        <f t="shared" si="3"/>
        <v>1</v>
      </c>
      <c r="H72" s="12"/>
      <c r="I72" s="3"/>
    </row>
    <row r="73" spans="1:9" ht="51" x14ac:dyDescent="0.25">
      <c r="A73" s="77" t="s">
        <v>448</v>
      </c>
      <c r="B73" s="78" t="s">
        <v>354</v>
      </c>
      <c r="C73" s="79" t="s">
        <v>449</v>
      </c>
      <c r="D73" s="75">
        <v>180000</v>
      </c>
      <c r="E73" s="75">
        <v>180000</v>
      </c>
      <c r="F73" s="57">
        <f t="shared" si="2"/>
        <v>0</v>
      </c>
      <c r="G73" s="58">
        <f t="shared" si="3"/>
        <v>1</v>
      </c>
      <c r="H73" s="12"/>
      <c r="I73" s="3"/>
    </row>
    <row r="74" spans="1:9" ht="25.5" x14ac:dyDescent="0.25">
      <c r="A74" s="77" t="s">
        <v>450</v>
      </c>
      <c r="B74" s="78" t="s">
        <v>354</v>
      </c>
      <c r="C74" s="79" t="s">
        <v>451</v>
      </c>
      <c r="D74" s="75">
        <v>180000</v>
      </c>
      <c r="E74" s="75">
        <v>180000</v>
      </c>
      <c r="F74" s="57">
        <f t="shared" si="2"/>
        <v>0</v>
      </c>
      <c r="G74" s="58">
        <f t="shared" si="3"/>
        <v>1</v>
      </c>
      <c r="H74" s="12"/>
      <c r="I74" s="3"/>
    </row>
    <row r="75" spans="1:9" x14ac:dyDescent="0.25">
      <c r="A75" s="77" t="s">
        <v>377</v>
      </c>
      <c r="B75" s="78" t="s">
        <v>354</v>
      </c>
      <c r="C75" s="79" t="s">
        <v>452</v>
      </c>
      <c r="D75" s="75">
        <v>61214794.649999999</v>
      </c>
      <c r="E75" s="75">
        <v>60989635.350000001</v>
      </c>
      <c r="F75" s="57">
        <f t="shared" si="2"/>
        <v>225159.29999999702</v>
      </c>
      <c r="G75" s="58">
        <f t="shared" si="3"/>
        <v>0.99632181564461075</v>
      </c>
      <c r="H75" s="12"/>
      <c r="I75" s="3"/>
    </row>
    <row r="76" spans="1:9" x14ac:dyDescent="0.25">
      <c r="A76" s="77" t="s">
        <v>453</v>
      </c>
      <c r="B76" s="78" t="s">
        <v>354</v>
      </c>
      <c r="C76" s="79" t="s">
        <v>454</v>
      </c>
      <c r="D76" s="75">
        <v>59947794.649999999</v>
      </c>
      <c r="E76" s="75">
        <v>59947794.649999999</v>
      </c>
      <c r="F76" s="57">
        <f t="shared" si="2"/>
        <v>0</v>
      </c>
      <c r="G76" s="58">
        <f t="shared" si="3"/>
        <v>1</v>
      </c>
      <c r="H76" s="12"/>
      <c r="I76" s="3"/>
    </row>
    <row r="77" spans="1:9" ht="25.5" x14ac:dyDescent="0.25">
      <c r="A77" s="77" t="s">
        <v>455</v>
      </c>
      <c r="B77" s="78" t="s">
        <v>354</v>
      </c>
      <c r="C77" s="79" t="s">
        <v>456</v>
      </c>
      <c r="D77" s="75">
        <v>59947794.649999999</v>
      </c>
      <c r="E77" s="75">
        <v>59947794.649999999</v>
      </c>
      <c r="F77" s="57">
        <f t="shared" ref="F77:F140" si="4">D77-E77</f>
        <v>0</v>
      </c>
      <c r="G77" s="58">
        <f t="shared" ref="G77:G140" si="5">E77/D77</f>
        <v>1</v>
      </c>
      <c r="H77" s="12"/>
      <c r="I77" s="3"/>
    </row>
    <row r="78" spans="1:9" x14ac:dyDescent="0.25">
      <c r="A78" s="77" t="s">
        <v>379</v>
      </c>
      <c r="B78" s="78" t="s">
        <v>354</v>
      </c>
      <c r="C78" s="79" t="s">
        <v>457</v>
      </c>
      <c r="D78" s="75">
        <v>1267000</v>
      </c>
      <c r="E78" s="75">
        <v>1041840.7</v>
      </c>
      <c r="F78" s="57">
        <f t="shared" si="4"/>
        <v>225159.30000000005</v>
      </c>
      <c r="G78" s="58">
        <f t="shared" si="5"/>
        <v>0.82228942383583259</v>
      </c>
      <c r="H78" s="12"/>
      <c r="I78" s="3"/>
    </row>
    <row r="79" spans="1:9" ht="25.5" x14ac:dyDescent="0.25">
      <c r="A79" s="77" t="s">
        <v>381</v>
      </c>
      <c r="B79" s="78" t="s">
        <v>354</v>
      </c>
      <c r="C79" s="79" t="s">
        <v>458</v>
      </c>
      <c r="D79" s="75">
        <v>17000</v>
      </c>
      <c r="E79" s="75">
        <v>15516.61</v>
      </c>
      <c r="F79" s="57">
        <f t="shared" si="4"/>
        <v>1483.3899999999994</v>
      </c>
      <c r="G79" s="58">
        <f t="shared" si="5"/>
        <v>0.91274176470588242</v>
      </c>
      <c r="H79" s="12"/>
      <c r="I79" s="3"/>
    </row>
    <row r="80" spans="1:9" x14ac:dyDescent="0.25">
      <c r="A80" s="77" t="s">
        <v>403</v>
      </c>
      <c r="B80" s="78" t="s">
        <v>354</v>
      </c>
      <c r="C80" s="79" t="s">
        <v>459</v>
      </c>
      <c r="D80" s="75">
        <v>700000</v>
      </c>
      <c r="E80" s="75">
        <v>489518.99</v>
      </c>
      <c r="F80" s="57">
        <f t="shared" si="4"/>
        <v>210481.01</v>
      </c>
      <c r="G80" s="58">
        <f t="shared" si="5"/>
        <v>0.69931284285714279</v>
      </c>
      <c r="H80" s="12"/>
      <c r="I80" s="3"/>
    </row>
    <row r="81" spans="1:9" x14ac:dyDescent="0.25">
      <c r="A81" s="77" t="s">
        <v>460</v>
      </c>
      <c r="B81" s="78" t="s">
        <v>354</v>
      </c>
      <c r="C81" s="79" t="s">
        <v>461</v>
      </c>
      <c r="D81" s="75">
        <v>550000</v>
      </c>
      <c r="E81" s="75">
        <v>536805.1</v>
      </c>
      <c r="F81" s="57">
        <f t="shared" si="4"/>
        <v>13194.900000000023</v>
      </c>
      <c r="G81" s="58">
        <f t="shared" si="5"/>
        <v>0.97600927272727267</v>
      </c>
      <c r="H81" s="12"/>
      <c r="I81" s="3"/>
    </row>
    <row r="82" spans="1:9" x14ac:dyDescent="0.25">
      <c r="A82" s="77" t="s">
        <v>462</v>
      </c>
      <c r="B82" s="78" t="s">
        <v>354</v>
      </c>
      <c r="C82" s="79" t="s">
        <v>463</v>
      </c>
      <c r="D82" s="75">
        <v>1416900</v>
      </c>
      <c r="E82" s="75">
        <v>1416900</v>
      </c>
      <c r="F82" s="57">
        <f t="shared" si="4"/>
        <v>0</v>
      </c>
      <c r="G82" s="58">
        <f t="shared" si="5"/>
        <v>1</v>
      </c>
      <c r="H82" s="12"/>
      <c r="I82" s="3"/>
    </row>
    <row r="83" spans="1:9" x14ac:dyDescent="0.25">
      <c r="A83" s="77" t="s">
        <v>464</v>
      </c>
      <c r="B83" s="78" t="s">
        <v>354</v>
      </c>
      <c r="C83" s="79" t="s">
        <v>465</v>
      </c>
      <c r="D83" s="75">
        <v>1416900</v>
      </c>
      <c r="E83" s="75">
        <v>1416900</v>
      </c>
      <c r="F83" s="57">
        <f t="shared" si="4"/>
        <v>0</v>
      </c>
      <c r="G83" s="58">
        <f t="shared" si="5"/>
        <v>1</v>
      </c>
      <c r="H83" s="12"/>
      <c r="I83" s="3"/>
    </row>
    <row r="84" spans="1:9" x14ac:dyDescent="0.25">
      <c r="A84" s="77" t="s">
        <v>399</v>
      </c>
      <c r="B84" s="78" t="s">
        <v>354</v>
      </c>
      <c r="C84" s="79" t="s">
        <v>466</v>
      </c>
      <c r="D84" s="75">
        <v>1416900</v>
      </c>
      <c r="E84" s="75">
        <v>1416900</v>
      </c>
      <c r="F84" s="57">
        <f t="shared" si="4"/>
        <v>0</v>
      </c>
      <c r="G84" s="58">
        <f t="shared" si="5"/>
        <v>1</v>
      </c>
      <c r="H84" s="12"/>
      <c r="I84" s="3"/>
    </row>
    <row r="85" spans="1:9" x14ac:dyDescent="0.25">
      <c r="A85" s="77" t="s">
        <v>444</v>
      </c>
      <c r="B85" s="78" t="s">
        <v>354</v>
      </c>
      <c r="C85" s="79" t="s">
        <v>467</v>
      </c>
      <c r="D85" s="75">
        <v>1416900</v>
      </c>
      <c r="E85" s="75">
        <v>1416900</v>
      </c>
      <c r="F85" s="57">
        <f t="shared" si="4"/>
        <v>0</v>
      </c>
      <c r="G85" s="58">
        <f t="shared" si="5"/>
        <v>1</v>
      </c>
      <c r="H85" s="12"/>
      <c r="I85" s="3"/>
    </row>
    <row r="86" spans="1:9" ht="25.5" x14ac:dyDescent="0.25">
      <c r="A86" s="77" t="s">
        <v>468</v>
      </c>
      <c r="B86" s="78" t="s">
        <v>354</v>
      </c>
      <c r="C86" s="79" t="s">
        <v>469</v>
      </c>
      <c r="D86" s="75">
        <v>18421865</v>
      </c>
      <c r="E86" s="75">
        <v>17698153.859999999</v>
      </c>
      <c r="F86" s="57">
        <f t="shared" si="4"/>
        <v>723711.1400000006</v>
      </c>
      <c r="G86" s="58">
        <f t="shared" si="5"/>
        <v>0.96071455631663782</v>
      </c>
      <c r="H86" s="12"/>
      <c r="I86" s="3"/>
    </row>
    <row r="87" spans="1:9" ht="38.25" x14ac:dyDescent="0.25">
      <c r="A87" s="77" t="s">
        <v>470</v>
      </c>
      <c r="B87" s="78" t="s">
        <v>354</v>
      </c>
      <c r="C87" s="79" t="s">
        <v>471</v>
      </c>
      <c r="D87" s="75">
        <v>17910165</v>
      </c>
      <c r="E87" s="75">
        <v>17218639.870000001</v>
      </c>
      <c r="F87" s="57">
        <f t="shared" si="4"/>
        <v>691525.12999999896</v>
      </c>
      <c r="G87" s="58">
        <f t="shared" si="5"/>
        <v>0.96138923734091786</v>
      </c>
      <c r="H87" s="12"/>
      <c r="I87" s="3"/>
    </row>
    <row r="88" spans="1:9" ht="51" x14ac:dyDescent="0.25">
      <c r="A88" s="77" t="s">
        <v>359</v>
      </c>
      <c r="B88" s="78" t="s">
        <v>354</v>
      </c>
      <c r="C88" s="79" t="s">
        <v>472</v>
      </c>
      <c r="D88" s="75">
        <v>15655671.199999999</v>
      </c>
      <c r="E88" s="75">
        <v>15558721.07</v>
      </c>
      <c r="F88" s="57">
        <f t="shared" si="4"/>
        <v>96950.129999998957</v>
      </c>
      <c r="G88" s="58">
        <f t="shared" si="5"/>
        <v>0.99380734758916001</v>
      </c>
      <c r="H88" s="12"/>
      <c r="I88" s="3"/>
    </row>
    <row r="89" spans="1:9" x14ac:dyDescent="0.25">
      <c r="A89" s="77" t="s">
        <v>473</v>
      </c>
      <c r="B89" s="78" t="s">
        <v>354</v>
      </c>
      <c r="C89" s="79" t="s">
        <v>474</v>
      </c>
      <c r="D89" s="75">
        <v>15655671.199999999</v>
      </c>
      <c r="E89" s="75">
        <v>15558721.07</v>
      </c>
      <c r="F89" s="57">
        <f t="shared" si="4"/>
        <v>96950.129999998957</v>
      </c>
      <c r="G89" s="58">
        <f t="shared" si="5"/>
        <v>0.99380734758916001</v>
      </c>
      <c r="H89" s="12"/>
      <c r="I89" s="3"/>
    </row>
    <row r="90" spans="1:9" x14ac:dyDescent="0.25">
      <c r="A90" s="77" t="s">
        <v>475</v>
      </c>
      <c r="B90" s="78" t="s">
        <v>354</v>
      </c>
      <c r="C90" s="79" t="s">
        <v>476</v>
      </c>
      <c r="D90" s="75">
        <v>11825955</v>
      </c>
      <c r="E90" s="75">
        <v>11825955</v>
      </c>
      <c r="F90" s="57">
        <f t="shared" si="4"/>
        <v>0</v>
      </c>
      <c r="G90" s="58">
        <f t="shared" si="5"/>
        <v>1</v>
      </c>
      <c r="H90" s="12"/>
      <c r="I90" s="3"/>
    </row>
    <row r="91" spans="1:9" ht="25.5" x14ac:dyDescent="0.25">
      <c r="A91" s="77" t="s">
        <v>477</v>
      </c>
      <c r="B91" s="78" t="s">
        <v>354</v>
      </c>
      <c r="C91" s="79" t="s">
        <v>478</v>
      </c>
      <c r="D91" s="75">
        <v>258303.2</v>
      </c>
      <c r="E91" s="75">
        <v>258303.2</v>
      </c>
      <c r="F91" s="57">
        <f t="shared" si="4"/>
        <v>0</v>
      </c>
      <c r="G91" s="58">
        <f t="shared" si="5"/>
        <v>1</v>
      </c>
      <c r="H91" s="12"/>
      <c r="I91" s="3"/>
    </row>
    <row r="92" spans="1:9" ht="38.25" x14ac:dyDescent="0.25">
      <c r="A92" s="77" t="s">
        <v>479</v>
      </c>
      <c r="B92" s="78" t="s">
        <v>354</v>
      </c>
      <c r="C92" s="79" t="s">
        <v>480</v>
      </c>
      <c r="D92" s="75">
        <v>3571413</v>
      </c>
      <c r="E92" s="75">
        <v>3474462.87</v>
      </c>
      <c r="F92" s="57">
        <f t="shared" si="4"/>
        <v>96950.129999999888</v>
      </c>
      <c r="G92" s="58">
        <f t="shared" si="5"/>
        <v>0.9728538452427653</v>
      </c>
      <c r="H92" s="12"/>
      <c r="I92" s="3"/>
    </row>
    <row r="93" spans="1:9" ht="25.5" x14ac:dyDescent="0.25">
      <c r="A93" s="77" t="s">
        <v>371</v>
      </c>
      <c r="B93" s="78" t="s">
        <v>354</v>
      </c>
      <c r="C93" s="79" t="s">
        <v>481</v>
      </c>
      <c r="D93" s="75">
        <v>2194085.7999999998</v>
      </c>
      <c r="E93" s="75">
        <v>1599510.8</v>
      </c>
      <c r="F93" s="57">
        <f t="shared" si="4"/>
        <v>594574.99999999977</v>
      </c>
      <c r="G93" s="58">
        <f t="shared" si="5"/>
        <v>0.72901014171825007</v>
      </c>
      <c r="H93" s="12"/>
      <c r="I93" s="3"/>
    </row>
    <row r="94" spans="1:9" ht="25.5" x14ac:dyDescent="0.25">
      <c r="A94" s="77" t="s">
        <v>373</v>
      </c>
      <c r="B94" s="78" t="s">
        <v>354</v>
      </c>
      <c r="C94" s="79" t="s">
        <v>482</v>
      </c>
      <c r="D94" s="75">
        <v>2194085.7999999998</v>
      </c>
      <c r="E94" s="75">
        <v>1599510.8</v>
      </c>
      <c r="F94" s="57">
        <f t="shared" si="4"/>
        <v>594574.99999999977</v>
      </c>
      <c r="G94" s="58">
        <f t="shared" si="5"/>
        <v>0.72901014171825007</v>
      </c>
      <c r="H94" s="12"/>
      <c r="I94" s="3"/>
    </row>
    <row r="95" spans="1:9" x14ac:dyDescent="0.25">
      <c r="A95" s="77" t="s">
        <v>375</v>
      </c>
      <c r="B95" s="78" t="s">
        <v>354</v>
      </c>
      <c r="C95" s="79" t="s">
        <v>483</v>
      </c>
      <c r="D95" s="75">
        <v>2194085.7999999998</v>
      </c>
      <c r="E95" s="75">
        <v>1599510.8</v>
      </c>
      <c r="F95" s="57">
        <f t="shared" si="4"/>
        <v>594574.99999999977</v>
      </c>
      <c r="G95" s="58">
        <f t="shared" si="5"/>
        <v>0.72901014171825007</v>
      </c>
      <c r="H95" s="12"/>
      <c r="I95" s="3"/>
    </row>
    <row r="96" spans="1:9" x14ac:dyDescent="0.25">
      <c r="A96" s="77" t="s">
        <v>377</v>
      </c>
      <c r="B96" s="78" t="s">
        <v>354</v>
      </c>
      <c r="C96" s="79" t="s">
        <v>484</v>
      </c>
      <c r="D96" s="75">
        <v>60408</v>
      </c>
      <c r="E96" s="75">
        <v>60408</v>
      </c>
      <c r="F96" s="57">
        <f t="shared" si="4"/>
        <v>0</v>
      </c>
      <c r="G96" s="58">
        <f t="shared" si="5"/>
        <v>1</v>
      </c>
      <c r="H96" s="12"/>
      <c r="I96" s="3"/>
    </row>
    <row r="97" spans="1:9" x14ac:dyDescent="0.25">
      <c r="A97" s="77" t="s">
        <v>379</v>
      </c>
      <c r="B97" s="78" t="s">
        <v>354</v>
      </c>
      <c r="C97" s="79" t="s">
        <v>485</v>
      </c>
      <c r="D97" s="75">
        <v>60408</v>
      </c>
      <c r="E97" s="75">
        <v>60408</v>
      </c>
      <c r="F97" s="57">
        <f t="shared" si="4"/>
        <v>0</v>
      </c>
      <c r="G97" s="58">
        <f t="shared" si="5"/>
        <v>1</v>
      </c>
      <c r="H97" s="12"/>
      <c r="I97" s="3"/>
    </row>
    <row r="98" spans="1:9" ht="25.5" x14ac:dyDescent="0.25">
      <c r="A98" s="77" t="s">
        <v>381</v>
      </c>
      <c r="B98" s="78" t="s">
        <v>354</v>
      </c>
      <c r="C98" s="79" t="s">
        <v>486</v>
      </c>
      <c r="D98" s="75">
        <v>1887</v>
      </c>
      <c r="E98" s="75">
        <v>1887</v>
      </c>
      <c r="F98" s="57">
        <f t="shared" si="4"/>
        <v>0</v>
      </c>
      <c r="G98" s="58">
        <f t="shared" si="5"/>
        <v>1</v>
      </c>
      <c r="H98" s="12"/>
      <c r="I98" s="3"/>
    </row>
    <row r="99" spans="1:9" x14ac:dyDescent="0.25">
      <c r="A99" s="77" t="s">
        <v>403</v>
      </c>
      <c r="B99" s="78" t="s">
        <v>354</v>
      </c>
      <c r="C99" s="79" t="s">
        <v>487</v>
      </c>
      <c r="D99" s="75">
        <v>58521</v>
      </c>
      <c r="E99" s="75">
        <v>58521</v>
      </c>
      <c r="F99" s="57">
        <f t="shared" si="4"/>
        <v>0</v>
      </c>
      <c r="G99" s="58">
        <f t="shared" si="5"/>
        <v>1</v>
      </c>
      <c r="H99" s="12"/>
      <c r="I99" s="3"/>
    </row>
    <row r="100" spans="1:9" ht="25.5" x14ac:dyDescent="0.25">
      <c r="A100" s="77" t="s">
        <v>488</v>
      </c>
      <c r="B100" s="78" t="s">
        <v>354</v>
      </c>
      <c r="C100" s="79" t="s">
        <v>489</v>
      </c>
      <c r="D100" s="75">
        <v>511700</v>
      </c>
      <c r="E100" s="75">
        <v>479513.99</v>
      </c>
      <c r="F100" s="57">
        <f t="shared" si="4"/>
        <v>32186.010000000009</v>
      </c>
      <c r="G100" s="58">
        <f t="shared" si="5"/>
        <v>0.93709984365839361</v>
      </c>
      <c r="H100" s="12"/>
      <c r="I100" s="3"/>
    </row>
    <row r="101" spans="1:9" ht="25.5" x14ac:dyDescent="0.25">
      <c r="A101" s="77" t="s">
        <v>371</v>
      </c>
      <c r="B101" s="78" t="s">
        <v>354</v>
      </c>
      <c r="C101" s="79" t="s">
        <v>490</v>
      </c>
      <c r="D101" s="75">
        <v>511700</v>
      </c>
      <c r="E101" s="75">
        <v>479513.99</v>
      </c>
      <c r="F101" s="57">
        <f t="shared" si="4"/>
        <v>32186.010000000009</v>
      </c>
      <c r="G101" s="58">
        <f t="shared" si="5"/>
        <v>0.93709984365839361</v>
      </c>
      <c r="H101" s="12"/>
      <c r="I101" s="3"/>
    </row>
    <row r="102" spans="1:9" ht="25.5" x14ac:dyDescent="0.25">
      <c r="A102" s="77" t="s">
        <v>373</v>
      </c>
      <c r="B102" s="78" t="s">
        <v>354</v>
      </c>
      <c r="C102" s="79" t="s">
        <v>491</v>
      </c>
      <c r="D102" s="75">
        <v>511700</v>
      </c>
      <c r="E102" s="75">
        <v>479513.99</v>
      </c>
      <c r="F102" s="57">
        <f t="shared" si="4"/>
        <v>32186.010000000009</v>
      </c>
      <c r="G102" s="58">
        <f t="shared" si="5"/>
        <v>0.93709984365839361</v>
      </c>
      <c r="H102" s="12"/>
      <c r="I102" s="3"/>
    </row>
    <row r="103" spans="1:9" x14ac:dyDescent="0.25">
      <c r="A103" s="77" t="s">
        <v>375</v>
      </c>
      <c r="B103" s="78" t="s">
        <v>354</v>
      </c>
      <c r="C103" s="79" t="s">
        <v>492</v>
      </c>
      <c r="D103" s="75">
        <v>511700</v>
      </c>
      <c r="E103" s="75">
        <v>479513.99</v>
      </c>
      <c r="F103" s="57">
        <f t="shared" si="4"/>
        <v>32186.010000000009</v>
      </c>
      <c r="G103" s="58">
        <f t="shared" si="5"/>
        <v>0.93709984365839361</v>
      </c>
      <c r="H103" s="12"/>
      <c r="I103" s="3"/>
    </row>
    <row r="104" spans="1:9" x14ac:dyDescent="0.25">
      <c r="A104" s="77" t="s">
        <v>493</v>
      </c>
      <c r="B104" s="78" t="s">
        <v>354</v>
      </c>
      <c r="C104" s="79" t="s">
        <v>494</v>
      </c>
      <c r="D104" s="75">
        <v>55341124.969999999</v>
      </c>
      <c r="E104" s="75">
        <v>40680359.439999998</v>
      </c>
      <c r="F104" s="57">
        <f t="shared" si="4"/>
        <v>14660765.530000001</v>
      </c>
      <c r="G104" s="58">
        <f t="shared" si="5"/>
        <v>0.73508370966532588</v>
      </c>
      <c r="H104" s="12"/>
      <c r="I104" s="3"/>
    </row>
    <row r="105" spans="1:9" x14ac:dyDescent="0.25">
      <c r="A105" s="77" t="s">
        <v>495</v>
      </c>
      <c r="B105" s="78" t="s">
        <v>354</v>
      </c>
      <c r="C105" s="79" t="s">
        <v>496</v>
      </c>
      <c r="D105" s="75">
        <v>120000</v>
      </c>
      <c r="E105" s="75">
        <v>114600</v>
      </c>
      <c r="F105" s="57">
        <f t="shared" si="4"/>
        <v>5400</v>
      </c>
      <c r="G105" s="58">
        <f t="shared" si="5"/>
        <v>0.95499999999999996</v>
      </c>
      <c r="H105" s="12"/>
      <c r="I105" s="3"/>
    </row>
    <row r="106" spans="1:9" ht="25.5" x14ac:dyDescent="0.25">
      <c r="A106" s="77" t="s">
        <v>371</v>
      </c>
      <c r="B106" s="78" t="s">
        <v>354</v>
      </c>
      <c r="C106" s="79" t="s">
        <v>497</v>
      </c>
      <c r="D106" s="75">
        <v>120000</v>
      </c>
      <c r="E106" s="75">
        <v>114600</v>
      </c>
      <c r="F106" s="57">
        <f t="shared" si="4"/>
        <v>5400</v>
      </c>
      <c r="G106" s="58">
        <f t="shared" si="5"/>
        <v>0.95499999999999996</v>
      </c>
      <c r="H106" s="12"/>
      <c r="I106" s="3"/>
    </row>
    <row r="107" spans="1:9" ht="25.5" x14ac:dyDescent="0.25">
      <c r="A107" s="77" t="s">
        <v>373</v>
      </c>
      <c r="B107" s="78" t="s">
        <v>354</v>
      </c>
      <c r="C107" s="79" t="s">
        <v>498</v>
      </c>
      <c r="D107" s="75">
        <v>120000</v>
      </c>
      <c r="E107" s="75">
        <v>114600</v>
      </c>
      <c r="F107" s="57">
        <f t="shared" si="4"/>
        <v>5400</v>
      </c>
      <c r="G107" s="58">
        <f t="shared" si="5"/>
        <v>0.95499999999999996</v>
      </c>
      <c r="H107" s="12"/>
      <c r="I107" s="3"/>
    </row>
    <row r="108" spans="1:9" x14ac:dyDescent="0.25">
      <c r="A108" s="77" t="s">
        <v>375</v>
      </c>
      <c r="B108" s="78" t="s">
        <v>354</v>
      </c>
      <c r="C108" s="79" t="s">
        <v>499</v>
      </c>
      <c r="D108" s="75">
        <v>120000</v>
      </c>
      <c r="E108" s="75">
        <v>114600</v>
      </c>
      <c r="F108" s="57">
        <f t="shared" si="4"/>
        <v>5400</v>
      </c>
      <c r="G108" s="58">
        <f t="shared" si="5"/>
        <v>0.95499999999999996</v>
      </c>
      <c r="H108" s="12"/>
      <c r="I108" s="3"/>
    </row>
    <row r="109" spans="1:9" x14ac:dyDescent="0.25">
      <c r="A109" s="77" t="s">
        <v>500</v>
      </c>
      <c r="B109" s="78" t="s">
        <v>354</v>
      </c>
      <c r="C109" s="79" t="s">
        <v>501</v>
      </c>
      <c r="D109" s="75">
        <v>3222090</v>
      </c>
      <c r="E109" s="75">
        <v>2685424.3</v>
      </c>
      <c r="F109" s="57">
        <f t="shared" si="4"/>
        <v>536665.70000000019</v>
      </c>
      <c r="G109" s="58">
        <f t="shared" si="5"/>
        <v>0.83344174123007109</v>
      </c>
      <c r="H109" s="12"/>
      <c r="I109" s="3"/>
    </row>
    <row r="110" spans="1:9" ht="25.5" x14ac:dyDescent="0.25">
      <c r="A110" s="77" t="s">
        <v>371</v>
      </c>
      <c r="B110" s="78" t="s">
        <v>354</v>
      </c>
      <c r="C110" s="79" t="s">
        <v>502</v>
      </c>
      <c r="D110" s="75">
        <v>312000</v>
      </c>
      <c r="E110" s="75">
        <v>13800</v>
      </c>
      <c r="F110" s="57">
        <f t="shared" si="4"/>
        <v>298200</v>
      </c>
      <c r="G110" s="58">
        <f t="shared" si="5"/>
        <v>4.4230769230769233E-2</v>
      </c>
      <c r="H110" s="12"/>
      <c r="I110" s="3"/>
    </row>
    <row r="111" spans="1:9" ht="25.5" x14ac:dyDescent="0.25">
      <c r="A111" s="77" t="s">
        <v>373</v>
      </c>
      <c r="B111" s="78" t="s">
        <v>354</v>
      </c>
      <c r="C111" s="79" t="s">
        <v>503</v>
      </c>
      <c r="D111" s="75">
        <v>312000</v>
      </c>
      <c r="E111" s="75">
        <v>13800</v>
      </c>
      <c r="F111" s="57">
        <f t="shared" si="4"/>
        <v>298200</v>
      </c>
      <c r="G111" s="58">
        <f t="shared" si="5"/>
        <v>4.4230769230769233E-2</v>
      </c>
      <c r="H111" s="12"/>
      <c r="I111" s="3"/>
    </row>
    <row r="112" spans="1:9" x14ac:dyDescent="0.25">
      <c r="A112" s="77" t="s">
        <v>375</v>
      </c>
      <c r="B112" s="78" t="s">
        <v>354</v>
      </c>
      <c r="C112" s="79" t="s">
        <v>504</v>
      </c>
      <c r="D112" s="75">
        <v>312000</v>
      </c>
      <c r="E112" s="75">
        <v>13800</v>
      </c>
      <c r="F112" s="57">
        <f t="shared" si="4"/>
        <v>298200</v>
      </c>
      <c r="G112" s="58">
        <f t="shared" si="5"/>
        <v>4.4230769230769233E-2</v>
      </c>
      <c r="H112" s="12"/>
      <c r="I112" s="3"/>
    </row>
    <row r="113" spans="1:9" x14ac:dyDescent="0.25">
      <c r="A113" s="77" t="s">
        <v>399</v>
      </c>
      <c r="B113" s="78" t="s">
        <v>354</v>
      </c>
      <c r="C113" s="79" t="s">
        <v>505</v>
      </c>
      <c r="D113" s="75">
        <v>60000</v>
      </c>
      <c r="E113" s="75">
        <v>60000</v>
      </c>
      <c r="F113" s="57">
        <f t="shared" si="4"/>
        <v>0</v>
      </c>
      <c r="G113" s="58">
        <f t="shared" si="5"/>
        <v>1</v>
      </c>
      <c r="H113" s="12"/>
      <c r="I113" s="3"/>
    </row>
    <row r="114" spans="1:9" x14ac:dyDescent="0.25">
      <c r="A114" s="77" t="s">
        <v>321</v>
      </c>
      <c r="B114" s="78" t="s">
        <v>354</v>
      </c>
      <c r="C114" s="79" t="s">
        <v>506</v>
      </c>
      <c r="D114" s="75">
        <v>60000</v>
      </c>
      <c r="E114" s="75">
        <v>60000</v>
      </c>
      <c r="F114" s="57">
        <f t="shared" si="4"/>
        <v>0</v>
      </c>
      <c r="G114" s="58">
        <f t="shared" si="5"/>
        <v>1</v>
      </c>
      <c r="H114" s="12"/>
      <c r="I114" s="3"/>
    </row>
    <row r="115" spans="1:9" x14ac:dyDescent="0.25">
      <c r="A115" s="77" t="s">
        <v>377</v>
      </c>
      <c r="B115" s="78" t="s">
        <v>354</v>
      </c>
      <c r="C115" s="79" t="s">
        <v>507</v>
      </c>
      <c r="D115" s="75">
        <v>2850090</v>
      </c>
      <c r="E115" s="75">
        <v>2611624.2999999998</v>
      </c>
      <c r="F115" s="57">
        <f t="shared" si="4"/>
        <v>238465.70000000019</v>
      </c>
      <c r="G115" s="58">
        <f t="shared" si="5"/>
        <v>0.9163304667571901</v>
      </c>
      <c r="H115" s="12"/>
      <c r="I115" s="3"/>
    </row>
    <row r="116" spans="1:9" ht="38.25" x14ac:dyDescent="0.25">
      <c r="A116" s="77" t="s">
        <v>508</v>
      </c>
      <c r="B116" s="78" t="s">
        <v>354</v>
      </c>
      <c r="C116" s="79" t="s">
        <v>509</v>
      </c>
      <c r="D116" s="75">
        <v>2850090</v>
      </c>
      <c r="E116" s="75">
        <v>2611624.2999999998</v>
      </c>
      <c r="F116" s="57">
        <f t="shared" si="4"/>
        <v>238465.70000000019</v>
      </c>
      <c r="G116" s="58">
        <f t="shared" si="5"/>
        <v>0.9163304667571901</v>
      </c>
      <c r="H116" s="12"/>
      <c r="I116" s="3"/>
    </row>
    <row r="117" spans="1:9" ht="51" x14ac:dyDescent="0.25">
      <c r="A117" s="77" t="s">
        <v>510</v>
      </c>
      <c r="B117" s="78" t="s">
        <v>354</v>
      </c>
      <c r="C117" s="79" t="s">
        <v>511</v>
      </c>
      <c r="D117" s="75">
        <v>2850090</v>
      </c>
      <c r="E117" s="75">
        <v>2611624.2999999998</v>
      </c>
      <c r="F117" s="57">
        <f t="shared" si="4"/>
        <v>238465.70000000019</v>
      </c>
      <c r="G117" s="58">
        <f t="shared" si="5"/>
        <v>0.9163304667571901</v>
      </c>
      <c r="H117" s="12"/>
      <c r="I117" s="3"/>
    </row>
    <row r="118" spans="1:9" x14ac:dyDescent="0.25">
      <c r="A118" s="77" t="s">
        <v>512</v>
      </c>
      <c r="B118" s="78" t="s">
        <v>354</v>
      </c>
      <c r="C118" s="79" t="s">
        <v>513</v>
      </c>
      <c r="D118" s="75">
        <v>35191145</v>
      </c>
      <c r="E118" s="75">
        <v>22303862.98</v>
      </c>
      <c r="F118" s="57">
        <f t="shared" si="4"/>
        <v>12887282.02</v>
      </c>
      <c r="G118" s="58">
        <f t="shared" si="5"/>
        <v>0.63379190929991058</v>
      </c>
      <c r="H118" s="12"/>
      <c r="I118" s="3"/>
    </row>
    <row r="119" spans="1:9" ht="25.5" x14ac:dyDescent="0.25">
      <c r="A119" s="77" t="s">
        <v>371</v>
      </c>
      <c r="B119" s="78" t="s">
        <v>354</v>
      </c>
      <c r="C119" s="79" t="s">
        <v>514</v>
      </c>
      <c r="D119" s="75">
        <v>35191145</v>
      </c>
      <c r="E119" s="75">
        <v>22303862.98</v>
      </c>
      <c r="F119" s="57">
        <f t="shared" si="4"/>
        <v>12887282.02</v>
      </c>
      <c r="G119" s="58">
        <f t="shared" si="5"/>
        <v>0.63379190929991058</v>
      </c>
      <c r="H119" s="12"/>
      <c r="I119" s="3"/>
    </row>
    <row r="120" spans="1:9" ht="25.5" x14ac:dyDescent="0.25">
      <c r="A120" s="77" t="s">
        <v>373</v>
      </c>
      <c r="B120" s="78" t="s">
        <v>354</v>
      </c>
      <c r="C120" s="79" t="s">
        <v>515</v>
      </c>
      <c r="D120" s="75">
        <v>35191145</v>
      </c>
      <c r="E120" s="75">
        <v>22303862.98</v>
      </c>
      <c r="F120" s="57">
        <f t="shared" si="4"/>
        <v>12887282.02</v>
      </c>
      <c r="G120" s="58">
        <f t="shared" si="5"/>
        <v>0.63379190929991058</v>
      </c>
      <c r="H120" s="12"/>
      <c r="I120" s="3"/>
    </row>
    <row r="121" spans="1:9" x14ac:dyDescent="0.25">
      <c r="A121" s="77" t="s">
        <v>375</v>
      </c>
      <c r="B121" s="78" t="s">
        <v>354</v>
      </c>
      <c r="C121" s="79" t="s">
        <v>516</v>
      </c>
      <c r="D121" s="75">
        <v>35191145</v>
      </c>
      <c r="E121" s="75">
        <v>22303862.98</v>
      </c>
      <c r="F121" s="57">
        <f t="shared" si="4"/>
        <v>12887282.02</v>
      </c>
      <c r="G121" s="58">
        <f t="shared" si="5"/>
        <v>0.63379190929991058</v>
      </c>
      <c r="H121" s="12"/>
      <c r="I121" s="3"/>
    </row>
    <row r="122" spans="1:9" x14ac:dyDescent="0.25">
      <c r="A122" s="77" t="s">
        <v>517</v>
      </c>
      <c r="B122" s="78" t="s">
        <v>354</v>
      </c>
      <c r="C122" s="79" t="s">
        <v>518</v>
      </c>
      <c r="D122" s="75">
        <v>406742.41</v>
      </c>
      <c r="E122" s="75">
        <v>186423.6</v>
      </c>
      <c r="F122" s="57">
        <f t="shared" si="4"/>
        <v>220318.80999999997</v>
      </c>
      <c r="G122" s="58">
        <f t="shared" si="5"/>
        <v>0.45833332206494037</v>
      </c>
      <c r="H122" s="12"/>
      <c r="I122" s="3"/>
    </row>
    <row r="123" spans="1:9" ht="25.5" x14ac:dyDescent="0.25">
      <c r="A123" s="77" t="s">
        <v>371</v>
      </c>
      <c r="B123" s="78" t="s">
        <v>354</v>
      </c>
      <c r="C123" s="79" t="s">
        <v>519</v>
      </c>
      <c r="D123" s="75">
        <v>406742.41</v>
      </c>
      <c r="E123" s="75">
        <v>186423.6</v>
      </c>
      <c r="F123" s="57">
        <f t="shared" si="4"/>
        <v>220318.80999999997</v>
      </c>
      <c r="G123" s="58">
        <f t="shared" si="5"/>
        <v>0.45833332206494037</v>
      </c>
      <c r="H123" s="12"/>
      <c r="I123" s="3"/>
    </row>
    <row r="124" spans="1:9" ht="25.5" x14ac:dyDescent="0.25">
      <c r="A124" s="77" t="s">
        <v>373</v>
      </c>
      <c r="B124" s="78" t="s">
        <v>354</v>
      </c>
      <c r="C124" s="79" t="s">
        <v>520</v>
      </c>
      <c r="D124" s="75">
        <v>406742.41</v>
      </c>
      <c r="E124" s="75">
        <v>186423.6</v>
      </c>
      <c r="F124" s="57">
        <f t="shared" si="4"/>
        <v>220318.80999999997</v>
      </c>
      <c r="G124" s="58">
        <f t="shared" si="5"/>
        <v>0.45833332206494037</v>
      </c>
      <c r="H124" s="12"/>
      <c r="I124" s="3"/>
    </row>
    <row r="125" spans="1:9" x14ac:dyDescent="0.25">
      <c r="A125" s="77" t="s">
        <v>375</v>
      </c>
      <c r="B125" s="78" t="s">
        <v>354</v>
      </c>
      <c r="C125" s="79" t="s">
        <v>521</v>
      </c>
      <c r="D125" s="75">
        <v>406742.41</v>
      </c>
      <c r="E125" s="75">
        <v>186423.6</v>
      </c>
      <c r="F125" s="57">
        <f t="shared" si="4"/>
        <v>220318.80999999997</v>
      </c>
      <c r="G125" s="58">
        <f t="shared" si="5"/>
        <v>0.45833332206494037</v>
      </c>
      <c r="H125" s="12"/>
      <c r="I125" s="3"/>
    </row>
    <row r="126" spans="1:9" x14ac:dyDescent="0.25">
      <c r="A126" s="77" t="s">
        <v>522</v>
      </c>
      <c r="B126" s="78" t="s">
        <v>354</v>
      </c>
      <c r="C126" s="79" t="s">
        <v>523</v>
      </c>
      <c r="D126" s="75">
        <v>16401147.560000001</v>
      </c>
      <c r="E126" s="75">
        <v>15390048.560000001</v>
      </c>
      <c r="F126" s="57">
        <f t="shared" si="4"/>
        <v>1011099</v>
      </c>
      <c r="G126" s="58">
        <f t="shared" si="5"/>
        <v>0.93835193566175068</v>
      </c>
      <c r="H126" s="12"/>
      <c r="I126" s="3"/>
    </row>
    <row r="127" spans="1:9" ht="25.5" x14ac:dyDescent="0.25">
      <c r="A127" s="77" t="s">
        <v>371</v>
      </c>
      <c r="B127" s="78" t="s">
        <v>354</v>
      </c>
      <c r="C127" s="79" t="s">
        <v>524</v>
      </c>
      <c r="D127" s="75">
        <v>3845797.26</v>
      </c>
      <c r="E127" s="75">
        <v>3643096.12</v>
      </c>
      <c r="F127" s="57">
        <f t="shared" si="4"/>
        <v>202701.13999999966</v>
      </c>
      <c r="G127" s="58">
        <f t="shared" si="5"/>
        <v>0.947292816990566</v>
      </c>
      <c r="H127" s="12"/>
      <c r="I127" s="3"/>
    </row>
    <row r="128" spans="1:9" ht="25.5" x14ac:dyDescent="0.25">
      <c r="A128" s="77" t="s">
        <v>373</v>
      </c>
      <c r="B128" s="78" t="s">
        <v>354</v>
      </c>
      <c r="C128" s="79" t="s">
        <v>525</v>
      </c>
      <c r="D128" s="75">
        <v>3845797.26</v>
      </c>
      <c r="E128" s="75">
        <v>3643096.12</v>
      </c>
      <c r="F128" s="57">
        <f t="shared" si="4"/>
        <v>202701.13999999966</v>
      </c>
      <c r="G128" s="58">
        <f t="shared" si="5"/>
        <v>0.947292816990566</v>
      </c>
      <c r="H128" s="12"/>
      <c r="I128" s="3"/>
    </row>
    <row r="129" spans="1:9" x14ac:dyDescent="0.25">
      <c r="A129" s="77" t="s">
        <v>375</v>
      </c>
      <c r="B129" s="78" t="s">
        <v>354</v>
      </c>
      <c r="C129" s="79" t="s">
        <v>526</v>
      </c>
      <c r="D129" s="75">
        <v>3845797.26</v>
      </c>
      <c r="E129" s="75">
        <v>3643096.12</v>
      </c>
      <c r="F129" s="57">
        <f t="shared" si="4"/>
        <v>202701.13999999966</v>
      </c>
      <c r="G129" s="58">
        <f t="shared" si="5"/>
        <v>0.947292816990566</v>
      </c>
      <c r="H129" s="12"/>
      <c r="I129" s="3"/>
    </row>
    <row r="130" spans="1:9" x14ac:dyDescent="0.25">
      <c r="A130" s="77" t="s">
        <v>399</v>
      </c>
      <c r="B130" s="78" t="s">
        <v>354</v>
      </c>
      <c r="C130" s="79" t="s">
        <v>527</v>
      </c>
      <c r="D130" s="75">
        <v>492290</v>
      </c>
      <c r="E130" s="75">
        <v>492290</v>
      </c>
      <c r="F130" s="57">
        <f t="shared" si="4"/>
        <v>0</v>
      </c>
      <c r="G130" s="58">
        <f t="shared" si="5"/>
        <v>1</v>
      </c>
      <c r="H130" s="12"/>
      <c r="I130" s="3"/>
    </row>
    <row r="131" spans="1:9" x14ac:dyDescent="0.25">
      <c r="A131" s="77" t="s">
        <v>528</v>
      </c>
      <c r="B131" s="78" t="s">
        <v>354</v>
      </c>
      <c r="C131" s="79" t="s">
        <v>529</v>
      </c>
      <c r="D131" s="75">
        <v>492290</v>
      </c>
      <c r="E131" s="75">
        <v>492290</v>
      </c>
      <c r="F131" s="57">
        <f t="shared" si="4"/>
        <v>0</v>
      </c>
      <c r="G131" s="58">
        <f t="shared" si="5"/>
        <v>1</v>
      </c>
      <c r="H131" s="12"/>
      <c r="I131" s="3"/>
    </row>
    <row r="132" spans="1:9" ht="38.25" x14ac:dyDescent="0.25">
      <c r="A132" s="77" t="s">
        <v>530</v>
      </c>
      <c r="B132" s="78" t="s">
        <v>354</v>
      </c>
      <c r="C132" s="79" t="s">
        <v>531</v>
      </c>
      <c r="D132" s="75">
        <v>492290</v>
      </c>
      <c r="E132" s="75">
        <v>492290</v>
      </c>
      <c r="F132" s="57">
        <f t="shared" si="4"/>
        <v>0</v>
      </c>
      <c r="G132" s="58">
        <f t="shared" si="5"/>
        <v>1</v>
      </c>
      <c r="H132" s="12"/>
      <c r="I132" s="3"/>
    </row>
    <row r="133" spans="1:9" ht="25.5" x14ac:dyDescent="0.25">
      <c r="A133" s="77" t="s">
        <v>446</v>
      </c>
      <c r="B133" s="78" t="s">
        <v>354</v>
      </c>
      <c r="C133" s="79" t="s">
        <v>532</v>
      </c>
      <c r="D133" s="75">
        <v>7758600</v>
      </c>
      <c r="E133" s="75">
        <v>7758600</v>
      </c>
      <c r="F133" s="57">
        <f t="shared" si="4"/>
        <v>0</v>
      </c>
      <c r="G133" s="58">
        <f t="shared" si="5"/>
        <v>1</v>
      </c>
      <c r="H133" s="12"/>
      <c r="I133" s="3"/>
    </row>
    <row r="134" spans="1:9" x14ac:dyDescent="0.25">
      <c r="A134" s="77" t="s">
        <v>533</v>
      </c>
      <c r="B134" s="78" t="s">
        <v>354</v>
      </c>
      <c r="C134" s="79" t="s">
        <v>534</v>
      </c>
      <c r="D134" s="75">
        <v>7758600</v>
      </c>
      <c r="E134" s="75">
        <v>7758600</v>
      </c>
      <c r="F134" s="57">
        <f t="shared" si="4"/>
        <v>0</v>
      </c>
      <c r="G134" s="58">
        <f t="shared" si="5"/>
        <v>1</v>
      </c>
      <c r="H134" s="12"/>
      <c r="I134" s="3"/>
    </row>
    <row r="135" spans="1:9" ht="51" x14ac:dyDescent="0.25">
      <c r="A135" s="77" t="s">
        <v>535</v>
      </c>
      <c r="B135" s="78" t="s">
        <v>354</v>
      </c>
      <c r="C135" s="79" t="s">
        <v>536</v>
      </c>
      <c r="D135" s="75">
        <v>7758600</v>
      </c>
      <c r="E135" s="75">
        <v>7758600</v>
      </c>
      <c r="F135" s="57">
        <f t="shared" si="4"/>
        <v>0</v>
      </c>
      <c r="G135" s="58">
        <f t="shared" si="5"/>
        <v>1</v>
      </c>
      <c r="H135" s="12"/>
      <c r="I135" s="3"/>
    </row>
    <row r="136" spans="1:9" x14ac:dyDescent="0.25">
      <c r="A136" s="77" t="s">
        <v>377</v>
      </c>
      <c r="B136" s="78" t="s">
        <v>354</v>
      </c>
      <c r="C136" s="79" t="s">
        <v>537</v>
      </c>
      <c r="D136" s="75">
        <v>4304460.3</v>
      </c>
      <c r="E136" s="75">
        <v>3496062.44</v>
      </c>
      <c r="F136" s="57">
        <f t="shared" si="4"/>
        <v>808397.85999999987</v>
      </c>
      <c r="G136" s="58">
        <f t="shared" si="5"/>
        <v>0.81219530355524483</v>
      </c>
      <c r="H136" s="12"/>
      <c r="I136" s="3"/>
    </row>
    <row r="137" spans="1:9" ht="38.25" x14ac:dyDescent="0.25">
      <c r="A137" s="77" t="s">
        <v>508</v>
      </c>
      <c r="B137" s="78" t="s">
        <v>354</v>
      </c>
      <c r="C137" s="79" t="s">
        <v>538</v>
      </c>
      <c r="D137" s="75">
        <v>4270000</v>
      </c>
      <c r="E137" s="75">
        <v>3496062.44</v>
      </c>
      <c r="F137" s="57">
        <f t="shared" si="4"/>
        <v>773937.56</v>
      </c>
      <c r="G137" s="58">
        <f t="shared" si="5"/>
        <v>0.8187499859484777</v>
      </c>
      <c r="H137" s="12"/>
      <c r="I137" s="3"/>
    </row>
    <row r="138" spans="1:9" ht="51" x14ac:dyDescent="0.25">
      <c r="A138" s="77" t="s">
        <v>510</v>
      </c>
      <c r="B138" s="78" t="s">
        <v>354</v>
      </c>
      <c r="C138" s="79" t="s">
        <v>539</v>
      </c>
      <c r="D138" s="75">
        <v>3800000</v>
      </c>
      <c r="E138" s="75">
        <v>3028962.44</v>
      </c>
      <c r="F138" s="57">
        <f t="shared" si="4"/>
        <v>771037.56</v>
      </c>
      <c r="G138" s="58">
        <f t="shared" si="5"/>
        <v>0.79709537894736837</v>
      </c>
      <c r="H138" s="12"/>
      <c r="I138" s="3"/>
    </row>
    <row r="139" spans="1:9" ht="51" x14ac:dyDescent="0.25">
      <c r="A139" s="77" t="s">
        <v>540</v>
      </c>
      <c r="B139" s="78" t="s">
        <v>354</v>
      </c>
      <c r="C139" s="79" t="s">
        <v>541</v>
      </c>
      <c r="D139" s="75">
        <v>470000</v>
      </c>
      <c r="E139" s="75">
        <v>467100</v>
      </c>
      <c r="F139" s="57">
        <f t="shared" si="4"/>
        <v>2900</v>
      </c>
      <c r="G139" s="58">
        <f t="shared" si="5"/>
        <v>0.99382978723404258</v>
      </c>
      <c r="H139" s="12"/>
      <c r="I139" s="3"/>
    </row>
    <row r="140" spans="1:9" x14ac:dyDescent="0.25">
      <c r="A140" s="77" t="s">
        <v>379</v>
      </c>
      <c r="B140" s="78" t="s">
        <v>354</v>
      </c>
      <c r="C140" s="79" t="s">
        <v>542</v>
      </c>
      <c r="D140" s="75">
        <v>34460.300000000003</v>
      </c>
      <c r="E140" s="75">
        <v>0</v>
      </c>
      <c r="F140" s="57">
        <f t="shared" si="4"/>
        <v>34460.300000000003</v>
      </c>
      <c r="G140" s="58">
        <f t="shared" si="5"/>
        <v>0</v>
      </c>
      <c r="H140" s="12"/>
      <c r="I140" s="3"/>
    </row>
    <row r="141" spans="1:9" x14ac:dyDescent="0.25">
      <c r="A141" s="77" t="s">
        <v>460</v>
      </c>
      <c r="B141" s="78" t="s">
        <v>354</v>
      </c>
      <c r="C141" s="79" t="s">
        <v>543</v>
      </c>
      <c r="D141" s="75">
        <v>34460.300000000003</v>
      </c>
      <c r="E141" s="75">
        <v>0</v>
      </c>
      <c r="F141" s="57">
        <f t="shared" ref="F141:F204" si="6">D141-E141</f>
        <v>34460.300000000003</v>
      </c>
      <c r="G141" s="58">
        <f t="shared" ref="G141:G204" si="7">E141/D141</f>
        <v>0</v>
      </c>
      <c r="H141" s="12"/>
      <c r="I141" s="3"/>
    </row>
    <row r="142" spans="1:9" x14ac:dyDescent="0.25">
      <c r="A142" s="77" t="s">
        <v>544</v>
      </c>
      <c r="B142" s="78" t="s">
        <v>354</v>
      </c>
      <c r="C142" s="79" t="s">
        <v>545</v>
      </c>
      <c r="D142" s="75">
        <v>138868649.46000001</v>
      </c>
      <c r="E142" s="75">
        <v>120822548.09999999</v>
      </c>
      <c r="F142" s="57">
        <f t="shared" si="6"/>
        <v>18046101.360000014</v>
      </c>
      <c r="G142" s="58">
        <f t="shared" si="7"/>
        <v>0.87004913326244993</v>
      </c>
      <c r="H142" s="12"/>
      <c r="I142" s="3"/>
    </row>
    <row r="143" spans="1:9" x14ac:dyDescent="0.25">
      <c r="A143" s="77" t="s">
        <v>546</v>
      </c>
      <c r="B143" s="78" t="s">
        <v>354</v>
      </c>
      <c r="C143" s="79" t="s">
        <v>547</v>
      </c>
      <c r="D143" s="75">
        <v>107964887.45999999</v>
      </c>
      <c r="E143" s="75">
        <v>94727779.859999999</v>
      </c>
      <c r="F143" s="57">
        <f t="shared" si="6"/>
        <v>13237107.599999994</v>
      </c>
      <c r="G143" s="58">
        <f t="shared" si="7"/>
        <v>0.87739432780954618</v>
      </c>
      <c r="H143" s="12"/>
      <c r="I143" s="3"/>
    </row>
    <row r="144" spans="1:9" ht="25.5" x14ac:dyDescent="0.25">
      <c r="A144" s="77" t="s">
        <v>371</v>
      </c>
      <c r="B144" s="78" t="s">
        <v>354</v>
      </c>
      <c r="C144" s="79" t="s">
        <v>548</v>
      </c>
      <c r="D144" s="75">
        <v>34497146.420000002</v>
      </c>
      <c r="E144" s="75">
        <v>25772440.940000001</v>
      </c>
      <c r="F144" s="57">
        <f t="shared" si="6"/>
        <v>8724705.4800000004</v>
      </c>
      <c r="G144" s="58">
        <f t="shared" si="7"/>
        <v>0.74708906720059076</v>
      </c>
      <c r="H144" s="12"/>
      <c r="I144" s="3"/>
    </row>
    <row r="145" spans="1:9" ht="25.5" x14ac:dyDescent="0.25">
      <c r="A145" s="77" t="s">
        <v>373</v>
      </c>
      <c r="B145" s="78" t="s">
        <v>354</v>
      </c>
      <c r="C145" s="79" t="s">
        <v>549</v>
      </c>
      <c r="D145" s="75">
        <v>34497146.420000002</v>
      </c>
      <c r="E145" s="75">
        <v>25772440.940000001</v>
      </c>
      <c r="F145" s="57">
        <f t="shared" si="6"/>
        <v>8724705.4800000004</v>
      </c>
      <c r="G145" s="58">
        <f t="shared" si="7"/>
        <v>0.74708906720059076</v>
      </c>
      <c r="H145" s="12"/>
      <c r="I145" s="3"/>
    </row>
    <row r="146" spans="1:9" x14ac:dyDescent="0.25">
      <c r="A146" s="77" t="s">
        <v>375</v>
      </c>
      <c r="B146" s="78" t="s">
        <v>354</v>
      </c>
      <c r="C146" s="79" t="s">
        <v>550</v>
      </c>
      <c r="D146" s="75">
        <v>34497146.420000002</v>
      </c>
      <c r="E146" s="75">
        <v>25772440.940000001</v>
      </c>
      <c r="F146" s="57">
        <f t="shared" si="6"/>
        <v>8724705.4800000004</v>
      </c>
      <c r="G146" s="58">
        <f t="shared" si="7"/>
        <v>0.74708906720059076</v>
      </c>
      <c r="H146" s="12"/>
      <c r="I146" s="3"/>
    </row>
    <row r="147" spans="1:9" ht="25.5" x14ac:dyDescent="0.25">
      <c r="A147" s="77" t="s">
        <v>551</v>
      </c>
      <c r="B147" s="78" t="s">
        <v>354</v>
      </c>
      <c r="C147" s="79" t="s">
        <v>552</v>
      </c>
      <c r="D147" s="75">
        <v>7854062.9000000004</v>
      </c>
      <c r="E147" s="75">
        <v>7774481.46</v>
      </c>
      <c r="F147" s="57">
        <f t="shared" si="6"/>
        <v>79581.44000000041</v>
      </c>
      <c r="G147" s="58">
        <f t="shared" si="7"/>
        <v>0.9898674811988073</v>
      </c>
      <c r="H147" s="12"/>
      <c r="I147" s="3"/>
    </row>
    <row r="148" spans="1:9" x14ac:dyDescent="0.25">
      <c r="A148" s="77" t="s">
        <v>553</v>
      </c>
      <c r="B148" s="78" t="s">
        <v>354</v>
      </c>
      <c r="C148" s="79" t="s">
        <v>554</v>
      </c>
      <c r="D148" s="75">
        <v>7854062.9000000004</v>
      </c>
      <c r="E148" s="75">
        <v>7774481.46</v>
      </c>
      <c r="F148" s="57">
        <f t="shared" si="6"/>
        <v>79581.44000000041</v>
      </c>
      <c r="G148" s="58">
        <f t="shared" si="7"/>
        <v>0.9898674811988073</v>
      </c>
      <c r="H148" s="12"/>
      <c r="I148" s="3"/>
    </row>
    <row r="149" spans="1:9" ht="38.25" x14ac:dyDescent="0.25">
      <c r="A149" s="77" t="s">
        <v>555</v>
      </c>
      <c r="B149" s="78" t="s">
        <v>354</v>
      </c>
      <c r="C149" s="79" t="s">
        <v>556</v>
      </c>
      <c r="D149" s="75">
        <v>7854062.9000000004</v>
      </c>
      <c r="E149" s="75">
        <v>7774481.46</v>
      </c>
      <c r="F149" s="57">
        <f t="shared" si="6"/>
        <v>79581.44000000041</v>
      </c>
      <c r="G149" s="58">
        <f t="shared" si="7"/>
        <v>0.9898674811988073</v>
      </c>
      <c r="H149" s="12"/>
      <c r="I149" s="3"/>
    </row>
    <row r="150" spans="1:9" x14ac:dyDescent="0.25">
      <c r="A150" s="77" t="s">
        <v>377</v>
      </c>
      <c r="B150" s="78" t="s">
        <v>354</v>
      </c>
      <c r="C150" s="79" t="s">
        <v>557</v>
      </c>
      <c r="D150" s="75">
        <v>65613678.140000001</v>
      </c>
      <c r="E150" s="75">
        <v>61180857.460000001</v>
      </c>
      <c r="F150" s="57">
        <f t="shared" si="6"/>
        <v>4432820.68</v>
      </c>
      <c r="G150" s="58">
        <f t="shared" si="7"/>
        <v>0.93244060071527035</v>
      </c>
      <c r="H150" s="12"/>
      <c r="I150" s="3"/>
    </row>
    <row r="151" spans="1:9" x14ac:dyDescent="0.25">
      <c r="A151" s="77" t="s">
        <v>379</v>
      </c>
      <c r="B151" s="78" t="s">
        <v>354</v>
      </c>
      <c r="C151" s="79" t="s">
        <v>558</v>
      </c>
      <c r="D151" s="75">
        <v>65613678.140000001</v>
      </c>
      <c r="E151" s="75">
        <v>61180857.460000001</v>
      </c>
      <c r="F151" s="57">
        <f t="shared" si="6"/>
        <v>4432820.68</v>
      </c>
      <c r="G151" s="58">
        <f t="shared" si="7"/>
        <v>0.93244060071527035</v>
      </c>
      <c r="H151" s="12"/>
      <c r="I151" s="3"/>
    </row>
    <row r="152" spans="1:9" x14ac:dyDescent="0.25">
      <c r="A152" s="77" t="s">
        <v>460</v>
      </c>
      <c r="B152" s="78" t="s">
        <v>354</v>
      </c>
      <c r="C152" s="79" t="s">
        <v>559</v>
      </c>
      <c r="D152" s="75">
        <v>65613678.140000001</v>
      </c>
      <c r="E152" s="75">
        <v>61180857.460000001</v>
      </c>
      <c r="F152" s="57">
        <f t="shared" si="6"/>
        <v>4432820.68</v>
      </c>
      <c r="G152" s="58">
        <f t="shared" si="7"/>
        <v>0.93244060071527035</v>
      </c>
      <c r="H152" s="12"/>
      <c r="I152" s="3"/>
    </row>
    <row r="153" spans="1:9" x14ac:dyDescent="0.25">
      <c r="A153" s="77" t="s">
        <v>560</v>
      </c>
      <c r="B153" s="78" t="s">
        <v>354</v>
      </c>
      <c r="C153" s="79" t="s">
        <v>561</v>
      </c>
      <c r="D153" s="75">
        <v>16472908</v>
      </c>
      <c r="E153" s="75">
        <v>12245016.91</v>
      </c>
      <c r="F153" s="57">
        <f t="shared" si="6"/>
        <v>4227891.09</v>
      </c>
      <c r="G153" s="58">
        <f t="shared" si="7"/>
        <v>0.7433427607317421</v>
      </c>
      <c r="H153" s="12"/>
      <c r="I153" s="3"/>
    </row>
    <row r="154" spans="1:9" ht="25.5" x14ac:dyDescent="0.25">
      <c r="A154" s="77" t="s">
        <v>371</v>
      </c>
      <c r="B154" s="78" t="s">
        <v>354</v>
      </c>
      <c r="C154" s="79" t="s">
        <v>562</v>
      </c>
      <c r="D154" s="75">
        <v>16472908</v>
      </c>
      <c r="E154" s="75">
        <v>12245016.91</v>
      </c>
      <c r="F154" s="57">
        <f t="shared" si="6"/>
        <v>4227891.09</v>
      </c>
      <c r="G154" s="58">
        <f t="shared" si="7"/>
        <v>0.7433427607317421</v>
      </c>
      <c r="H154" s="12"/>
      <c r="I154" s="3"/>
    </row>
    <row r="155" spans="1:9" ht="25.5" x14ac:dyDescent="0.25">
      <c r="A155" s="77" t="s">
        <v>373</v>
      </c>
      <c r="B155" s="78" t="s">
        <v>354</v>
      </c>
      <c r="C155" s="79" t="s">
        <v>563</v>
      </c>
      <c r="D155" s="75">
        <v>16472908</v>
      </c>
      <c r="E155" s="75">
        <v>12245016.91</v>
      </c>
      <c r="F155" s="57">
        <f t="shared" si="6"/>
        <v>4227891.09</v>
      </c>
      <c r="G155" s="58">
        <f t="shared" si="7"/>
        <v>0.7433427607317421</v>
      </c>
      <c r="H155" s="12"/>
      <c r="I155" s="3"/>
    </row>
    <row r="156" spans="1:9" ht="25.5" x14ac:dyDescent="0.25">
      <c r="A156" s="77" t="s">
        <v>436</v>
      </c>
      <c r="B156" s="78" t="s">
        <v>354</v>
      </c>
      <c r="C156" s="79" t="s">
        <v>564</v>
      </c>
      <c r="D156" s="75">
        <v>12886308</v>
      </c>
      <c r="E156" s="75">
        <v>9197814.5999999996</v>
      </c>
      <c r="F156" s="57">
        <f t="shared" si="6"/>
        <v>3688493.4000000004</v>
      </c>
      <c r="G156" s="58">
        <f t="shared" si="7"/>
        <v>0.71376647213460986</v>
      </c>
      <c r="H156" s="12"/>
      <c r="I156" s="3"/>
    </row>
    <row r="157" spans="1:9" x14ac:dyDescent="0.25">
      <c r="A157" s="77" t="s">
        <v>375</v>
      </c>
      <c r="B157" s="78" t="s">
        <v>354</v>
      </c>
      <c r="C157" s="79" t="s">
        <v>565</v>
      </c>
      <c r="D157" s="75">
        <v>3586600</v>
      </c>
      <c r="E157" s="75">
        <v>3047202.31</v>
      </c>
      <c r="F157" s="57">
        <f t="shared" si="6"/>
        <v>539397.68999999994</v>
      </c>
      <c r="G157" s="58">
        <f t="shared" si="7"/>
        <v>0.84960751408018742</v>
      </c>
      <c r="H157" s="12"/>
      <c r="I157" s="3"/>
    </row>
    <row r="158" spans="1:9" x14ac:dyDescent="0.25">
      <c r="A158" s="77" t="s">
        <v>566</v>
      </c>
      <c r="B158" s="78" t="s">
        <v>354</v>
      </c>
      <c r="C158" s="79" t="s">
        <v>567</v>
      </c>
      <c r="D158" s="75">
        <v>4504254</v>
      </c>
      <c r="E158" s="75">
        <v>4184003.73</v>
      </c>
      <c r="F158" s="57">
        <f t="shared" si="6"/>
        <v>320250.27</v>
      </c>
      <c r="G158" s="58">
        <f t="shared" si="7"/>
        <v>0.92890048607383158</v>
      </c>
      <c r="H158" s="12"/>
      <c r="I158" s="3"/>
    </row>
    <row r="159" spans="1:9" ht="25.5" x14ac:dyDescent="0.25">
      <c r="A159" s="77" t="s">
        <v>371</v>
      </c>
      <c r="B159" s="78" t="s">
        <v>354</v>
      </c>
      <c r="C159" s="79" t="s">
        <v>568</v>
      </c>
      <c r="D159" s="75">
        <v>4504254</v>
      </c>
      <c r="E159" s="75">
        <v>4184003.73</v>
      </c>
      <c r="F159" s="57">
        <f t="shared" si="6"/>
        <v>320250.27</v>
      </c>
      <c r="G159" s="58">
        <f t="shared" si="7"/>
        <v>0.92890048607383158</v>
      </c>
      <c r="H159" s="12"/>
      <c r="I159" s="3"/>
    </row>
    <row r="160" spans="1:9" ht="25.5" x14ac:dyDescent="0.25">
      <c r="A160" s="77" t="s">
        <v>373</v>
      </c>
      <c r="B160" s="78" t="s">
        <v>354</v>
      </c>
      <c r="C160" s="79" t="s">
        <v>569</v>
      </c>
      <c r="D160" s="75">
        <v>4504254</v>
      </c>
      <c r="E160" s="75">
        <v>4184003.73</v>
      </c>
      <c r="F160" s="57">
        <f t="shared" si="6"/>
        <v>320250.27</v>
      </c>
      <c r="G160" s="58">
        <f t="shared" si="7"/>
        <v>0.92890048607383158</v>
      </c>
      <c r="H160" s="12"/>
      <c r="I160" s="3"/>
    </row>
    <row r="161" spans="1:9" ht="25.5" x14ac:dyDescent="0.25">
      <c r="A161" s="77" t="s">
        <v>436</v>
      </c>
      <c r="B161" s="78" t="s">
        <v>354</v>
      </c>
      <c r="C161" s="79" t="s">
        <v>570</v>
      </c>
      <c r="D161" s="75">
        <v>2602800</v>
      </c>
      <c r="E161" s="75">
        <v>2602770.75</v>
      </c>
      <c r="F161" s="57">
        <f t="shared" si="6"/>
        <v>29.25</v>
      </c>
      <c r="G161" s="58">
        <f t="shared" si="7"/>
        <v>0.99998876210235133</v>
      </c>
      <c r="H161" s="12"/>
      <c r="I161" s="3"/>
    </row>
    <row r="162" spans="1:9" x14ac:dyDescent="0.25">
      <c r="A162" s="77" t="s">
        <v>375</v>
      </c>
      <c r="B162" s="78" t="s">
        <v>354</v>
      </c>
      <c r="C162" s="79" t="s">
        <v>571</v>
      </c>
      <c r="D162" s="75">
        <v>1901454</v>
      </c>
      <c r="E162" s="75">
        <v>1581232.98</v>
      </c>
      <c r="F162" s="57">
        <f t="shared" si="6"/>
        <v>320221.02</v>
      </c>
      <c r="G162" s="58">
        <f t="shared" si="7"/>
        <v>0.83159149787478426</v>
      </c>
      <c r="H162" s="12"/>
      <c r="I162" s="3"/>
    </row>
    <row r="163" spans="1:9" ht="25.5" x14ac:dyDescent="0.25">
      <c r="A163" s="77" t="s">
        <v>574</v>
      </c>
      <c r="B163" s="78" t="s">
        <v>354</v>
      </c>
      <c r="C163" s="79" t="s">
        <v>575</v>
      </c>
      <c r="D163" s="75">
        <v>9926600</v>
      </c>
      <c r="E163" s="75">
        <v>9665747.5999999996</v>
      </c>
      <c r="F163" s="57">
        <f t="shared" si="6"/>
        <v>260852.40000000037</v>
      </c>
      <c r="G163" s="58">
        <f t="shared" si="7"/>
        <v>0.97372187858884207</v>
      </c>
      <c r="H163" s="12"/>
      <c r="I163" s="3"/>
    </row>
    <row r="164" spans="1:9" ht="51" x14ac:dyDescent="0.25">
      <c r="A164" s="77" t="s">
        <v>359</v>
      </c>
      <c r="B164" s="78" t="s">
        <v>354</v>
      </c>
      <c r="C164" s="79" t="s">
        <v>576</v>
      </c>
      <c r="D164" s="75">
        <v>8764600</v>
      </c>
      <c r="E164" s="75">
        <v>8764450.6799999997</v>
      </c>
      <c r="F164" s="57">
        <f t="shared" si="6"/>
        <v>149.32000000029802</v>
      </c>
      <c r="G164" s="58">
        <f t="shared" si="7"/>
        <v>0.99998296328412017</v>
      </c>
      <c r="H164" s="12"/>
      <c r="I164" s="3"/>
    </row>
    <row r="165" spans="1:9" x14ac:dyDescent="0.25">
      <c r="A165" s="77" t="s">
        <v>473</v>
      </c>
      <c r="B165" s="78" t="s">
        <v>354</v>
      </c>
      <c r="C165" s="79" t="s">
        <v>577</v>
      </c>
      <c r="D165" s="75">
        <v>8764600</v>
      </c>
      <c r="E165" s="75">
        <v>8764450.6799999997</v>
      </c>
      <c r="F165" s="57">
        <f t="shared" si="6"/>
        <v>149.32000000029802</v>
      </c>
      <c r="G165" s="58">
        <f t="shared" si="7"/>
        <v>0.99998296328412017</v>
      </c>
      <c r="H165" s="12"/>
      <c r="I165" s="3"/>
    </row>
    <row r="166" spans="1:9" x14ac:dyDescent="0.25">
      <c r="A166" s="77" t="s">
        <v>475</v>
      </c>
      <c r="B166" s="78" t="s">
        <v>354</v>
      </c>
      <c r="C166" s="79" t="s">
        <v>578</v>
      </c>
      <c r="D166" s="75">
        <v>6589278</v>
      </c>
      <c r="E166" s="75">
        <v>6589269.2699999996</v>
      </c>
      <c r="F166" s="57">
        <f t="shared" si="6"/>
        <v>8.7300000004470348</v>
      </c>
      <c r="G166" s="58">
        <f t="shared" si="7"/>
        <v>0.99999867512040008</v>
      </c>
      <c r="H166" s="12"/>
      <c r="I166" s="3"/>
    </row>
    <row r="167" spans="1:9" ht="25.5" x14ac:dyDescent="0.25">
      <c r="A167" s="77" t="s">
        <v>477</v>
      </c>
      <c r="B167" s="78" t="s">
        <v>354</v>
      </c>
      <c r="C167" s="79" t="s">
        <v>579</v>
      </c>
      <c r="D167" s="75">
        <v>195381</v>
      </c>
      <c r="E167" s="75">
        <v>195292.14</v>
      </c>
      <c r="F167" s="57">
        <f t="shared" si="6"/>
        <v>88.85999999998603</v>
      </c>
      <c r="G167" s="58">
        <f t="shared" si="7"/>
        <v>0.99954519630875072</v>
      </c>
      <c r="H167" s="12"/>
      <c r="I167" s="3"/>
    </row>
    <row r="168" spans="1:9" ht="38.25" x14ac:dyDescent="0.25">
      <c r="A168" s="77" t="s">
        <v>479</v>
      </c>
      <c r="B168" s="78" t="s">
        <v>354</v>
      </c>
      <c r="C168" s="79" t="s">
        <v>580</v>
      </c>
      <c r="D168" s="75">
        <v>1979941</v>
      </c>
      <c r="E168" s="75">
        <v>1979889.27</v>
      </c>
      <c r="F168" s="57">
        <f t="shared" si="6"/>
        <v>51.729999999981374</v>
      </c>
      <c r="G168" s="58">
        <f t="shared" si="7"/>
        <v>0.99997387295884066</v>
      </c>
      <c r="H168" s="12"/>
      <c r="I168" s="3"/>
    </row>
    <row r="169" spans="1:9" ht="25.5" x14ac:dyDescent="0.25">
      <c r="A169" s="77" t="s">
        <v>371</v>
      </c>
      <c r="B169" s="78" t="s">
        <v>354</v>
      </c>
      <c r="C169" s="79" t="s">
        <v>581</v>
      </c>
      <c r="D169" s="75">
        <v>1102000</v>
      </c>
      <c r="E169" s="75">
        <v>878245.82</v>
      </c>
      <c r="F169" s="57">
        <f t="shared" si="6"/>
        <v>223754.18000000005</v>
      </c>
      <c r="G169" s="58">
        <f t="shared" si="7"/>
        <v>0.79695627949183301</v>
      </c>
      <c r="H169" s="12"/>
      <c r="I169" s="3"/>
    </row>
    <row r="170" spans="1:9" ht="25.5" x14ac:dyDescent="0.25">
      <c r="A170" s="77" t="s">
        <v>373</v>
      </c>
      <c r="B170" s="78" t="s">
        <v>354</v>
      </c>
      <c r="C170" s="79" t="s">
        <v>582</v>
      </c>
      <c r="D170" s="75">
        <v>1102000</v>
      </c>
      <c r="E170" s="75">
        <v>878245.82</v>
      </c>
      <c r="F170" s="57">
        <f t="shared" si="6"/>
        <v>223754.18000000005</v>
      </c>
      <c r="G170" s="58">
        <f t="shared" si="7"/>
        <v>0.79695627949183301</v>
      </c>
      <c r="H170" s="12"/>
      <c r="I170" s="3"/>
    </row>
    <row r="171" spans="1:9" x14ac:dyDescent="0.25">
      <c r="A171" s="77" t="s">
        <v>375</v>
      </c>
      <c r="B171" s="78" t="s">
        <v>354</v>
      </c>
      <c r="C171" s="79" t="s">
        <v>583</v>
      </c>
      <c r="D171" s="75">
        <v>1102000</v>
      </c>
      <c r="E171" s="75">
        <v>878245.82</v>
      </c>
      <c r="F171" s="57">
        <f t="shared" si="6"/>
        <v>223754.18000000005</v>
      </c>
      <c r="G171" s="58">
        <f t="shared" si="7"/>
        <v>0.79695627949183301</v>
      </c>
      <c r="H171" s="12"/>
      <c r="I171" s="3"/>
    </row>
    <row r="172" spans="1:9" x14ac:dyDescent="0.25">
      <c r="A172" s="77" t="s">
        <v>377</v>
      </c>
      <c r="B172" s="78" t="s">
        <v>354</v>
      </c>
      <c r="C172" s="79" t="s">
        <v>584</v>
      </c>
      <c r="D172" s="75">
        <v>60000</v>
      </c>
      <c r="E172" s="75">
        <v>23051.1</v>
      </c>
      <c r="F172" s="57">
        <f t="shared" si="6"/>
        <v>36948.9</v>
      </c>
      <c r="G172" s="58">
        <f t="shared" si="7"/>
        <v>0.384185</v>
      </c>
      <c r="H172" s="12"/>
      <c r="I172" s="3"/>
    </row>
    <row r="173" spans="1:9" x14ac:dyDescent="0.25">
      <c r="A173" s="77" t="s">
        <v>379</v>
      </c>
      <c r="B173" s="78" t="s">
        <v>354</v>
      </c>
      <c r="C173" s="79" t="s">
        <v>585</v>
      </c>
      <c r="D173" s="75">
        <v>60000</v>
      </c>
      <c r="E173" s="75">
        <v>23051.1</v>
      </c>
      <c r="F173" s="57">
        <f t="shared" si="6"/>
        <v>36948.9</v>
      </c>
      <c r="G173" s="58">
        <f t="shared" si="7"/>
        <v>0.384185</v>
      </c>
      <c r="H173" s="12"/>
      <c r="I173" s="3"/>
    </row>
    <row r="174" spans="1:9" ht="25.5" x14ac:dyDescent="0.25">
      <c r="A174" s="77" t="s">
        <v>381</v>
      </c>
      <c r="B174" s="78" t="s">
        <v>354</v>
      </c>
      <c r="C174" s="79" t="s">
        <v>586</v>
      </c>
      <c r="D174" s="75">
        <v>60000</v>
      </c>
      <c r="E174" s="75">
        <v>23051.1</v>
      </c>
      <c r="F174" s="57">
        <f t="shared" si="6"/>
        <v>36948.9</v>
      </c>
      <c r="G174" s="58">
        <f t="shared" si="7"/>
        <v>0.384185</v>
      </c>
      <c r="H174" s="12"/>
      <c r="I174" s="3"/>
    </row>
    <row r="175" spans="1:9" x14ac:dyDescent="0.25">
      <c r="A175" s="77" t="s">
        <v>587</v>
      </c>
      <c r="B175" s="78" t="s">
        <v>354</v>
      </c>
      <c r="C175" s="79" t="s">
        <v>588</v>
      </c>
      <c r="D175" s="75">
        <v>1380085212.3900001</v>
      </c>
      <c r="E175" s="75">
        <v>1375583451.98</v>
      </c>
      <c r="F175" s="57">
        <f t="shared" si="6"/>
        <v>4501760.4100000858</v>
      </c>
      <c r="G175" s="58">
        <f t="shared" si="7"/>
        <v>0.99673805619422295</v>
      </c>
      <c r="H175" s="12"/>
      <c r="I175" s="3"/>
    </row>
    <row r="176" spans="1:9" x14ac:dyDescent="0.25">
      <c r="A176" s="77" t="s">
        <v>589</v>
      </c>
      <c r="B176" s="78" t="s">
        <v>354</v>
      </c>
      <c r="C176" s="79" t="s">
        <v>590</v>
      </c>
      <c r="D176" s="75">
        <v>524897113.74000001</v>
      </c>
      <c r="E176" s="75">
        <v>524769037</v>
      </c>
      <c r="F176" s="57">
        <f t="shared" si="6"/>
        <v>128076.74000000954</v>
      </c>
      <c r="G176" s="58">
        <f t="shared" si="7"/>
        <v>0.99975599648645919</v>
      </c>
      <c r="H176" s="12"/>
      <c r="I176" s="3"/>
    </row>
    <row r="177" spans="1:9" ht="25.5" x14ac:dyDescent="0.25">
      <c r="A177" s="77" t="s">
        <v>446</v>
      </c>
      <c r="B177" s="78" t="s">
        <v>354</v>
      </c>
      <c r="C177" s="79" t="s">
        <v>591</v>
      </c>
      <c r="D177" s="75">
        <v>524897113.74000001</v>
      </c>
      <c r="E177" s="75">
        <v>524769037</v>
      </c>
      <c r="F177" s="57">
        <f t="shared" si="6"/>
        <v>128076.74000000954</v>
      </c>
      <c r="G177" s="58">
        <f t="shared" si="7"/>
        <v>0.99975599648645919</v>
      </c>
      <c r="H177" s="12"/>
      <c r="I177" s="3"/>
    </row>
    <row r="178" spans="1:9" x14ac:dyDescent="0.25">
      <c r="A178" s="77" t="s">
        <v>572</v>
      </c>
      <c r="B178" s="78" t="s">
        <v>354</v>
      </c>
      <c r="C178" s="79" t="s">
        <v>592</v>
      </c>
      <c r="D178" s="75">
        <v>110438128.72</v>
      </c>
      <c r="E178" s="75">
        <v>110436320.31999999</v>
      </c>
      <c r="F178" s="57">
        <f t="shared" si="6"/>
        <v>1808.4000000059605</v>
      </c>
      <c r="G178" s="58">
        <f t="shared" si="7"/>
        <v>0.99998362522055595</v>
      </c>
      <c r="H178" s="12"/>
      <c r="I178" s="3"/>
    </row>
    <row r="179" spans="1:9" ht="51" x14ac:dyDescent="0.25">
      <c r="A179" s="77" t="s">
        <v>573</v>
      </c>
      <c r="B179" s="78" t="s">
        <v>354</v>
      </c>
      <c r="C179" s="79" t="s">
        <v>593</v>
      </c>
      <c r="D179" s="75">
        <v>107383924</v>
      </c>
      <c r="E179" s="75">
        <v>107383924</v>
      </c>
      <c r="F179" s="57">
        <f t="shared" si="6"/>
        <v>0</v>
      </c>
      <c r="G179" s="58">
        <f t="shared" si="7"/>
        <v>1</v>
      </c>
      <c r="H179" s="12"/>
      <c r="I179" s="3"/>
    </row>
    <row r="180" spans="1:9" x14ac:dyDescent="0.25">
      <c r="A180" s="77" t="s">
        <v>594</v>
      </c>
      <c r="B180" s="78" t="s">
        <v>354</v>
      </c>
      <c r="C180" s="79" t="s">
        <v>595</v>
      </c>
      <c r="D180" s="75">
        <v>3054204.72</v>
      </c>
      <c r="E180" s="75">
        <v>3052396.32</v>
      </c>
      <c r="F180" s="57">
        <f t="shared" si="6"/>
        <v>1808.4000000003725</v>
      </c>
      <c r="G180" s="58">
        <f t="shared" si="7"/>
        <v>0.99940789823676246</v>
      </c>
      <c r="H180" s="12"/>
      <c r="I180" s="3"/>
    </row>
    <row r="181" spans="1:9" x14ac:dyDescent="0.25">
      <c r="A181" s="77" t="s">
        <v>533</v>
      </c>
      <c r="B181" s="78" t="s">
        <v>354</v>
      </c>
      <c r="C181" s="79" t="s">
        <v>596</v>
      </c>
      <c r="D181" s="75">
        <v>414458985.01999998</v>
      </c>
      <c r="E181" s="75">
        <v>414332716.68000001</v>
      </c>
      <c r="F181" s="57">
        <f t="shared" si="6"/>
        <v>126268.33999997377</v>
      </c>
      <c r="G181" s="58">
        <f t="shared" si="7"/>
        <v>0.99969534177189123</v>
      </c>
      <c r="H181" s="12"/>
      <c r="I181" s="3"/>
    </row>
    <row r="182" spans="1:9" ht="51" x14ac:dyDescent="0.25">
      <c r="A182" s="77" t="s">
        <v>535</v>
      </c>
      <c r="B182" s="78" t="s">
        <v>354</v>
      </c>
      <c r="C182" s="79" t="s">
        <v>597</v>
      </c>
      <c r="D182" s="75">
        <v>390578047.45999998</v>
      </c>
      <c r="E182" s="75">
        <v>390578047.45999998</v>
      </c>
      <c r="F182" s="57">
        <f t="shared" si="6"/>
        <v>0</v>
      </c>
      <c r="G182" s="58">
        <f t="shared" si="7"/>
        <v>1</v>
      </c>
      <c r="H182" s="12"/>
      <c r="I182" s="3"/>
    </row>
    <row r="183" spans="1:9" x14ac:dyDescent="0.25">
      <c r="A183" s="77" t="s">
        <v>598</v>
      </c>
      <c r="B183" s="78" t="s">
        <v>354</v>
      </c>
      <c r="C183" s="79" t="s">
        <v>599</v>
      </c>
      <c r="D183" s="75">
        <v>23880937.559999999</v>
      </c>
      <c r="E183" s="75">
        <v>23754669.219999999</v>
      </c>
      <c r="F183" s="57">
        <f t="shared" si="6"/>
        <v>126268.33999999985</v>
      </c>
      <c r="G183" s="58">
        <f t="shared" si="7"/>
        <v>0.99471258866270407</v>
      </c>
      <c r="H183" s="12"/>
      <c r="I183" s="3"/>
    </row>
    <row r="184" spans="1:9" x14ac:dyDescent="0.25">
      <c r="A184" s="77" t="s">
        <v>600</v>
      </c>
      <c r="B184" s="78" t="s">
        <v>354</v>
      </c>
      <c r="C184" s="79" t="s">
        <v>601</v>
      </c>
      <c r="D184" s="75">
        <v>709447916.42999995</v>
      </c>
      <c r="E184" s="75">
        <v>708534071.82000005</v>
      </c>
      <c r="F184" s="57">
        <f t="shared" si="6"/>
        <v>913844.6099998951</v>
      </c>
      <c r="G184" s="58">
        <f t="shared" si="7"/>
        <v>0.99871189330627896</v>
      </c>
      <c r="H184" s="12"/>
      <c r="I184" s="3"/>
    </row>
    <row r="185" spans="1:9" x14ac:dyDescent="0.25">
      <c r="A185" s="77" t="s">
        <v>393</v>
      </c>
      <c r="B185" s="78" t="s">
        <v>354</v>
      </c>
      <c r="C185" s="79" t="s">
        <v>602</v>
      </c>
      <c r="D185" s="75">
        <v>30000</v>
      </c>
      <c r="E185" s="75">
        <v>30000</v>
      </c>
      <c r="F185" s="57">
        <f t="shared" si="6"/>
        <v>0</v>
      </c>
      <c r="G185" s="58">
        <f t="shared" si="7"/>
        <v>1</v>
      </c>
      <c r="H185" s="12"/>
      <c r="I185" s="3"/>
    </row>
    <row r="186" spans="1:9" x14ac:dyDescent="0.25">
      <c r="A186" s="77" t="s">
        <v>603</v>
      </c>
      <c r="B186" s="78" t="s">
        <v>354</v>
      </c>
      <c r="C186" s="79" t="s">
        <v>604</v>
      </c>
      <c r="D186" s="75">
        <v>30000</v>
      </c>
      <c r="E186" s="75">
        <v>30000</v>
      </c>
      <c r="F186" s="57">
        <f t="shared" si="6"/>
        <v>0</v>
      </c>
      <c r="G186" s="58">
        <f t="shared" si="7"/>
        <v>1</v>
      </c>
      <c r="H186" s="12"/>
      <c r="I186" s="3"/>
    </row>
    <row r="187" spans="1:9" ht="25.5" x14ac:dyDescent="0.25">
      <c r="A187" s="77" t="s">
        <v>551</v>
      </c>
      <c r="B187" s="78" t="s">
        <v>354</v>
      </c>
      <c r="C187" s="79" t="s">
        <v>605</v>
      </c>
      <c r="D187" s="75">
        <v>5452727</v>
      </c>
      <c r="E187" s="75">
        <v>5452726.7999999998</v>
      </c>
      <c r="F187" s="57">
        <f t="shared" si="6"/>
        <v>0.20000000018626451</v>
      </c>
      <c r="G187" s="58">
        <f t="shared" si="7"/>
        <v>0.99999996332110519</v>
      </c>
      <c r="H187" s="12"/>
      <c r="I187" s="3"/>
    </row>
    <row r="188" spans="1:9" x14ac:dyDescent="0.25">
      <c r="A188" s="77" t="s">
        <v>553</v>
      </c>
      <c r="B188" s="78" t="s">
        <v>354</v>
      </c>
      <c r="C188" s="79" t="s">
        <v>606</v>
      </c>
      <c r="D188" s="75">
        <v>5452727</v>
      </c>
      <c r="E188" s="75">
        <v>5452726.7999999998</v>
      </c>
      <c r="F188" s="57">
        <f t="shared" si="6"/>
        <v>0.20000000018626451</v>
      </c>
      <c r="G188" s="58">
        <f t="shared" si="7"/>
        <v>0.99999996332110519</v>
      </c>
      <c r="H188" s="12"/>
      <c r="I188" s="3"/>
    </row>
    <row r="189" spans="1:9" ht="38.25" x14ac:dyDescent="0.25">
      <c r="A189" s="77" t="s">
        <v>607</v>
      </c>
      <c r="B189" s="78" t="s">
        <v>354</v>
      </c>
      <c r="C189" s="79" t="s">
        <v>608</v>
      </c>
      <c r="D189" s="75">
        <v>5452727</v>
      </c>
      <c r="E189" s="75">
        <v>5452726.7999999998</v>
      </c>
      <c r="F189" s="57">
        <f t="shared" si="6"/>
        <v>0.20000000018626451</v>
      </c>
      <c r="G189" s="58">
        <f t="shared" si="7"/>
        <v>0.99999996332110519</v>
      </c>
      <c r="H189" s="12"/>
      <c r="I189" s="3"/>
    </row>
    <row r="190" spans="1:9" ht="25.5" x14ac:dyDescent="0.25">
      <c r="A190" s="77" t="s">
        <v>446</v>
      </c>
      <c r="B190" s="78" t="s">
        <v>354</v>
      </c>
      <c r="C190" s="79" t="s">
        <v>609</v>
      </c>
      <c r="D190" s="75">
        <v>703965189.42999995</v>
      </c>
      <c r="E190" s="75">
        <v>703051345.01999998</v>
      </c>
      <c r="F190" s="57">
        <f t="shared" si="6"/>
        <v>913844.40999996662</v>
      </c>
      <c r="G190" s="58">
        <f t="shared" si="7"/>
        <v>0.99870186136513384</v>
      </c>
      <c r="H190" s="12"/>
      <c r="I190" s="3"/>
    </row>
    <row r="191" spans="1:9" x14ac:dyDescent="0.25">
      <c r="A191" s="77" t="s">
        <v>572</v>
      </c>
      <c r="B191" s="78" t="s">
        <v>354</v>
      </c>
      <c r="C191" s="79" t="s">
        <v>610</v>
      </c>
      <c r="D191" s="75">
        <v>703965189.42999995</v>
      </c>
      <c r="E191" s="75">
        <v>703051345.01999998</v>
      </c>
      <c r="F191" s="57">
        <f t="shared" si="6"/>
        <v>913844.40999996662</v>
      </c>
      <c r="G191" s="58">
        <f t="shared" si="7"/>
        <v>0.99870186136513384</v>
      </c>
      <c r="H191" s="12"/>
      <c r="I191" s="3"/>
    </row>
    <row r="192" spans="1:9" ht="51" x14ac:dyDescent="0.25">
      <c r="A192" s="77" t="s">
        <v>573</v>
      </c>
      <c r="B192" s="78" t="s">
        <v>354</v>
      </c>
      <c r="C192" s="79" t="s">
        <v>611</v>
      </c>
      <c r="D192" s="75">
        <v>658200840.35000002</v>
      </c>
      <c r="E192" s="75">
        <v>658200840.35000002</v>
      </c>
      <c r="F192" s="57">
        <f t="shared" si="6"/>
        <v>0</v>
      </c>
      <c r="G192" s="58">
        <f t="shared" si="7"/>
        <v>1</v>
      </c>
      <c r="H192" s="12"/>
      <c r="I192" s="3"/>
    </row>
    <row r="193" spans="1:9" x14ac:dyDescent="0.25">
      <c r="A193" s="77" t="s">
        <v>594</v>
      </c>
      <c r="B193" s="78" t="s">
        <v>354</v>
      </c>
      <c r="C193" s="79" t="s">
        <v>612</v>
      </c>
      <c r="D193" s="75">
        <v>45764349.079999998</v>
      </c>
      <c r="E193" s="75">
        <v>44850504.670000002</v>
      </c>
      <c r="F193" s="57">
        <f t="shared" si="6"/>
        <v>913844.40999999642</v>
      </c>
      <c r="G193" s="58">
        <f t="shared" si="7"/>
        <v>0.98003152173316133</v>
      </c>
      <c r="H193" s="12"/>
      <c r="I193" s="3"/>
    </row>
    <row r="194" spans="1:9" x14ac:dyDescent="0.25">
      <c r="A194" s="77" t="s">
        <v>613</v>
      </c>
      <c r="B194" s="78" t="s">
        <v>354</v>
      </c>
      <c r="C194" s="79" t="s">
        <v>614</v>
      </c>
      <c r="D194" s="75">
        <v>71476723.790000007</v>
      </c>
      <c r="E194" s="75">
        <v>71476723.790000007</v>
      </c>
      <c r="F194" s="57">
        <f t="shared" si="6"/>
        <v>0</v>
      </c>
      <c r="G194" s="58">
        <f t="shared" si="7"/>
        <v>1</v>
      </c>
      <c r="H194" s="12"/>
      <c r="I194" s="3"/>
    </row>
    <row r="195" spans="1:9" ht="25.5" x14ac:dyDescent="0.25">
      <c r="A195" s="77" t="s">
        <v>446</v>
      </c>
      <c r="B195" s="78" t="s">
        <v>354</v>
      </c>
      <c r="C195" s="79" t="s">
        <v>615</v>
      </c>
      <c r="D195" s="75">
        <v>71476723.790000007</v>
      </c>
      <c r="E195" s="75">
        <v>71476723.790000007</v>
      </c>
      <c r="F195" s="57">
        <f t="shared" si="6"/>
        <v>0</v>
      </c>
      <c r="G195" s="58">
        <f t="shared" si="7"/>
        <v>1</v>
      </c>
      <c r="H195" s="12"/>
      <c r="I195" s="3"/>
    </row>
    <row r="196" spans="1:9" x14ac:dyDescent="0.25">
      <c r="A196" s="77" t="s">
        <v>533</v>
      </c>
      <c r="B196" s="78" t="s">
        <v>354</v>
      </c>
      <c r="C196" s="79" t="s">
        <v>616</v>
      </c>
      <c r="D196" s="75">
        <v>71476723.790000007</v>
      </c>
      <c r="E196" s="75">
        <v>71476723.790000007</v>
      </c>
      <c r="F196" s="57">
        <f t="shared" si="6"/>
        <v>0</v>
      </c>
      <c r="G196" s="58">
        <f t="shared" si="7"/>
        <v>1</v>
      </c>
      <c r="H196" s="12"/>
      <c r="I196" s="3"/>
    </row>
    <row r="197" spans="1:9" ht="51" x14ac:dyDescent="0.25">
      <c r="A197" s="77" t="s">
        <v>535</v>
      </c>
      <c r="B197" s="78" t="s">
        <v>354</v>
      </c>
      <c r="C197" s="79" t="s">
        <v>617</v>
      </c>
      <c r="D197" s="75">
        <v>64124296.710000001</v>
      </c>
      <c r="E197" s="75">
        <v>64124296.710000001</v>
      </c>
      <c r="F197" s="57">
        <f t="shared" si="6"/>
        <v>0</v>
      </c>
      <c r="G197" s="58">
        <f t="shared" si="7"/>
        <v>1</v>
      </c>
      <c r="H197" s="12"/>
      <c r="I197" s="3"/>
    </row>
    <row r="198" spans="1:9" x14ac:dyDescent="0.25">
      <c r="A198" s="77" t="s">
        <v>598</v>
      </c>
      <c r="B198" s="78" t="s">
        <v>354</v>
      </c>
      <c r="C198" s="79" t="s">
        <v>618</v>
      </c>
      <c r="D198" s="75">
        <v>7352427.0800000001</v>
      </c>
      <c r="E198" s="75">
        <v>7352427.0800000001</v>
      </c>
      <c r="F198" s="57">
        <f t="shared" si="6"/>
        <v>0</v>
      </c>
      <c r="G198" s="58">
        <f t="shared" si="7"/>
        <v>1</v>
      </c>
      <c r="H198" s="12"/>
      <c r="I198" s="3"/>
    </row>
    <row r="199" spans="1:9" x14ac:dyDescent="0.25">
      <c r="A199" s="77" t="s">
        <v>619</v>
      </c>
      <c r="B199" s="78" t="s">
        <v>354</v>
      </c>
      <c r="C199" s="79" t="s">
        <v>620</v>
      </c>
      <c r="D199" s="75">
        <v>6129320.1299999999</v>
      </c>
      <c r="E199" s="75">
        <v>6118980.5700000003</v>
      </c>
      <c r="F199" s="57">
        <f t="shared" si="6"/>
        <v>10339.55999999959</v>
      </c>
      <c r="G199" s="58">
        <f t="shared" si="7"/>
        <v>0.9983130983892663</v>
      </c>
      <c r="H199" s="12"/>
      <c r="I199" s="3"/>
    </row>
    <row r="200" spans="1:9" ht="51" x14ac:dyDescent="0.25">
      <c r="A200" s="77" t="s">
        <v>359</v>
      </c>
      <c r="B200" s="78" t="s">
        <v>354</v>
      </c>
      <c r="C200" s="79" t="s">
        <v>621</v>
      </c>
      <c r="D200" s="75">
        <v>82334.8</v>
      </c>
      <c r="E200" s="75">
        <v>77382.5</v>
      </c>
      <c r="F200" s="57">
        <f t="shared" si="6"/>
        <v>4952.3000000000029</v>
      </c>
      <c r="G200" s="58">
        <f t="shared" si="7"/>
        <v>0.93985167875552011</v>
      </c>
      <c r="H200" s="12"/>
      <c r="I200" s="3"/>
    </row>
    <row r="201" spans="1:9" x14ac:dyDescent="0.25">
      <c r="A201" s="77" t="s">
        <v>473</v>
      </c>
      <c r="B201" s="78" t="s">
        <v>354</v>
      </c>
      <c r="C201" s="79" t="s">
        <v>622</v>
      </c>
      <c r="D201" s="75">
        <v>82334.8</v>
      </c>
      <c r="E201" s="75">
        <v>77382.5</v>
      </c>
      <c r="F201" s="57">
        <f t="shared" si="6"/>
        <v>4952.3000000000029</v>
      </c>
      <c r="G201" s="58">
        <f t="shared" si="7"/>
        <v>0.93985167875552011</v>
      </c>
      <c r="H201" s="12"/>
      <c r="I201" s="3"/>
    </row>
    <row r="202" spans="1:9" ht="25.5" x14ac:dyDescent="0.25">
      <c r="A202" s="77" t="s">
        <v>477</v>
      </c>
      <c r="B202" s="78" t="s">
        <v>354</v>
      </c>
      <c r="C202" s="79" t="s">
        <v>623</v>
      </c>
      <c r="D202" s="75">
        <v>7661.6</v>
      </c>
      <c r="E202" s="75">
        <v>7626.6</v>
      </c>
      <c r="F202" s="57">
        <f t="shared" si="6"/>
        <v>35</v>
      </c>
      <c r="G202" s="58">
        <f t="shared" si="7"/>
        <v>0.9954317636002924</v>
      </c>
      <c r="H202" s="12"/>
      <c r="I202" s="3"/>
    </row>
    <row r="203" spans="1:9" ht="38.25" x14ac:dyDescent="0.25">
      <c r="A203" s="77" t="s">
        <v>624</v>
      </c>
      <c r="B203" s="78" t="s">
        <v>354</v>
      </c>
      <c r="C203" s="79" t="s">
        <v>625</v>
      </c>
      <c r="D203" s="75">
        <v>74673.2</v>
      </c>
      <c r="E203" s="75">
        <v>69755.899999999994</v>
      </c>
      <c r="F203" s="57">
        <f t="shared" si="6"/>
        <v>4917.3000000000029</v>
      </c>
      <c r="G203" s="58">
        <f t="shared" si="7"/>
        <v>0.93414906552819477</v>
      </c>
      <c r="H203" s="12"/>
      <c r="I203" s="3"/>
    </row>
    <row r="204" spans="1:9" ht="25.5" x14ac:dyDescent="0.25">
      <c r="A204" s="77" t="s">
        <v>371</v>
      </c>
      <c r="B204" s="78" t="s">
        <v>354</v>
      </c>
      <c r="C204" s="79" t="s">
        <v>626</v>
      </c>
      <c r="D204" s="75">
        <v>334776.8</v>
      </c>
      <c r="E204" s="75">
        <v>329511</v>
      </c>
      <c r="F204" s="57">
        <f t="shared" si="6"/>
        <v>5265.7999999999884</v>
      </c>
      <c r="G204" s="58">
        <f t="shared" si="7"/>
        <v>0.98427071409966282</v>
      </c>
      <c r="H204" s="12"/>
      <c r="I204" s="3"/>
    </row>
    <row r="205" spans="1:9" ht="25.5" x14ac:dyDescent="0.25">
      <c r="A205" s="77" t="s">
        <v>373</v>
      </c>
      <c r="B205" s="78" t="s">
        <v>354</v>
      </c>
      <c r="C205" s="79" t="s">
        <v>627</v>
      </c>
      <c r="D205" s="75">
        <v>334776.8</v>
      </c>
      <c r="E205" s="75">
        <v>329511</v>
      </c>
      <c r="F205" s="57">
        <f t="shared" ref="F205:F268" si="8">D205-E205</f>
        <v>5265.7999999999884</v>
      </c>
      <c r="G205" s="58">
        <f t="shared" ref="G205:G268" si="9">E205/D205</f>
        <v>0.98427071409966282</v>
      </c>
      <c r="H205" s="12"/>
      <c r="I205" s="3"/>
    </row>
    <row r="206" spans="1:9" x14ac:dyDescent="0.25">
      <c r="A206" s="77" t="s">
        <v>375</v>
      </c>
      <c r="B206" s="78" t="s">
        <v>354</v>
      </c>
      <c r="C206" s="79" t="s">
        <v>628</v>
      </c>
      <c r="D206" s="75">
        <v>334776.8</v>
      </c>
      <c r="E206" s="75">
        <v>329511</v>
      </c>
      <c r="F206" s="57">
        <f t="shared" si="8"/>
        <v>5265.7999999999884</v>
      </c>
      <c r="G206" s="58">
        <f t="shared" si="9"/>
        <v>0.98427071409966282</v>
      </c>
      <c r="H206" s="12"/>
      <c r="I206" s="3"/>
    </row>
    <row r="207" spans="1:9" x14ac:dyDescent="0.25">
      <c r="A207" s="77" t="s">
        <v>393</v>
      </c>
      <c r="B207" s="78" t="s">
        <v>354</v>
      </c>
      <c r="C207" s="79" t="s">
        <v>629</v>
      </c>
      <c r="D207" s="75">
        <v>470000</v>
      </c>
      <c r="E207" s="75">
        <v>470000</v>
      </c>
      <c r="F207" s="57">
        <f t="shared" si="8"/>
        <v>0</v>
      </c>
      <c r="G207" s="58">
        <f t="shared" si="9"/>
        <v>1</v>
      </c>
      <c r="H207" s="12"/>
      <c r="I207" s="3"/>
    </row>
    <row r="208" spans="1:9" x14ac:dyDescent="0.25">
      <c r="A208" s="77" t="s">
        <v>603</v>
      </c>
      <c r="B208" s="78" t="s">
        <v>354</v>
      </c>
      <c r="C208" s="79" t="s">
        <v>630</v>
      </c>
      <c r="D208" s="75">
        <v>470000</v>
      </c>
      <c r="E208" s="75">
        <v>470000</v>
      </c>
      <c r="F208" s="57">
        <f t="shared" si="8"/>
        <v>0</v>
      </c>
      <c r="G208" s="58">
        <f t="shared" si="9"/>
        <v>1</v>
      </c>
      <c r="H208" s="12"/>
      <c r="I208" s="3"/>
    </row>
    <row r="209" spans="1:9" ht="25.5" x14ac:dyDescent="0.25">
      <c r="A209" s="77" t="s">
        <v>446</v>
      </c>
      <c r="B209" s="78" t="s">
        <v>354</v>
      </c>
      <c r="C209" s="79" t="s">
        <v>631</v>
      </c>
      <c r="D209" s="75">
        <v>5242208.53</v>
      </c>
      <c r="E209" s="75">
        <v>5242087.07</v>
      </c>
      <c r="F209" s="57">
        <f t="shared" si="8"/>
        <v>121.45999999996275</v>
      </c>
      <c r="G209" s="58">
        <f t="shared" si="9"/>
        <v>0.99997683037610863</v>
      </c>
      <c r="H209" s="12"/>
      <c r="I209" s="3"/>
    </row>
    <row r="210" spans="1:9" x14ac:dyDescent="0.25">
      <c r="A210" s="77" t="s">
        <v>572</v>
      </c>
      <c r="B210" s="78" t="s">
        <v>354</v>
      </c>
      <c r="C210" s="79" t="s">
        <v>632</v>
      </c>
      <c r="D210" s="75">
        <v>4983733.53</v>
      </c>
      <c r="E210" s="75">
        <v>4983612.07</v>
      </c>
      <c r="F210" s="57">
        <f t="shared" si="8"/>
        <v>121.45999999996275</v>
      </c>
      <c r="G210" s="58">
        <f t="shared" si="9"/>
        <v>0.99997562871303836</v>
      </c>
      <c r="H210" s="12"/>
      <c r="I210" s="3"/>
    </row>
    <row r="211" spans="1:9" x14ac:dyDescent="0.25">
      <c r="A211" s="77" t="s">
        <v>594</v>
      </c>
      <c r="B211" s="78" t="s">
        <v>354</v>
      </c>
      <c r="C211" s="79" t="s">
        <v>633</v>
      </c>
      <c r="D211" s="75">
        <v>4983733.53</v>
      </c>
      <c r="E211" s="75">
        <v>4983612.07</v>
      </c>
      <c r="F211" s="57">
        <f t="shared" si="8"/>
        <v>121.45999999996275</v>
      </c>
      <c r="G211" s="58">
        <f t="shared" si="9"/>
        <v>0.99997562871303836</v>
      </c>
      <c r="H211" s="12"/>
      <c r="I211" s="3"/>
    </row>
    <row r="212" spans="1:9" x14ac:dyDescent="0.25">
      <c r="A212" s="77" t="s">
        <v>533</v>
      </c>
      <c r="B212" s="78" t="s">
        <v>354</v>
      </c>
      <c r="C212" s="79" t="s">
        <v>634</v>
      </c>
      <c r="D212" s="75">
        <v>258475</v>
      </c>
      <c r="E212" s="75">
        <v>258475</v>
      </c>
      <c r="F212" s="57">
        <f t="shared" si="8"/>
        <v>0</v>
      </c>
      <c r="G212" s="58">
        <f t="shared" si="9"/>
        <v>1</v>
      </c>
      <c r="H212" s="12"/>
      <c r="I212" s="3"/>
    </row>
    <row r="213" spans="1:9" x14ac:dyDescent="0.25">
      <c r="A213" s="77" t="s">
        <v>598</v>
      </c>
      <c r="B213" s="78" t="s">
        <v>354</v>
      </c>
      <c r="C213" s="79" t="s">
        <v>635</v>
      </c>
      <c r="D213" s="75">
        <v>258475</v>
      </c>
      <c r="E213" s="75">
        <v>258475</v>
      </c>
      <c r="F213" s="57">
        <f t="shared" si="8"/>
        <v>0</v>
      </c>
      <c r="G213" s="58">
        <f t="shared" si="9"/>
        <v>1</v>
      </c>
      <c r="H213" s="12"/>
      <c r="I213" s="3"/>
    </row>
    <row r="214" spans="1:9" x14ac:dyDescent="0.25">
      <c r="A214" s="77" t="s">
        <v>636</v>
      </c>
      <c r="B214" s="78" t="s">
        <v>354</v>
      </c>
      <c r="C214" s="79" t="s">
        <v>637</v>
      </c>
      <c r="D214" s="75">
        <v>68134138.299999997</v>
      </c>
      <c r="E214" s="75">
        <v>64684638.799999997</v>
      </c>
      <c r="F214" s="57">
        <f t="shared" si="8"/>
        <v>3449499.5</v>
      </c>
      <c r="G214" s="58">
        <f t="shared" si="9"/>
        <v>0.94937193621189453</v>
      </c>
      <c r="H214" s="12"/>
      <c r="I214" s="3"/>
    </row>
    <row r="215" spans="1:9" ht="51" x14ac:dyDescent="0.25">
      <c r="A215" s="77" t="s">
        <v>359</v>
      </c>
      <c r="B215" s="78" t="s">
        <v>354</v>
      </c>
      <c r="C215" s="79" t="s">
        <v>638</v>
      </c>
      <c r="D215" s="75">
        <v>60798219.82</v>
      </c>
      <c r="E215" s="75">
        <v>58412305.719999999</v>
      </c>
      <c r="F215" s="57">
        <f t="shared" si="8"/>
        <v>2385914.1000000015</v>
      </c>
      <c r="G215" s="58">
        <f t="shared" si="9"/>
        <v>0.96075684276507156</v>
      </c>
      <c r="H215" s="12"/>
      <c r="I215" s="3"/>
    </row>
    <row r="216" spans="1:9" x14ac:dyDescent="0.25">
      <c r="A216" s="77" t="s">
        <v>473</v>
      </c>
      <c r="B216" s="78" t="s">
        <v>354</v>
      </c>
      <c r="C216" s="79" t="s">
        <v>639</v>
      </c>
      <c r="D216" s="75">
        <v>29956488.309999999</v>
      </c>
      <c r="E216" s="75">
        <v>29944897.079999998</v>
      </c>
      <c r="F216" s="57">
        <f t="shared" si="8"/>
        <v>11591.230000000447</v>
      </c>
      <c r="G216" s="58">
        <f t="shared" si="9"/>
        <v>0.99961306445935683</v>
      </c>
      <c r="H216" s="12"/>
      <c r="I216" s="3"/>
    </row>
    <row r="217" spans="1:9" x14ac:dyDescent="0.25">
      <c r="A217" s="77" t="s">
        <v>475</v>
      </c>
      <c r="B217" s="78" t="s">
        <v>354</v>
      </c>
      <c r="C217" s="79" t="s">
        <v>640</v>
      </c>
      <c r="D217" s="75">
        <v>22567756.399999999</v>
      </c>
      <c r="E217" s="75">
        <v>22566713.350000001</v>
      </c>
      <c r="F217" s="57">
        <f t="shared" si="8"/>
        <v>1043.0499999970198</v>
      </c>
      <c r="G217" s="58">
        <f t="shared" si="9"/>
        <v>0.99995378140469482</v>
      </c>
      <c r="H217" s="12"/>
      <c r="I217" s="3"/>
    </row>
    <row r="218" spans="1:9" ht="25.5" x14ac:dyDescent="0.25">
      <c r="A218" s="77" t="s">
        <v>477</v>
      </c>
      <c r="B218" s="78" t="s">
        <v>354</v>
      </c>
      <c r="C218" s="79" t="s">
        <v>641</v>
      </c>
      <c r="D218" s="75">
        <v>573274.31000000006</v>
      </c>
      <c r="E218" s="75">
        <v>567381.72</v>
      </c>
      <c r="F218" s="57">
        <f t="shared" si="8"/>
        <v>5892.5900000000838</v>
      </c>
      <c r="G218" s="58">
        <f t="shared" si="9"/>
        <v>0.98972116856239367</v>
      </c>
      <c r="H218" s="12"/>
      <c r="I218" s="3"/>
    </row>
    <row r="219" spans="1:9" ht="38.25" x14ac:dyDescent="0.25">
      <c r="A219" s="77" t="s">
        <v>479</v>
      </c>
      <c r="B219" s="78" t="s">
        <v>354</v>
      </c>
      <c r="C219" s="79" t="s">
        <v>642</v>
      </c>
      <c r="D219" s="75">
        <v>6815457.5999999996</v>
      </c>
      <c r="E219" s="75">
        <v>6810802.0099999998</v>
      </c>
      <c r="F219" s="57">
        <f t="shared" si="8"/>
        <v>4655.589999999851</v>
      </c>
      <c r="G219" s="58">
        <f t="shared" si="9"/>
        <v>0.99931690720223987</v>
      </c>
      <c r="H219" s="12"/>
      <c r="I219" s="3"/>
    </row>
    <row r="220" spans="1:9" ht="25.5" x14ac:dyDescent="0.25">
      <c r="A220" s="77" t="s">
        <v>361</v>
      </c>
      <c r="B220" s="78" t="s">
        <v>354</v>
      </c>
      <c r="C220" s="79" t="s">
        <v>643</v>
      </c>
      <c r="D220" s="75">
        <v>30841731.510000002</v>
      </c>
      <c r="E220" s="75">
        <v>28467408.640000001</v>
      </c>
      <c r="F220" s="57">
        <f t="shared" si="8"/>
        <v>2374322.870000001</v>
      </c>
      <c r="G220" s="58">
        <f t="shared" si="9"/>
        <v>0.92301590235845998</v>
      </c>
      <c r="H220" s="12"/>
      <c r="I220" s="3"/>
    </row>
    <row r="221" spans="1:9" ht="25.5" x14ac:dyDescent="0.25">
      <c r="A221" s="77" t="s">
        <v>363</v>
      </c>
      <c r="B221" s="78" t="s">
        <v>354</v>
      </c>
      <c r="C221" s="79" t="s">
        <v>644</v>
      </c>
      <c r="D221" s="75">
        <v>23196367.850000001</v>
      </c>
      <c r="E221" s="75">
        <v>21454826.719999999</v>
      </c>
      <c r="F221" s="57">
        <f t="shared" si="8"/>
        <v>1741541.1300000027</v>
      </c>
      <c r="G221" s="58">
        <f t="shared" si="9"/>
        <v>0.92492181787848293</v>
      </c>
      <c r="H221" s="12"/>
      <c r="I221" s="3"/>
    </row>
    <row r="222" spans="1:9" ht="38.25" x14ac:dyDescent="0.25">
      <c r="A222" s="77" t="s">
        <v>365</v>
      </c>
      <c r="B222" s="78" t="s">
        <v>354</v>
      </c>
      <c r="C222" s="79" t="s">
        <v>645</v>
      </c>
      <c r="D222" s="75">
        <v>640007.4</v>
      </c>
      <c r="E222" s="75">
        <v>534180.23</v>
      </c>
      <c r="F222" s="57">
        <f t="shared" si="8"/>
        <v>105827.17000000004</v>
      </c>
      <c r="G222" s="58">
        <f t="shared" si="9"/>
        <v>0.8346469587695392</v>
      </c>
      <c r="H222" s="12"/>
      <c r="I222" s="3"/>
    </row>
    <row r="223" spans="1:9" ht="38.25" x14ac:dyDescent="0.25">
      <c r="A223" s="77" t="s">
        <v>367</v>
      </c>
      <c r="B223" s="78" t="s">
        <v>354</v>
      </c>
      <c r="C223" s="79" t="s">
        <v>646</v>
      </c>
      <c r="D223" s="75">
        <v>7005356.2599999998</v>
      </c>
      <c r="E223" s="75">
        <v>6478401.6900000004</v>
      </c>
      <c r="F223" s="57">
        <f t="shared" si="8"/>
        <v>526954.56999999937</v>
      </c>
      <c r="G223" s="58">
        <f t="shared" si="9"/>
        <v>0.9247783338288067</v>
      </c>
      <c r="H223" s="12"/>
      <c r="I223" s="3"/>
    </row>
    <row r="224" spans="1:9" ht="25.5" x14ac:dyDescent="0.25">
      <c r="A224" s="77" t="s">
        <v>371</v>
      </c>
      <c r="B224" s="78" t="s">
        <v>354</v>
      </c>
      <c r="C224" s="79" t="s">
        <v>647</v>
      </c>
      <c r="D224" s="75">
        <v>7098150.4800000004</v>
      </c>
      <c r="E224" s="75">
        <v>6052752.0800000001</v>
      </c>
      <c r="F224" s="57">
        <f t="shared" si="8"/>
        <v>1045398.4000000004</v>
      </c>
      <c r="G224" s="58">
        <f t="shared" si="9"/>
        <v>0.85272242354602767</v>
      </c>
      <c r="H224" s="12"/>
      <c r="I224" s="3"/>
    </row>
    <row r="225" spans="1:9" ht="25.5" x14ac:dyDescent="0.25">
      <c r="A225" s="77" t="s">
        <v>373</v>
      </c>
      <c r="B225" s="78" t="s">
        <v>354</v>
      </c>
      <c r="C225" s="79" t="s">
        <v>648</v>
      </c>
      <c r="D225" s="75">
        <v>7098150.4800000004</v>
      </c>
      <c r="E225" s="75">
        <v>6052752.0800000001</v>
      </c>
      <c r="F225" s="57">
        <f t="shared" si="8"/>
        <v>1045398.4000000004</v>
      </c>
      <c r="G225" s="58">
        <f t="shared" si="9"/>
        <v>0.85272242354602767</v>
      </c>
      <c r="H225" s="12"/>
      <c r="I225" s="3"/>
    </row>
    <row r="226" spans="1:9" x14ac:dyDescent="0.25">
      <c r="A226" s="77" t="s">
        <v>375</v>
      </c>
      <c r="B226" s="78" t="s">
        <v>354</v>
      </c>
      <c r="C226" s="79" t="s">
        <v>649</v>
      </c>
      <c r="D226" s="75">
        <v>7098150.4800000004</v>
      </c>
      <c r="E226" s="75">
        <v>6052752.0800000001</v>
      </c>
      <c r="F226" s="57">
        <f t="shared" si="8"/>
        <v>1045398.4000000004</v>
      </c>
      <c r="G226" s="58">
        <f t="shared" si="9"/>
        <v>0.85272242354602767</v>
      </c>
      <c r="H226" s="12"/>
      <c r="I226" s="3"/>
    </row>
    <row r="227" spans="1:9" x14ac:dyDescent="0.25">
      <c r="A227" s="77" t="s">
        <v>393</v>
      </c>
      <c r="B227" s="78" t="s">
        <v>354</v>
      </c>
      <c r="C227" s="79" t="s">
        <v>650</v>
      </c>
      <c r="D227" s="75">
        <v>1268</v>
      </c>
      <c r="E227" s="75">
        <v>1268</v>
      </c>
      <c r="F227" s="57">
        <f t="shared" si="8"/>
        <v>0</v>
      </c>
      <c r="G227" s="58">
        <f t="shared" si="9"/>
        <v>1</v>
      </c>
      <c r="H227" s="12"/>
      <c r="I227" s="3"/>
    </row>
    <row r="228" spans="1:9" ht="25.5" x14ac:dyDescent="0.25">
      <c r="A228" s="77" t="s">
        <v>395</v>
      </c>
      <c r="B228" s="78" t="s">
        <v>354</v>
      </c>
      <c r="C228" s="79" t="s">
        <v>651</v>
      </c>
      <c r="D228" s="75">
        <v>1268</v>
      </c>
      <c r="E228" s="75">
        <v>1268</v>
      </c>
      <c r="F228" s="57">
        <f t="shared" si="8"/>
        <v>0</v>
      </c>
      <c r="G228" s="58">
        <f t="shared" si="9"/>
        <v>1</v>
      </c>
      <c r="H228" s="12"/>
      <c r="I228" s="3"/>
    </row>
    <row r="229" spans="1:9" ht="25.5" x14ac:dyDescent="0.25">
      <c r="A229" s="77" t="s">
        <v>652</v>
      </c>
      <c r="B229" s="78" t="s">
        <v>354</v>
      </c>
      <c r="C229" s="79" t="s">
        <v>653</v>
      </c>
      <c r="D229" s="75">
        <v>1268</v>
      </c>
      <c r="E229" s="75">
        <v>1268</v>
      </c>
      <c r="F229" s="57">
        <f t="shared" si="8"/>
        <v>0</v>
      </c>
      <c r="G229" s="58">
        <f t="shared" si="9"/>
        <v>1</v>
      </c>
      <c r="H229" s="12"/>
      <c r="I229" s="3"/>
    </row>
    <row r="230" spans="1:9" x14ac:dyDescent="0.25">
      <c r="A230" s="77" t="s">
        <v>377</v>
      </c>
      <c r="B230" s="78" t="s">
        <v>354</v>
      </c>
      <c r="C230" s="79" t="s">
        <v>654</v>
      </c>
      <c r="D230" s="75">
        <v>236500</v>
      </c>
      <c r="E230" s="75">
        <v>218313</v>
      </c>
      <c r="F230" s="57">
        <f t="shared" si="8"/>
        <v>18187</v>
      </c>
      <c r="G230" s="58">
        <f t="shared" si="9"/>
        <v>0.92309936575052853</v>
      </c>
      <c r="H230" s="12"/>
      <c r="I230" s="3"/>
    </row>
    <row r="231" spans="1:9" x14ac:dyDescent="0.25">
      <c r="A231" s="77" t="s">
        <v>379</v>
      </c>
      <c r="B231" s="78" t="s">
        <v>354</v>
      </c>
      <c r="C231" s="79" t="s">
        <v>655</v>
      </c>
      <c r="D231" s="75">
        <v>236500</v>
      </c>
      <c r="E231" s="75">
        <v>218313</v>
      </c>
      <c r="F231" s="57">
        <f t="shared" si="8"/>
        <v>18187</v>
      </c>
      <c r="G231" s="58">
        <f t="shared" si="9"/>
        <v>0.92309936575052853</v>
      </c>
      <c r="H231" s="12"/>
      <c r="I231" s="3"/>
    </row>
    <row r="232" spans="1:9" ht="25.5" x14ac:dyDescent="0.25">
      <c r="A232" s="77" t="s">
        <v>381</v>
      </c>
      <c r="B232" s="78" t="s">
        <v>354</v>
      </c>
      <c r="C232" s="79" t="s">
        <v>656</v>
      </c>
      <c r="D232" s="75">
        <v>234000</v>
      </c>
      <c r="E232" s="75">
        <v>215859</v>
      </c>
      <c r="F232" s="57">
        <f t="shared" si="8"/>
        <v>18141</v>
      </c>
      <c r="G232" s="58">
        <f t="shared" si="9"/>
        <v>0.92247435897435892</v>
      </c>
      <c r="H232" s="12"/>
      <c r="I232" s="3"/>
    </row>
    <row r="233" spans="1:9" x14ac:dyDescent="0.25">
      <c r="A233" s="77" t="s">
        <v>403</v>
      </c>
      <c r="B233" s="78" t="s">
        <v>354</v>
      </c>
      <c r="C233" s="79" t="s">
        <v>657</v>
      </c>
      <c r="D233" s="75">
        <v>2500</v>
      </c>
      <c r="E233" s="75">
        <v>2454</v>
      </c>
      <c r="F233" s="57">
        <f t="shared" si="8"/>
        <v>46</v>
      </c>
      <c r="G233" s="58">
        <f t="shared" si="9"/>
        <v>0.98160000000000003</v>
      </c>
      <c r="H233" s="12"/>
      <c r="I233" s="3"/>
    </row>
    <row r="234" spans="1:9" x14ac:dyDescent="0.25">
      <c r="A234" s="77" t="s">
        <v>658</v>
      </c>
      <c r="B234" s="78" t="s">
        <v>354</v>
      </c>
      <c r="C234" s="79" t="s">
        <v>659</v>
      </c>
      <c r="D234" s="75">
        <v>128937049</v>
      </c>
      <c r="E234" s="75">
        <v>128782954.7</v>
      </c>
      <c r="F234" s="57">
        <f t="shared" si="8"/>
        <v>154094.29999999702</v>
      </c>
      <c r="G234" s="58">
        <f t="shared" si="9"/>
        <v>0.99880488733692052</v>
      </c>
      <c r="H234" s="12"/>
      <c r="I234" s="3"/>
    </row>
    <row r="235" spans="1:9" x14ac:dyDescent="0.25">
      <c r="A235" s="77" t="s">
        <v>660</v>
      </c>
      <c r="B235" s="78" t="s">
        <v>354</v>
      </c>
      <c r="C235" s="79" t="s">
        <v>661</v>
      </c>
      <c r="D235" s="75">
        <v>106357613</v>
      </c>
      <c r="E235" s="75">
        <v>106357613</v>
      </c>
      <c r="F235" s="57">
        <f t="shared" si="8"/>
        <v>0</v>
      </c>
      <c r="G235" s="58">
        <f t="shared" si="9"/>
        <v>1</v>
      </c>
      <c r="H235" s="12"/>
      <c r="I235" s="3"/>
    </row>
    <row r="236" spans="1:9" x14ac:dyDescent="0.25">
      <c r="A236" s="77" t="s">
        <v>399</v>
      </c>
      <c r="B236" s="78" t="s">
        <v>354</v>
      </c>
      <c r="C236" s="79" t="s">
        <v>662</v>
      </c>
      <c r="D236" s="75">
        <v>8717100</v>
      </c>
      <c r="E236" s="75">
        <v>8717100</v>
      </c>
      <c r="F236" s="57">
        <f t="shared" si="8"/>
        <v>0</v>
      </c>
      <c r="G236" s="58">
        <f t="shared" si="9"/>
        <v>1</v>
      </c>
      <c r="H236" s="12"/>
      <c r="I236" s="3"/>
    </row>
    <row r="237" spans="1:9" x14ac:dyDescent="0.25">
      <c r="A237" s="77" t="s">
        <v>528</v>
      </c>
      <c r="B237" s="78" t="s">
        <v>354</v>
      </c>
      <c r="C237" s="79" t="s">
        <v>663</v>
      </c>
      <c r="D237" s="75">
        <v>8717100</v>
      </c>
      <c r="E237" s="75">
        <v>8717100</v>
      </c>
      <c r="F237" s="57">
        <f t="shared" si="8"/>
        <v>0</v>
      </c>
      <c r="G237" s="58">
        <f t="shared" si="9"/>
        <v>1</v>
      </c>
      <c r="H237" s="12"/>
      <c r="I237" s="3"/>
    </row>
    <row r="238" spans="1:9" ht="38.25" x14ac:dyDescent="0.25">
      <c r="A238" s="77" t="s">
        <v>530</v>
      </c>
      <c r="B238" s="78" t="s">
        <v>354</v>
      </c>
      <c r="C238" s="79" t="s">
        <v>664</v>
      </c>
      <c r="D238" s="75">
        <v>8717100</v>
      </c>
      <c r="E238" s="75">
        <v>8717100</v>
      </c>
      <c r="F238" s="57">
        <f t="shared" si="8"/>
        <v>0</v>
      </c>
      <c r="G238" s="58">
        <f t="shared" si="9"/>
        <v>1</v>
      </c>
      <c r="H238" s="12"/>
      <c r="I238" s="3"/>
    </row>
    <row r="239" spans="1:9" ht="25.5" x14ac:dyDescent="0.25">
      <c r="A239" s="77" t="s">
        <v>446</v>
      </c>
      <c r="B239" s="78" t="s">
        <v>354</v>
      </c>
      <c r="C239" s="79" t="s">
        <v>665</v>
      </c>
      <c r="D239" s="75">
        <v>97640513</v>
      </c>
      <c r="E239" s="75">
        <v>97640513</v>
      </c>
      <c r="F239" s="57">
        <f t="shared" si="8"/>
        <v>0</v>
      </c>
      <c r="G239" s="58">
        <f t="shared" si="9"/>
        <v>1</v>
      </c>
      <c r="H239" s="12"/>
      <c r="I239" s="3"/>
    </row>
    <row r="240" spans="1:9" x14ac:dyDescent="0.25">
      <c r="A240" s="77" t="s">
        <v>572</v>
      </c>
      <c r="B240" s="78" t="s">
        <v>354</v>
      </c>
      <c r="C240" s="79" t="s">
        <v>666</v>
      </c>
      <c r="D240" s="75">
        <v>97640513</v>
      </c>
      <c r="E240" s="75">
        <v>97640513</v>
      </c>
      <c r="F240" s="57">
        <f t="shared" si="8"/>
        <v>0</v>
      </c>
      <c r="G240" s="58">
        <f t="shared" si="9"/>
        <v>1</v>
      </c>
      <c r="H240" s="12"/>
      <c r="I240" s="3"/>
    </row>
    <row r="241" spans="1:9" ht="51" x14ac:dyDescent="0.25">
      <c r="A241" s="77" t="s">
        <v>573</v>
      </c>
      <c r="B241" s="78" t="s">
        <v>354</v>
      </c>
      <c r="C241" s="79" t="s">
        <v>667</v>
      </c>
      <c r="D241" s="75">
        <v>94231302.650000006</v>
      </c>
      <c r="E241" s="75">
        <v>94231302.650000006</v>
      </c>
      <c r="F241" s="57">
        <f t="shared" si="8"/>
        <v>0</v>
      </c>
      <c r="G241" s="58">
        <f t="shared" si="9"/>
        <v>1</v>
      </c>
      <c r="H241" s="12"/>
      <c r="I241" s="3"/>
    </row>
    <row r="242" spans="1:9" x14ac:dyDescent="0.25">
      <c r="A242" s="77" t="s">
        <v>594</v>
      </c>
      <c r="B242" s="78" t="s">
        <v>354</v>
      </c>
      <c r="C242" s="79" t="s">
        <v>668</v>
      </c>
      <c r="D242" s="75">
        <v>3409210.35</v>
      </c>
      <c r="E242" s="75">
        <v>3409210.35</v>
      </c>
      <c r="F242" s="57">
        <f t="shared" si="8"/>
        <v>0</v>
      </c>
      <c r="G242" s="58">
        <f t="shared" si="9"/>
        <v>1</v>
      </c>
      <c r="H242" s="12"/>
      <c r="I242" s="3"/>
    </row>
    <row r="243" spans="1:9" x14ac:dyDescent="0.25">
      <c r="A243" s="77" t="s">
        <v>669</v>
      </c>
      <c r="B243" s="78" t="s">
        <v>354</v>
      </c>
      <c r="C243" s="79" t="s">
        <v>670</v>
      </c>
      <c r="D243" s="75">
        <v>3882900</v>
      </c>
      <c r="E243" s="75">
        <v>3882900</v>
      </c>
      <c r="F243" s="57">
        <f t="shared" si="8"/>
        <v>0</v>
      </c>
      <c r="G243" s="58">
        <f t="shared" si="9"/>
        <v>1</v>
      </c>
      <c r="H243" s="12"/>
      <c r="I243" s="3"/>
    </row>
    <row r="244" spans="1:9" x14ac:dyDescent="0.25">
      <c r="A244" s="77" t="s">
        <v>399</v>
      </c>
      <c r="B244" s="78" t="s">
        <v>354</v>
      </c>
      <c r="C244" s="79" t="s">
        <v>671</v>
      </c>
      <c r="D244" s="75">
        <v>3882900</v>
      </c>
      <c r="E244" s="75">
        <v>3882900</v>
      </c>
      <c r="F244" s="57">
        <f t="shared" si="8"/>
        <v>0</v>
      </c>
      <c r="G244" s="58">
        <f t="shared" si="9"/>
        <v>1</v>
      </c>
      <c r="H244" s="12"/>
      <c r="I244" s="3"/>
    </row>
    <row r="245" spans="1:9" x14ac:dyDescent="0.25">
      <c r="A245" s="77" t="s">
        <v>528</v>
      </c>
      <c r="B245" s="78" t="s">
        <v>354</v>
      </c>
      <c r="C245" s="79" t="s">
        <v>672</v>
      </c>
      <c r="D245" s="75">
        <v>3882900</v>
      </c>
      <c r="E245" s="75">
        <v>3882900</v>
      </c>
      <c r="F245" s="57">
        <f t="shared" si="8"/>
        <v>0</v>
      </c>
      <c r="G245" s="58">
        <f t="shared" si="9"/>
        <v>1</v>
      </c>
      <c r="H245" s="12"/>
      <c r="I245" s="3"/>
    </row>
    <row r="246" spans="1:9" ht="38.25" x14ac:dyDescent="0.25">
      <c r="A246" s="77" t="s">
        <v>530</v>
      </c>
      <c r="B246" s="78" t="s">
        <v>354</v>
      </c>
      <c r="C246" s="79" t="s">
        <v>673</v>
      </c>
      <c r="D246" s="75">
        <v>3882900</v>
      </c>
      <c r="E246" s="75">
        <v>3882900</v>
      </c>
      <c r="F246" s="57">
        <f t="shared" si="8"/>
        <v>0</v>
      </c>
      <c r="G246" s="58">
        <f t="shared" si="9"/>
        <v>1</v>
      </c>
      <c r="H246" s="12"/>
      <c r="I246" s="3"/>
    </row>
    <row r="247" spans="1:9" x14ac:dyDescent="0.25">
      <c r="A247" s="77" t="s">
        <v>674</v>
      </c>
      <c r="B247" s="78" t="s">
        <v>354</v>
      </c>
      <c r="C247" s="79" t="s">
        <v>675</v>
      </c>
      <c r="D247" s="75">
        <v>18696536</v>
      </c>
      <c r="E247" s="75">
        <v>18542441.699999999</v>
      </c>
      <c r="F247" s="57">
        <f t="shared" si="8"/>
        <v>154094.30000000075</v>
      </c>
      <c r="G247" s="58">
        <f t="shared" si="9"/>
        <v>0.99175813637349719</v>
      </c>
      <c r="H247" s="12"/>
      <c r="I247" s="3"/>
    </row>
    <row r="248" spans="1:9" ht="51" x14ac:dyDescent="0.25">
      <c r="A248" s="77" t="s">
        <v>359</v>
      </c>
      <c r="B248" s="78" t="s">
        <v>354</v>
      </c>
      <c r="C248" s="79" t="s">
        <v>676</v>
      </c>
      <c r="D248" s="75">
        <v>15942385.789999999</v>
      </c>
      <c r="E248" s="75">
        <v>15922265.92</v>
      </c>
      <c r="F248" s="57">
        <f t="shared" si="8"/>
        <v>20119.86999999918</v>
      </c>
      <c r="G248" s="58">
        <f t="shared" si="9"/>
        <v>0.99873796367337819</v>
      </c>
      <c r="H248" s="12"/>
      <c r="I248" s="3"/>
    </row>
    <row r="249" spans="1:9" x14ac:dyDescent="0.25">
      <c r="A249" s="77" t="s">
        <v>473</v>
      </c>
      <c r="B249" s="78" t="s">
        <v>354</v>
      </c>
      <c r="C249" s="79" t="s">
        <v>677</v>
      </c>
      <c r="D249" s="75">
        <v>8710685.7899999991</v>
      </c>
      <c r="E249" s="75">
        <v>8710668.6899999995</v>
      </c>
      <c r="F249" s="57">
        <f t="shared" si="8"/>
        <v>17.099999999627471</v>
      </c>
      <c r="G249" s="58">
        <f t="shared" si="9"/>
        <v>0.99999803689394706</v>
      </c>
      <c r="H249" s="12"/>
      <c r="I249" s="3"/>
    </row>
    <row r="250" spans="1:9" x14ac:dyDescent="0.25">
      <c r="A250" s="77" t="s">
        <v>475</v>
      </c>
      <c r="B250" s="78" t="s">
        <v>354</v>
      </c>
      <c r="C250" s="79" t="s">
        <v>678</v>
      </c>
      <c r="D250" s="75">
        <v>6627828.79</v>
      </c>
      <c r="E250" s="75">
        <v>6627828.3600000003</v>
      </c>
      <c r="F250" s="57">
        <f t="shared" si="8"/>
        <v>0.42999999970197678</v>
      </c>
      <c r="G250" s="58">
        <f t="shared" si="9"/>
        <v>0.99999993512204177</v>
      </c>
      <c r="H250" s="12"/>
      <c r="I250" s="3"/>
    </row>
    <row r="251" spans="1:9" ht="25.5" x14ac:dyDescent="0.25">
      <c r="A251" s="77" t="s">
        <v>477</v>
      </c>
      <c r="B251" s="78" t="s">
        <v>354</v>
      </c>
      <c r="C251" s="79" t="s">
        <v>679</v>
      </c>
      <c r="D251" s="75">
        <v>96147</v>
      </c>
      <c r="E251" s="75">
        <v>96145.65</v>
      </c>
      <c r="F251" s="57">
        <f t="shared" si="8"/>
        <v>1.3500000000058208</v>
      </c>
      <c r="G251" s="58">
        <f t="shared" si="9"/>
        <v>0.99998595900028076</v>
      </c>
      <c r="H251" s="12"/>
      <c r="I251" s="3"/>
    </row>
    <row r="252" spans="1:9" ht="38.25" x14ac:dyDescent="0.25">
      <c r="A252" s="77" t="s">
        <v>479</v>
      </c>
      <c r="B252" s="78" t="s">
        <v>354</v>
      </c>
      <c r="C252" s="79" t="s">
        <v>680</v>
      </c>
      <c r="D252" s="75">
        <v>1986710</v>
      </c>
      <c r="E252" s="75">
        <v>1986694.68</v>
      </c>
      <c r="F252" s="57">
        <f t="shared" si="8"/>
        <v>15.320000000065193</v>
      </c>
      <c r="G252" s="58">
        <f t="shared" si="9"/>
        <v>0.99999228875880219</v>
      </c>
      <c r="H252" s="12"/>
      <c r="I252" s="3"/>
    </row>
    <row r="253" spans="1:9" ht="25.5" x14ac:dyDescent="0.25">
      <c r="A253" s="77" t="s">
        <v>361</v>
      </c>
      <c r="B253" s="78" t="s">
        <v>354</v>
      </c>
      <c r="C253" s="79" t="s">
        <v>681</v>
      </c>
      <c r="D253" s="75">
        <v>7231700</v>
      </c>
      <c r="E253" s="75">
        <v>7211597.2300000004</v>
      </c>
      <c r="F253" s="57">
        <f t="shared" si="8"/>
        <v>20102.769999999553</v>
      </c>
      <c r="G253" s="58">
        <f t="shared" si="9"/>
        <v>0.9972201875077783</v>
      </c>
      <c r="H253" s="12"/>
      <c r="I253" s="3"/>
    </row>
    <row r="254" spans="1:9" ht="25.5" x14ac:dyDescent="0.25">
      <c r="A254" s="77" t="s">
        <v>363</v>
      </c>
      <c r="B254" s="78" t="s">
        <v>354</v>
      </c>
      <c r="C254" s="79" t="s">
        <v>682</v>
      </c>
      <c r="D254" s="75">
        <v>5355567</v>
      </c>
      <c r="E254" s="75">
        <v>5355470.2300000004</v>
      </c>
      <c r="F254" s="57">
        <f t="shared" si="8"/>
        <v>96.769999999552965</v>
      </c>
      <c r="G254" s="58">
        <f t="shared" si="9"/>
        <v>0.99998193095147547</v>
      </c>
      <c r="H254" s="12"/>
      <c r="I254" s="3"/>
    </row>
    <row r="255" spans="1:9" ht="38.25" x14ac:dyDescent="0.25">
      <c r="A255" s="77" t="s">
        <v>365</v>
      </c>
      <c r="B255" s="78" t="s">
        <v>354</v>
      </c>
      <c r="C255" s="79" t="s">
        <v>683</v>
      </c>
      <c r="D255" s="75">
        <v>262600</v>
      </c>
      <c r="E255" s="75">
        <v>261217.42</v>
      </c>
      <c r="F255" s="57">
        <f t="shared" si="8"/>
        <v>1382.5799999999872</v>
      </c>
      <c r="G255" s="58">
        <f t="shared" si="9"/>
        <v>0.99473503427265808</v>
      </c>
      <c r="H255" s="12"/>
      <c r="I255" s="3"/>
    </row>
    <row r="256" spans="1:9" ht="38.25" x14ac:dyDescent="0.25">
      <c r="A256" s="77" t="s">
        <v>367</v>
      </c>
      <c r="B256" s="78" t="s">
        <v>354</v>
      </c>
      <c r="C256" s="79" t="s">
        <v>684</v>
      </c>
      <c r="D256" s="75">
        <v>1613533</v>
      </c>
      <c r="E256" s="75">
        <v>1594909.58</v>
      </c>
      <c r="F256" s="57">
        <f t="shared" si="8"/>
        <v>18623.419999999925</v>
      </c>
      <c r="G256" s="58">
        <f t="shared" si="9"/>
        <v>0.98845798629467141</v>
      </c>
      <c r="H256" s="12"/>
      <c r="I256" s="3"/>
    </row>
    <row r="257" spans="1:9" ht="25.5" x14ac:dyDescent="0.25">
      <c r="A257" s="77" t="s">
        <v>371</v>
      </c>
      <c r="B257" s="78" t="s">
        <v>354</v>
      </c>
      <c r="C257" s="79" t="s">
        <v>685</v>
      </c>
      <c r="D257" s="75">
        <v>1933417.25</v>
      </c>
      <c r="E257" s="75">
        <v>1803092.09</v>
      </c>
      <c r="F257" s="57">
        <f t="shared" si="8"/>
        <v>130325.15999999992</v>
      </c>
      <c r="G257" s="58">
        <f t="shared" si="9"/>
        <v>0.93259336027957751</v>
      </c>
      <c r="H257" s="12"/>
      <c r="I257" s="3"/>
    </row>
    <row r="258" spans="1:9" ht="25.5" x14ac:dyDescent="0.25">
      <c r="A258" s="77" t="s">
        <v>373</v>
      </c>
      <c r="B258" s="78" t="s">
        <v>354</v>
      </c>
      <c r="C258" s="79" t="s">
        <v>686</v>
      </c>
      <c r="D258" s="75">
        <v>1933417.25</v>
      </c>
      <c r="E258" s="75">
        <v>1803092.09</v>
      </c>
      <c r="F258" s="57">
        <f t="shared" si="8"/>
        <v>130325.15999999992</v>
      </c>
      <c r="G258" s="58">
        <f t="shared" si="9"/>
        <v>0.93259336027957751</v>
      </c>
      <c r="H258" s="12"/>
      <c r="I258" s="3"/>
    </row>
    <row r="259" spans="1:9" x14ac:dyDescent="0.25">
      <c r="A259" s="77" t="s">
        <v>375</v>
      </c>
      <c r="B259" s="78" t="s">
        <v>354</v>
      </c>
      <c r="C259" s="79" t="s">
        <v>687</v>
      </c>
      <c r="D259" s="75">
        <v>1933417.25</v>
      </c>
      <c r="E259" s="75">
        <v>1803092.09</v>
      </c>
      <c r="F259" s="57">
        <f t="shared" si="8"/>
        <v>130325.15999999992</v>
      </c>
      <c r="G259" s="58">
        <f t="shared" si="9"/>
        <v>0.93259336027957751</v>
      </c>
      <c r="H259" s="12"/>
      <c r="I259" s="3"/>
    </row>
    <row r="260" spans="1:9" x14ac:dyDescent="0.25">
      <c r="A260" s="77" t="s">
        <v>393</v>
      </c>
      <c r="B260" s="78" t="s">
        <v>354</v>
      </c>
      <c r="C260" s="79" t="s">
        <v>688</v>
      </c>
      <c r="D260" s="75">
        <v>797914.12</v>
      </c>
      <c r="E260" s="75">
        <v>797914.12</v>
      </c>
      <c r="F260" s="57">
        <f t="shared" si="8"/>
        <v>0</v>
      </c>
      <c r="G260" s="58">
        <f t="shared" si="9"/>
        <v>1</v>
      </c>
      <c r="H260" s="12"/>
      <c r="I260" s="3"/>
    </row>
    <row r="261" spans="1:9" ht="25.5" x14ac:dyDescent="0.25">
      <c r="A261" s="77" t="s">
        <v>395</v>
      </c>
      <c r="B261" s="78" t="s">
        <v>354</v>
      </c>
      <c r="C261" s="79" t="s">
        <v>689</v>
      </c>
      <c r="D261" s="75">
        <v>777914.12</v>
      </c>
      <c r="E261" s="75">
        <v>777914.12</v>
      </c>
      <c r="F261" s="57">
        <f t="shared" si="8"/>
        <v>0</v>
      </c>
      <c r="G261" s="58">
        <f t="shared" si="9"/>
        <v>1</v>
      </c>
      <c r="H261" s="12"/>
      <c r="I261" s="3"/>
    </row>
    <row r="262" spans="1:9" ht="25.5" x14ac:dyDescent="0.25">
      <c r="A262" s="77" t="s">
        <v>397</v>
      </c>
      <c r="B262" s="78" t="s">
        <v>354</v>
      </c>
      <c r="C262" s="79" t="s">
        <v>690</v>
      </c>
      <c r="D262" s="75">
        <v>777914.12</v>
      </c>
      <c r="E262" s="75">
        <v>777914.12</v>
      </c>
      <c r="F262" s="57">
        <f t="shared" si="8"/>
        <v>0</v>
      </c>
      <c r="G262" s="58">
        <f t="shared" si="9"/>
        <v>1</v>
      </c>
      <c r="H262" s="12"/>
      <c r="I262" s="3"/>
    </row>
    <row r="263" spans="1:9" x14ac:dyDescent="0.25">
      <c r="A263" s="77" t="s">
        <v>603</v>
      </c>
      <c r="B263" s="78" t="s">
        <v>354</v>
      </c>
      <c r="C263" s="79" t="s">
        <v>691</v>
      </c>
      <c r="D263" s="75">
        <v>20000</v>
      </c>
      <c r="E263" s="75">
        <v>20000</v>
      </c>
      <c r="F263" s="57">
        <f t="shared" si="8"/>
        <v>0</v>
      </c>
      <c r="G263" s="58">
        <f t="shared" si="9"/>
        <v>1</v>
      </c>
      <c r="H263" s="12"/>
      <c r="I263" s="3"/>
    </row>
    <row r="264" spans="1:9" x14ac:dyDescent="0.25">
      <c r="A264" s="77" t="s">
        <v>377</v>
      </c>
      <c r="B264" s="78" t="s">
        <v>354</v>
      </c>
      <c r="C264" s="79" t="s">
        <v>692</v>
      </c>
      <c r="D264" s="75">
        <v>22818.84</v>
      </c>
      <c r="E264" s="75">
        <v>19169.57</v>
      </c>
      <c r="F264" s="57">
        <f t="shared" si="8"/>
        <v>3649.2700000000004</v>
      </c>
      <c r="G264" s="58">
        <f t="shared" si="9"/>
        <v>0.84007644560372041</v>
      </c>
      <c r="H264" s="12"/>
      <c r="I264" s="3"/>
    </row>
    <row r="265" spans="1:9" x14ac:dyDescent="0.25">
      <c r="A265" s="77" t="s">
        <v>453</v>
      </c>
      <c r="B265" s="78" t="s">
        <v>354</v>
      </c>
      <c r="C265" s="79" t="s">
        <v>693</v>
      </c>
      <c r="D265" s="75">
        <v>1000</v>
      </c>
      <c r="E265" s="75">
        <v>1000</v>
      </c>
      <c r="F265" s="57">
        <f t="shared" si="8"/>
        <v>0</v>
      </c>
      <c r="G265" s="58">
        <f t="shared" si="9"/>
        <v>1</v>
      </c>
      <c r="H265" s="12"/>
      <c r="I265" s="3"/>
    </row>
    <row r="266" spans="1:9" ht="25.5" x14ac:dyDescent="0.25">
      <c r="A266" s="77" t="s">
        <v>455</v>
      </c>
      <c r="B266" s="78" t="s">
        <v>354</v>
      </c>
      <c r="C266" s="79" t="s">
        <v>694</v>
      </c>
      <c r="D266" s="75">
        <v>1000</v>
      </c>
      <c r="E266" s="75">
        <v>1000</v>
      </c>
      <c r="F266" s="57">
        <f t="shared" si="8"/>
        <v>0</v>
      </c>
      <c r="G266" s="58">
        <f t="shared" si="9"/>
        <v>1</v>
      </c>
      <c r="H266" s="12"/>
      <c r="I266" s="3"/>
    </row>
    <row r="267" spans="1:9" x14ac:dyDescent="0.25">
      <c r="A267" s="77" t="s">
        <v>379</v>
      </c>
      <c r="B267" s="78" t="s">
        <v>354</v>
      </c>
      <c r="C267" s="79" t="s">
        <v>695</v>
      </c>
      <c r="D267" s="75">
        <v>21818.84</v>
      </c>
      <c r="E267" s="75">
        <v>18169.57</v>
      </c>
      <c r="F267" s="57">
        <f t="shared" si="8"/>
        <v>3649.2700000000004</v>
      </c>
      <c r="G267" s="58">
        <f t="shared" si="9"/>
        <v>0.83274683713707964</v>
      </c>
      <c r="H267" s="12"/>
      <c r="I267" s="3"/>
    </row>
    <row r="268" spans="1:9" ht="25.5" x14ac:dyDescent="0.25">
      <c r="A268" s="77" t="s">
        <v>381</v>
      </c>
      <c r="B268" s="78" t="s">
        <v>354</v>
      </c>
      <c r="C268" s="79" t="s">
        <v>696</v>
      </c>
      <c r="D268" s="75">
        <v>16560</v>
      </c>
      <c r="E268" s="75">
        <v>13411</v>
      </c>
      <c r="F268" s="57">
        <f t="shared" si="8"/>
        <v>3149</v>
      </c>
      <c r="G268" s="58">
        <f t="shared" si="9"/>
        <v>0.80984299516908209</v>
      </c>
      <c r="H268" s="12"/>
      <c r="I268" s="3"/>
    </row>
    <row r="269" spans="1:9" x14ac:dyDescent="0.25">
      <c r="A269" s="77" t="s">
        <v>403</v>
      </c>
      <c r="B269" s="78" t="s">
        <v>354</v>
      </c>
      <c r="C269" s="79" t="s">
        <v>697</v>
      </c>
      <c r="D269" s="75">
        <v>3764.92</v>
      </c>
      <c r="E269" s="75">
        <v>3339.73</v>
      </c>
      <c r="F269" s="57">
        <f t="shared" ref="F269:F332" si="10">D269-E269</f>
        <v>425.19000000000005</v>
      </c>
      <c r="G269" s="58">
        <f t="shared" ref="G269:G332" si="11">E269/D269</f>
        <v>0.88706532940938987</v>
      </c>
      <c r="H269" s="12"/>
      <c r="I269" s="3"/>
    </row>
    <row r="270" spans="1:9" x14ac:dyDescent="0.25">
      <c r="A270" s="77" t="s">
        <v>460</v>
      </c>
      <c r="B270" s="78" t="s">
        <v>354</v>
      </c>
      <c r="C270" s="79" t="s">
        <v>698</v>
      </c>
      <c r="D270" s="75">
        <v>1493.92</v>
      </c>
      <c r="E270" s="75">
        <v>1418.84</v>
      </c>
      <c r="F270" s="57">
        <f t="shared" si="10"/>
        <v>75.080000000000155</v>
      </c>
      <c r="G270" s="58">
        <f t="shared" si="11"/>
        <v>0.94974295812359422</v>
      </c>
      <c r="H270" s="12"/>
      <c r="I270" s="3"/>
    </row>
    <row r="271" spans="1:9" x14ac:dyDescent="0.25">
      <c r="A271" s="77" t="s">
        <v>699</v>
      </c>
      <c r="B271" s="78" t="s">
        <v>354</v>
      </c>
      <c r="C271" s="79" t="s">
        <v>700</v>
      </c>
      <c r="D271" s="75">
        <v>60825395.399999999</v>
      </c>
      <c r="E271" s="75">
        <v>59953160.07</v>
      </c>
      <c r="F271" s="57">
        <f t="shared" si="10"/>
        <v>872235.32999999821</v>
      </c>
      <c r="G271" s="58">
        <f t="shared" si="11"/>
        <v>0.98566001381061308</v>
      </c>
      <c r="H271" s="12"/>
      <c r="I271" s="3"/>
    </row>
    <row r="272" spans="1:9" x14ac:dyDescent="0.25">
      <c r="A272" s="77" t="s">
        <v>701</v>
      </c>
      <c r="B272" s="78" t="s">
        <v>354</v>
      </c>
      <c r="C272" s="79" t="s">
        <v>702</v>
      </c>
      <c r="D272" s="75">
        <v>9055800</v>
      </c>
      <c r="E272" s="75">
        <v>9055800</v>
      </c>
      <c r="F272" s="57">
        <f t="shared" si="10"/>
        <v>0</v>
      </c>
      <c r="G272" s="58">
        <f t="shared" si="11"/>
        <v>1</v>
      </c>
      <c r="H272" s="12"/>
      <c r="I272" s="3"/>
    </row>
    <row r="273" spans="1:9" x14ac:dyDescent="0.25">
      <c r="A273" s="77" t="s">
        <v>393</v>
      </c>
      <c r="B273" s="78" t="s">
        <v>354</v>
      </c>
      <c r="C273" s="79" t="s">
        <v>703</v>
      </c>
      <c r="D273" s="75">
        <v>9055800</v>
      </c>
      <c r="E273" s="75">
        <v>9055800</v>
      </c>
      <c r="F273" s="57">
        <f t="shared" si="10"/>
        <v>0</v>
      </c>
      <c r="G273" s="58">
        <f t="shared" si="11"/>
        <v>1</v>
      </c>
      <c r="H273" s="12"/>
      <c r="I273" s="3"/>
    </row>
    <row r="274" spans="1:9" x14ac:dyDescent="0.25">
      <c r="A274" s="77" t="s">
        <v>704</v>
      </c>
      <c r="B274" s="78" t="s">
        <v>354</v>
      </c>
      <c r="C274" s="79" t="s">
        <v>705</v>
      </c>
      <c r="D274" s="75">
        <v>9055800</v>
      </c>
      <c r="E274" s="75">
        <v>9055800</v>
      </c>
      <c r="F274" s="57">
        <f t="shared" si="10"/>
        <v>0</v>
      </c>
      <c r="G274" s="58">
        <f t="shared" si="11"/>
        <v>1</v>
      </c>
      <c r="H274" s="12"/>
      <c r="I274" s="3"/>
    </row>
    <row r="275" spans="1:9" x14ac:dyDescent="0.25">
      <c r="A275" s="77" t="s">
        <v>706</v>
      </c>
      <c r="B275" s="78" t="s">
        <v>354</v>
      </c>
      <c r="C275" s="79" t="s">
        <v>707</v>
      </c>
      <c r="D275" s="75">
        <v>9055800</v>
      </c>
      <c r="E275" s="75">
        <v>9055800</v>
      </c>
      <c r="F275" s="57">
        <f t="shared" si="10"/>
        <v>0</v>
      </c>
      <c r="G275" s="58">
        <f t="shared" si="11"/>
        <v>1</v>
      </c>
      <c r="H275" s="12"/>
      <c r="I275" s="3"/>
    </row>
    <row r="276" spans="1:9" x14ac:dyDescent="0.25">
      <c r="A276" s="77" t="s">
        <v>708</v>
      </c>
      <c r="B276" s="78" t="s">
        <v>354</v>
      </c>
      <c r="C276" s="79" t="s">
        <v>709</v>
      </c>
      <c r="D276" s="75">
        <v>9825265</v>
      </c>
      <c r="E276" s="75">
        <v>9412951.9000000004</v>
      </c>
      <c r="F276" s="57">
        <f t="shared" si="10"/>
        <v>412313.09999999963</v>
      </c>
      <c r="G276" s="58">
        <f t="shared" si="11"/>
        <v>0.95803542194536229</v>
      </c>
      <c r="H276" s="12"/>
      <c r="I276" s="3"/>
    </row>
    <row r="277" spans="1:9" x14ac:dyDescent="0.25">
      <c r="A277" s="77" t="s">
        <v>393</v>
      </c>
      <c r="B277" s="78" t="s">
        <v>354</v>
      </c>
      <c r="C277" s="79" t="s">
        <v>710</v>
      </c>
      <c r="D277" s="75">
        <v>9099765</v>
      </c>
      <c r="E277" s="75">
        <v>8687519.9000000004</v>
      </c>
      <c r="F277" s="57">
        <f t="shared" si="10"/>
        <v>412245.09999999963</v>
      </c>
      <c r="G277" s="58">
        <f t="shared" si="11"/>
        <v>0.95469717075111282</v>
      </c>
      <c r="H277" s="12"/>
      <c r="I277" s="3"/>
    </row>
    <row r="278" spans="1:9" x14ac:dyDescent="0.25">
      <c r="A278" s="77" t="s">
        <v>704</v>
      </c>
      <c r="B278" s="78" t="s">
        <v>354</v>
      </c>
      <c r="C278" s="79" t="s">
        <v>711</v>
      </c>
      <c r="D278" s="75">
        <v>6596271</v>
      </c>
      <c r="E278" s="75">
        <v>6184025.9000000004</v>
      </c>
      <c r="F278" s="57">
        <f t="shared" si="10"/>
        <v>412245.09999999963</v>
      </c>
      <c r="G278" s="58">
        <f t="shared" si="11"/>
        <v>0.93750331058260039</v>
      </c>
      <c r="H278" s="12"/>
      <c r="I278" s="3"/>
    </row>
    <row r="279" spans="1:9" ht="25.5" x14ac:dyDescent="0.25">
      <c r="A279" s="77" t="s">
        <v>712</v>
      </c>
      <c r="B279" s="78" t="s">
        <v>354</v>
      </c>
      <c r="C279" s="79" t="s">
        <v>713</v>
      </c>
      <c r="D279" s="75">
        <v>6596271</v>
      </c>
      <c r="E279" s="75">
        <v>6184025.9000000004</v>
      </c>
      <c r="F279" s="57">
        <f t="shared" si="10"/>
        <v>412245.09999999963</v>
      </c>
      <c r="G279" s="58">
        <f t="shared" si="11"/>
        <v>0.93750331058260039</v>
      </c>
      <c r="H279" s="12"/>
      <c r="I279" s="3"/>
    </row>
    <row r="280" spans="1:9" ht="25.5" x14ac:dyDescent="0.25">
      <c r="A280" s="77" t="s">
        <v>395</v>
      </c>
      <c r="B280" s="78" t="s">
        <v>354</v>
      </c>
      <c r="C280" s="79" t="s">
        <v>714</v>
      </c>
      <c r="D280" s="75">
        <v>2503494</v>
      </c>
      <c r="E280" s="75">
        <v>2503494</v>
      </c>
      <c r="F280" s="57">
        <f t="shared" si="10"/>
        <v>0</v>
      </c>
      <c r="G280" s="58">
        <f t="shared" si="11"/>
        <v>1</v>
      </c>
      <c r="H280" s="12"/>
      <c r="I280" s="3"/>
    </row>
    <row r="281" spans="1:9" ht="25.5" x14ac:dyDescent="0.25">
      <c r="A281" s="77" t="s">
        <v>397</v>
      </c>
      <c r="B281" s="78" t="s">
        <v>354</v>
      </c>
      <c r="C281" s="79" t="s">
        <v>715</v>
      </c>
      <c r="D281" s="75">
        <v>2503494</v>
      </c>
      <c r="E281" s="75">
        <v>2503494</v>
      </c>
      <c r="F281" s="57">
        <f t="shared" si="10"/>
        <v>0</v>
      </c>
      <c r="G281" s="58">
        <f t="shared" si="11"/>
        <v>1</v>
      </c>
      <c r="H281" s="12"/>
      <c r="I281" s="3"/>
    </row>
    <row r="282" spans="1:9" ht="25.5" x14ac:dyDescent="0.25">
      <c r="A282" s="77" t="s">
        <v>446</v>
      </c>
      <c r="B282" s="78" t="s">
        <v>354</v>
      </c>
      <c r="C282" s="79" t="s">
        <v>716</v>
      </c>
      <c r="D282" s="75">
        <v>725500</v>
      </c>
      <c r="E282" s="75">
        <v>725432</v>
      </c>
      <c r="F282" s="57">
        <f t="shared" si="10"/>
        <v>68</v>
      </c>
      <c r="G282" s="58">
        <f t="shared" si="11"/>
        <v>0.99990627153687117</v>
      </c>
      <c r="H282" s="12"/>
      <c r="I282" s="3"/>
    </row>
    <row r="283" spans="1:9" x14ac:dyDescent="0.25">
      <c r="A283" s="77" t="s">
        <v>572</v>
      </c>
      <c r="B283" s="78" t="s">
        <v>354</v>
      </c>
      <c r="C283" s="79" t="s">
        <v>717</v>
      </c>
      <c r="D283" s="75">
        <v>706700</v>
      </c>
      <c r="E283" s="75">
        <v>706700</v>
      </c>
      <c r="F283" s="57">
        <f t="shared" si="10"/>
        <v>0</v>
      </c>
      <c r="G283" s="58">
        <f t="shared" si="11"/>
        <v>1</v>
      </c>
      <c r="H283" s="12"/>
      <c r="I283" s="3"/>
    </row>
    <row r="284" spans="1:9" x14ac:dyDescent="0.25">
      <c r="A284" s="77" t="s">
        <v>594</v>
      </c>
      <c r="B284" s="78" t="s">
        <v>354</v>
      </c>
      <c r="C284" s="79" t="s">
        <v>718</v>
      </c>
      <c r="D284" s="75">
        <v>706700</v>
      </c>
      <c r="E284" s="75">
        <v>706700</v>
      </c>
      <c r="F284" s="57">
        <f t="shared" si="10"/>
        <v>0</v>
      </c>
      <c r="G284" s="58">
        <f t="shared" si="11"/>
        <v>1</v>
      </c>
      <c r="H284" s="12"/>
      <c r="I284" s="3"/>
    </row>
    <row r="285" spans="1:9" x14ac:dyDescent="0.25">
      <c r="A285" s="77" t="s">
        <v>533</v>
      </c>
      <c r="B285" s="78" t="s">
        <v>354</v>
      </c>
      <c r="C285" s="79" t="s">
        <v>719</v>
      </c>
      <c r="D285" s="75">
        <v>18800</v>
      </c>
      <c r="E285" s="75">
        <v>18732</v>
      </c>
      <c r="F285" s="57">
        <f t="shared" si="10"/>
        <v>68</v>
      </c>
      <c r="G285" s="58">
        <f t="shared" si="11"/>
        <v>0.9963829787234042</v>
      </c>
      <c r="H285" s="12"/>
      <c r="I285" s="3"/>
    </row>
    <row r="286" spans="1:9" x14ac:dyDescent="0.25">
      <c r="A286" s="77" t="s">
        <v>598</v>
      </c>
      <c r="B286" s="78" t="s">
        <v>354</v>
      </c>
      <c r="C286" s="79" t="s">
        <v>720</v>
      </c>
      <c r="D286" s="75">
        <v>18800</v>
      </c>
      <c r="E286" s="75">
        <v>18732</v>
      </c>
      <c r="F286" s="57">
        <f t="shared" si="10"/>
        <v>68</v>
      </c>
      <c r="G286" s="58">
        <f t="shared" si="11"/>
        <v>0.9963829787234042</v>
      </c>
      <c r="H286" s="12"/>
      <c r="I286" s="3"/>
    </row>
    <row r="287" spans="1:9" x14ac:dyDescent="0.25">
      <c r="A287" s="77" t="s">
        <v>721</v>
      </c>
      <c r="B287" s="78" t="s">
        <v>354</v>
      </c>
      <c r="C287" s="79" t="s">
        <v>722</v>
      </c>
      <c r="D287" s="75">
        <v>41944330.399999999</v>
      </c>
      <c r="E287" s="75">
        <v>41484408.170000002</v>
      </c>
      <c r="F287" s="57">
        <f t="shared" si="10"/>
        <v>459922.22999999672</v>
      </c>
      <c r="G287" s="58">
        <f t="shared" si="11"/>
        <v>0.98903493688863375</v>
      </c>
      <c r="H287" s="12"/>
      <c r="I287" s="3"/>
    </row>
    <row r="288" spans="1:9" x14ac:dyDescent="0.25">
      <c r="A288" s="77" t="s">
        <v>393</v>
      </c>
      <c r="B288" s="78" t="s">
        <v>354</v>
      </c>
      <c r="C288" s="79" t="s">
        <v>723</v>
      </c>
      <c r="D288" s="75">
        <v>5526830.4000000004</v>
      </c>
      <c r="E288" s="75">
        <v>5494830.4000000004</v>
      </c>
      <c r="F288" s="57">
        <f t="shared" si="10"/>
        <v>32000</v>
      </c>
      <c r="G288" s="58">
        <f t="shared" si="11"/>
        <v>0.99421006296846015</v>
      </c>
      <c r="H288" s="12"/>
      <c r="I288" s="3"/>
    </row>
    <row r="289" spans="1:9" x14ac:dyDescent="0.25">
      <c r="A289" s="77" t="s">
        <v>704</v>
      </c>
      <c r="B289" s="78" t="s">
        <v>354</v>
      </c>
      <c r="C289" s="79" t="s">
        <v>724</v>
      </c>
      <c r="D289" s="75">
        <v>1476300</v>
      </c>
      <c r="E289" s="75">
        <v>1444300</v>
      </c>
      <c r="F289" s="57">
        <f t="shared" si="10"/>
        <v>32000</v>
      </c>
      <c r="G289" s="58">
        <f t="shared" si="11"/>
        <v>0.97832418885050465</v>
      </c>
      <c r="H289" s="12"/>
      <c r="I289" s="3"/>
    </row>
    <row r="290" spans="1:9" ht="25.5" x14ac:dyDescent="0.25">
      <c r="A290" s="77" t="s">
        <v>712</v>
      </c>
      <c r="B290" s="78" t="s">
        <v>354</v>
      </c>
      <c r="C290" s="79" t="s">
        <v>725</v>
      </c>
      <c r="D290" s="75">
        <v>1476300</v>
      </c>
      <c r="E290" s="75">
        <v>1444300</v>
      </c>
      <c r="F290" s="57">
        <f t="shared" si="10"/>
        <v>32000</v>
      </c>
      <c r="G290" s="58">
        <f t="shared" si="11"/>
        <v>0.97832418885050465</v>
      </c>
      <c r="H290" s="12"/>
      <c r="I290" s="3"/>
    </row>
    <row r="291" spans="1:9" ht="25.5" x14ac:dyDescent="0.25">
      <c r="A291" s="77" t="s">
        <v>395</v>
      </c>
      <c r="B291" s="78" t="s">
        <v>354</v>
      </c>
      <c r="C291" s="79" t="s">
        <v>726</v>
      </c>
      <c r="D291" s="75">
        <v>4050530.4</v>
      </c>
      <c r="E291" s="75">
        <v>4050530.4</v>
      </c>
      <c r="F291" s="57">
        <f t="shared" si="10"/>
        <v>0</v>
      </c>
      <c r="G291" s="58">
        <f t="shared" si="11"/>
        <v>1</v>
      </c>
      <c r="H291" s="12"/>
      <c r="I291" s="3"/>
    </row>
    <row r="292" spans="1:9" x14ac:dyDescent="0.25">
      <c r="A292" s="77" t="s">
        <v>727</v>
      </c>
      <c r="B292" s="78" t="s">
        <v>354</v>
      </c>
      <c r="C292" s="79" t="s">
        <v>728</v>
      </c>
      <c r="D292" s="75">
        <v>4050530.4</v>
      </c>
      <c r="E292" s="75">
        <v>4050530.4</v>
      </c>
      <c r="F292" s="57">
        <f t="shared" si="10"/>
        <v>0</v>
      </c>
      <c r="G292" s="58">
        <f t="shared" si="11"/>
        <v>1</v>
      </c>
      <c r="H292" s="12"/>
      <c r="I292" s="3"/>
    </row>
    <row r="293" spans="1:9" ht="25.5" x14ac:dyDescent="0.25">
      <c r="A293" s="77" t="s">
        <v>551</v>
      </c>
      <c r="B293" s="78" t="s">
        <v>354</v>
      </c>
      <c r="C293" s="79" t="s">
        <v>729</v>
      </c>
      <c r="D293" s="75">
        <v>21716600</v>
      </c>
      <c r="E293" s="75">
        <v>21288677.77</v>
      </c>
      <c r="F293" s="57">
        <f t="shared" si="10"/>
        <v>427922.23000000045</v>
      </c>
      <c r="G293" s="58">
        <f t="shared" si="11"/>
        <v>0.9802951553189726</v>
      </c>
      <c r="H293" s="12"/>
      <c r="I293" s="3"/>
    </row>
    <row r="294" spans="1:9" x14ac:dyDescent="0.25">
      <c r="A294" s="77" t="s">
        <v>553</v>
      </c>
      <c r="B294" s="78" t="s">
        <v>354</v>
      </c>
      <c r="C294" s="79" t="s">
        <v>730</v>
      </c>
      <c r="D294" s="75">
        <v>21716600</v>
      </c>
      <c r="E294" s="75">
        <v>21288677.77</v>
      </c>
      <c r="F294" s="57">
        <f t="shared" si="10"/>
        <v>427922.23000000045</v>
      </c>
      <c r="G294" s="58">
        <f t="shared" si="11"/>
        <v>0.9802951553189726</v>
      </c>
      <c r="H294" s="12"/>
      <c r="I294" s="3"/>
    </row>
    <row r="295" spans="1:9" ht="38.25" x14ac:dyDescent="0.25">
      <c r="A295" s="77" t="s">
        <v>555</v>
      </c>
      <c r="B295" s="78" t="s">
        <v>354</v>
      </c>
      <c r="C295" s="79" t="s">
        <v>731</v>
      </c>
      <c r="D295" s="75">
        <v>21716600</v>
      </c>
      <c r="E295" s="75">
        <v>21288677.77</v>
      </c>
      <c r="F295" s="57">
        <f t="shared" si="10"/>
        <v>427922.23000000045</v>
      </c>
      <c r="G295" s="58">
        <f t="shared" si="11"/>
        <v>0.9802951553189726</v>
      </c>
      <c r="H295" s="12"/>
      <c r="I295" s="3"/>
    </row>
    <row r="296" spans="1:9" ht="25.5" x14ac:dyDescent="0.25">
      <c r="A296" s="77" t="s">
        <v>446</v>
      </c>
      <c r="B296" s="78" t="s">
        <v>354</v>
      </c>
      <c r="C296" s="79" t="s">
        <v>732</v>
      </c>
      <c r="D296" s="75">
        <v>14700900</v>
      </c>
      <c r="E296" s="75">
        <v>14700900</v>
      </c>
      <c r="F296" s="57">
        <f t="shared" si="10"/>
        <v>0</v>
      </c>
      <c r="G296" s="58">
        <f t="shared" si="11"/>
        <v>1</v>
      </c>
      <c r="H296" s="12"/>
      <c r="I296" s="3"/>
    </row>
    <row r="297" spans="1:9" x14ac:dyDescent="0.25">
      <c r="A297" s="77" t="s">
        <v>572</v>
      </c>
      <c r="B297" s="78" t="s">
        <v>354</v>
      </c>
      <c r="C297" s="79" t="s">
        <v>733</v>
      </c>
      <c r="D297" s="75">
        <v>2680544</v>
      </c>
      <c r="E297" s="75">
        <v>2680544</v>
      </c>
      <c r="F297" s="57">
        <f t="shared" si="10"/>
        <v>0</v>
      </c>
      <c r="G297" s="58">
        <f t="shared" si="11"/>
        <v>1</v>
      </c>
      <c r="H297" s="12"/>
      <c r="I297" s="3"/>
    </row>
    <row r="298" spans="1:9" x14ac:dyDescent="0.25">
      <c r="A298" s="77" t="s">
        <v>594</v>
      </c>
      <c r="B298" s="78" t="s">
        <v>354</v>
      </c>
      <c r="C298" s="79" t="s">
        <v>734</v>
      </c>
      <c r="D298" s="75">
        <v>2680544</v>
      </c>
      <c r="E298" s="75">
        <v>2680544</v>
      </c>
      <c r="F298" s="57">
        <f t="shared" si="10"/>
        <v>0</v>
      </c>
      <c r="G298" s="58">
        <f t="shared" si="11"/>
        <v>1</v>
      </c>
      <c r="H298" s="12"/>
      <c r="I298" s="3"/>
    </row>
    <row r="299" spans="1:9" x14ac:dyDescent="0.25">
      <c r="A299" s="77" t="s">
        <v>533</v>
      </c>
      <c r="B299" s="78" t="s">
        <v>354</v>
      </c>
      <c r="C299" s="79" t="s">
        <v>735</v>
      </c>
      <c r="D299" s="75">
        <v>12020356</v>
      </c>
      <c r="E299" s="75">
        <v>12020356</v>
      </c>
      <c r="F299" s="57">
        <f t="shared" si="10"/>
        <v>0</v>
      </c>
      <c r="G299" s="58">
        <f t="shared" si="11"/>
        <v>1</v>
      </c>
      <c r="H299" s="12"/>
      <c r="I299" s="3"/>
    </row>
    <row r="300" spans="1:9" x14ac:dyDescent="0.25">
      <c r="A300" s="77" t="s">
        <v>598</v>
      </c>
      <c r="B300" s="78" t="s">
        <v>354</v>
      </c>
      <c r="C300" s="79" t="s">
        <v>736</v>
      </c>
      <c r="D300" s="75">
        <v>12020356</v>
      </c>
      <c r="E300" s="75">
        <v>12020356</v>
      </c>
      <c r="F300" s="57">
        <f t="shared" si="10"/>
        <v>0</v>
      </c>
      <c r="G300" s="58">
        <f t="shared" si="11"/>
        <v>1</v>
      </c>
      <c r="H300" s="12"/>
      <c r="I300" s="3"/>
    </row>
    <row r="301" spans="1:9" x14ac:dyDescent="0.25">
      <c r="A301" s="77" t="s">
        <v>737</v>
      </c>
      <c r="B301" s="78" t="s">
        <v>354</v>
      </c>
      <c r="C301" s="79" t="s">
        <v>738</v>
      </c>
      <c r="D301" s="75">
        <v>68297873.329999998</v>
      </c>
      <c r="E301" s="75">
        <v>68204615.810000002</v>
      </c>
      <c r="F301" s="57">
        <f t="shared" si="10"/>
        <v>93257.519999995828</v>
      </c>
      <c r="G301" s="58">
        <f t="shared" si="11"/>
        <v>0.99863454723473755</v>
      </c>
      <c r="H301" s="12"/>
      <c r="I301" s="3"/>
    </row>
    <row r="302" spans="1:9" x14ac:dyDescent="0.25">
      <c r="A302" s="77" t="s">
        <v>739</v>
      </c>
      <c r="B302" s="78" t="s">
        <v>354</v>
      </c>
      <c r="C302" s="79" t="s">
        <v>740</v>
      </c>
      <c r="D302" s="75">
        <v>68297873.329999998</v>
      </c>
      <c r="E302" s="75">
        <v>68204615.810000002</v>
      </c>
      <c r="F302" s="57">
        <f t="shared" si="10"/>
        <v>93257.519999995828</v>
      </c>
      <c r="G302" s="58">
        <f t="shared" si="11"/>
        <v>0.99863454723473755</v>
      </c>
      <c r="H302" s="12"/>
      <c r="I302" s="3"/>
    </row>
    <row r="303" spans="1:9" ht="51" x14ac:dyDescent="0.25">
      <c r="A303" s="77" t="s">
        <v>359</v>
      </c>
      <c r="B303" s="78" t="s">
        <v>354</v>
      </c>
      <c r="C303" s="79" t="s">
        <v>741</v>
      </c>
      <c r="D303" s="75">
        <v>1544074.86</v>
      </c>
      <c r="E303" s="75">
        <v>1514647.12</v>
      </c>
      <c r="F303" s="57">
        <f t="shared" si="10"/>
        <v>29427.739999999991</v>
      </c>
      <c r="G303" s="58">
        <f t="shared" si="11"/>
        <v>0.98094150694222171</v>
      </c>
      <c r="H303" s="12"/>
      <c r="I303" s="3"/>
    </row>
    <row r="304" spans="1:9" x14ac:dyDescent="0.25">
      <c r="A304" s="77" t="s">
        <v>473</v>
      </c>
      <c r="B304" s="78" t="s">
        <v>354</v>
      </c>
      <c r="C304" s="79" t="s">
        <v>742</v>
      </c>
      <c r="D304" s="75">
        <v>1544074.86</v>
      </c>
      <c r="E304" s="75">
        <v>1514647.12</v>
      </c>
      <c r="F304" s="57">
        <f t="shared" si="10"/>
        <v>29427.739999999991</v>
      </c>
      <c r="G304" s="58">
        <f t="shared" si="11"/>
        <v>0.98094150694222171</v>
      </c>
      <c r="H304" s="12"/>
      <c r="I304" s="3"/>
    </row>
    <row r="305" spans="1:9" ht="38.25" x14ac:dyDescent="0.25">
      <c r="A305" s="77" t="s">
        <v>624</v>
      </c>
      <c r="B305" s="78" t="s">
        <v>354</v>
      </c>
      <c r="C305" s="79" t="s">
        <v>743</v>
      </c>
      <c r="D305" s="75">
        <v>1544074.86</v>
      </c>
      <c r="E305" s="75">
        <v>1514647.12</v>
      </c>
      <c r="F305" s="57">
        <f t="shared" si="10"/>
        <v>29427.739999999991</v>
      </c>
      <c r="G305" s="58">
        <f t="shared" si="11"/>
        <v>0.98094150694222171</v>
      </c>
      <c r="H305" s="12"/>
      <c r="I305" s="3"/>
    </row>
    <row r="306" spans="1:9" ht="25.5" x14ac:dyDescent="0.25">
      <c r="A306" s="77" t="s">
        <v>371</v>
      </c>
      <c r="B306" s="78" t="s">
        <v>354</v>
      </c>
      <c r="C306" s="79" t="s">
        <v>744</v>
      </c>
      <c r="D306" s="75">
        <v>475925.14</v>
      </c>
      <c r="E306" s="75">
        <v>412095.36</v>
      </c>
      <c r="F306" s="57">
        <f t="shared" si="10"/>
        <v>63829.780000000028</v>
      </c>
      <c r="G306" s="58">
        <f t="shared" si="11"/>
        <v>0.86588273105303903</v>
      </c>
      <c r="H306" s="12"/>
      <c r="I306" s="3"/>
    </row>
    <row r="307" spans="1:9" ht="25.5" x14ac:dyDescent="0.25">
      <c r="A307" s="77" t="s">
        <v>373</v>
      </c>
      <c r="B307" s="78" t="s">
        <v>354</v>
      </c>
      <c r="C307" s="79" t="s">
        <v>745</v>
      </c>
      <c r="D307" s="75">
        <v>475925.14</v>
      </c>
      <c r="E307" s="75">
        <v>412095.36</v>
      </c>
      <c r="F307" s="57">
        <f t="shared" si="10"/>
        <v>63829.780000000028</v>
      </c>
      <c r="G307" s="58">
        <f t="shared" si="11"/>
        <v>0.86588273105303903</v>
      </c>
      <c r="H307" s="12"/>
      <c r="I307" s="3"/>
    </row>
    <row r="308" spans="1:9" x14ac:dyDescent="0.25">
      <c r="A308" s="77" t="s">
        <v>375</v>
      </c>
      <c r="B308" s="78" t="s">
        <v>354</v>
      </c>
      <c r="C308" s="79" t="s">
        <v>746</v>
      </c>
      <c r="D308" s="75">
        <v>475925.14</v>
      </c>
      <c r="E308" s="75">
        <v>412095.36</v>
      </c>
      <c r="F308" s="57">
        <f t="shared" si="10"/>
        <v>63829.780000000028</v>
      </c>
      <c r="G308" s="58">
        <f t="shared" si="11"/>
        <v>0.86588273105303903</v>
      </c>
      <c r="H308" s="12"/>
      <c r="I308" s="3"/>
    </row>
    <row r="309" spans="1:9" ht="25.5" x14ac:dyDescent="0.25">
      <c r="A309" s="77" t="s">
        <v>446</v>
      </c>
      <c r="B309" s="78" t="s">
        <v>354</v>
      </c>
      <c r="C309" s="79" t="s">
        <v>747</v>
      </c>
      <c r="D309" s="75">
        <v>66277873.329999998</v>
      </c>
      <c r="E309" s="75">
        <v>66277873.329999998</v>
      </c>
      <c r="F309" s="57">
        <f t="shared" si="10"/>
        <v>0</v>
      </c>
      <c r="G309" s="58">
        <f t="shared" si="11"/>
        <v>1</v>
      </c>
      <c r="H309" s="12"/>
      <c r="I309" s="3"/>
    </row>
    <row r="310" spans="1:9" x14ac:dyDescent="0.25">
      <c r="A310" s="77" t="s">
        <v>533</v>
      </c>
      <c r="B310" s="78" t="s">
        <v>354</v>
      </c>
      <c r="C310" s="79" t="s">
        <v>748</v>
      </c>
      <c r="D310" s="75">
        <v>66277873.329999998</v>
      </c>
      <c r="E310" s="75">
        <v>66277873.329999998</v>
      </c>
      <c r="F310" s="57">
        <f t="shared" si="10"/>
        <v>0</v>
      </c>
      <c r="G310" s="58">
        <f t="shared" si="11"/>
        <v>1</v>
      </c>
      <c r="H310" s="12"/>
      <c r="I310" s="3"/>
    </row>
    <row r="311" spans="1:9" ht="51" x14ac:dyDescent="0.25">
      <c r="A311" s="77" t="s">
        <v>535</v>
      </c>
      <c r="B311" s="78" t="s">
        <v>354</v>
      </c>
      <c r="C311" s="79" t="s">
        <v>749</v>
      </c>
      <c r="D311" s="75">
        <v>59857831.780000001</v>
      </c>
      <c r="E311" s="75">
        <v>59857831.780000001</v>
      </c>
      <c r="F311" s="57">
        <f t="shared" si="10"/>
        <v>0</v>
      </c>
      <c r="G311" s="58">
        <f t="shared" si="11"/>
        <v>1</v>
      </c>
      <c r="H311" s="12"/>
      <c r="I311" s="3"/>
    </row>
    <row r="312" spans="1:9" x14ac:dyDescent="0.25">
      <c r="A312" s="77" t="s">
        <v>598</v>
      </c>
      <c r="B312" s="78" t="s">
        <v>354</v>
      </c>
      <c r="C312" s="79" t="s">
        <v>750</v>
      </c>
      <c r="D312" s="75">
        <v>6420041.5499999998</v>
      </c>
      <c r="E312" s="75">
        <v>6420041.5499999998</v>
      </c>
      <c r="F312" s="57">
        <f t="shared" si="10"/>
        <v>0</v>
      </c>
      <c r="G312" s="58">
        <f t="shared" si="11"/>
        <v>1</v>
      </c>
      <c r="H312" s="12"/>
      <c r="I312" s="3"/>
    </row>
    <row r="313" spans="1:9" x14ac:dyDescent="0.25">
      <c r="A313" s="77" t="s">
        <v>751</v>
      </c>
      <c r="B313" s="78" t="s">
        <v>354</v>
      </c>
      <c r="C313" s="79" t="s">
        <v>752</v>
      </c>
      <c r="D313" s="75">
        <v>9463500</v>
      </c>
      <c r="E313" s="75">
        <v>9427878.3599999994</v>
      </c>
      <c r="F313" s="57">
        <f t="shared" si="10"/>
        <v>35621.640000000596</v>
      </c>
      <c r="G313" s="58">
        <f t="shared" si="11"/>
        <v>0.99623589158345216</v>
      </c>
      <c r="H313" s="12"/>
      <c r="I313" s="3"/>
    </row>
    <row r="314" spans="1:9" x14ac:dyDescent="0.25">
      <c r="A314" s="77" t="s">
        <v>753</v>
      </c>
      <c r="B314" s="78" t="s">
        <v>354</v>
      </c>
      <c r="C314" s="79" t="s">
        <v>754</v>
      </c>
      <c r="D314" s="75">
        <v>9463500</v>
      </c>
      <c r="E314" s="75">
        <v>9427878.3599999994</v>
      </c>
      <c r="F314" s="57">
        <f t="shared" si="10"/>
        <v>35621.640000000596</v>
      </c>
      <c r="G314" s="58">
        <f t="shared" si="11"/>
        <v>0.99623589158345216</v>
      </c>
      <c r="H314" s="12"/>
      <c r="I314" s="3"/>
    </row>
    <row r="315" spans="1:9" ht="25.5" x14ac:dyDescent="0.25">
      <c r="A315" s="77" t="s">
        <v>446</v>
      </c>
      <c r="B315" s="78" t="s">
        <v>354</v>
      </c>
      <c r="C315" s="79" t="s">
        <v>755</v>
      </c>
      <c r="D315" s="75">
        <v>3600000</v>
      </c>
      <c r="E315" s="75">
        <v>3600000</v>
      </c>
      <c r="F315" s="57">
        <f t="shared" si="10"/>
        <v>0</v>
      </c>
      <c r="G315" s="58">
        <f t="shared" si="11"/>
        <v>1</v>
      </c>
      <c r="H315" s="12"/>
      <c r="I315" s="3"/>
    </row>
    <row r="316" spans="1:9" x14ac:dyDescent="0.25">
      <c r="A316" s="77" t="s">
        <v>533</v>
      </c>
      <c r="B316" s="78" t="s">
        <v>354</v>
      </c>
      <c r="C316" s="79" t="s">
        <v>756</v>
      </c>
      <c r="D316" s="75">
        <v>3600000</v>
      </c>
      <c r="E316" s="75">
        <v>3600000</v>
      </c>
      <c r="F316" s="57">
        <f t="shared" si="10"/>
        <v>0</v>
      </c>
      <c r="G316" s="58">
        <f t="shared" si="11"/>
        <v>1</v>
      </c>
      <c r="H316" s="12"/>
      <c r="I316" s="3"/>
    </row>
    <row r="317" spans="1:9" ht="51" x14ac:dyDescent="0.25">
      <c r="A317" s="77" t="s">
        <v>535</v>
      </c>
      <c r="B317" s="78" t="s">
        <v>354</v>
      </c>
      <c r="C317" s="79" t="s">
        <v>757</v>
      </c>
      <c r="D317" s="75">
        <v>3100000</v>
      </c>
      <c r="E317" s="75">
        <v>3100000</v>
      </c>
      <c r="F317" s="57">
        <f t="shared" si="10"/>
        <v>0</v>
      </c>
      <c r="G317" s="58">
        <f t="shared" si="11"/>
        <v>1</v>
      </c>
      <c r="H317" s="12"/>
      <c r="I317" s="3"/>
    </row>
    <row r="318" spans="1:9" x14ac:dyDescent="0.25">
      <c r="A318" s="77" t="s">
        <v>598</v>
      </c>
      <c r="B318" s="78" t="s">
        <v>354</v>
      </c>
      <c r="C318" s="79" t="s">
        <v>758</v>
      </c>
      <c r="D318" s="75">
        <v>500000</v>
      </c>
      <c r="E318" s="75">
        <v>500000</v>
      </c>
      <c r="F318" s="57">
        <f t="shared" si="10"/>
        <v>0</v>
      </c>
      <c r="G318" s="58">
        <f t="shared" si="11"/>
        <v>1</v>
      </c>
      <c r="H318" s="12"/>
      <c r="I318" s="3"/>
    </row>
    <row r="319" spans="1:9" x14ac:dyDescent="0.25">
      <c r="A319" s="77" t="s">
        <v>377</v>
      </c>
      <c r="B319" s="78" t="s">
        <v>354</v>
      </c>
      <c r="C319" s="79" t="s">
        <v>759</v>
      </c>
      <c r="D319" s="75">
        <v>5863500</v>
      </c>
      <c r="E319" s="75">
        <v>5827878.3600000003</v>
      </c>
      <c r="F319" s="57">
        <f t="shared" si="10"/>
        <v>35621.639999999665</v>
      </c>
      <c r="G319" s="58">
        <f t="shared" si="11"/>
        <v>0.99392485034535694</v>
      </c>
      <c r="H319" s="12"/>
      <c r="I319" s="3"/>
    </row>
    <row r="320" spans="1:9" ht="38.25" x14ac:dyDescent="0.25">
      <c r="A320" s="77" t="s">
        <v>508</v>
      </c>
      <c r="B320" s="78" t="s">
        <v>354</v>
      </c>
      <c r="C320" s="79" t="s">
        <v>760</v>
      </c>
      <c r="D320" s="75">
        <v>5863500</v>
      </c>
      <c r="E320" s="75">
        <v>5827878.3600000003</v>
      </c>
      <c r="F320" s="57">
        <f t="shared" si="10"/>
        <v>35621.639999999665</v>
      </c>
      <c r="G320" s="58">
        <f t="shared" si="11"/>
        <v>0.99392485034535694</v>
      </c>
      <c r="H320" s="12"/>
      <c r="I320" s="3"/>
    </row>
    <row r="321" spans="1:9" ht="51" x14ac:dyDescent="0.25">
      <c r="A321" s="77" t="s">
        <v>510</v>
      </c>
      <c r="B321" s="78" t="s">
        <v>354</v>
      </c>
      <c r="C321" s="79" t="s">
        <v>761</v>
      </c>
      <c r="D321" s="75">
        <v>5863500</v>
      </c>
      <c r="E321" s="75">
        <v>5827878.3600000003</v>
      </c>
      <c r="F321" s="57">
        <f t="shared" si="10"/>
        <v>35621.639999999665</v>
      </c>
      <c r="G321" s="58">
        <f t="shared" si="11"/>
        <v>0.99392485034535694</v>
      </c>
      <c r="H321" s="12"/>
      <c r="I321" s="3"/>
    </row>
    <row r="322" spans="1:9" ht="25.5" x14ac:dyDescent="0.25">
      <c r="A322" s="77" t="s">
        <v>762</v>
      </c>
      <c r="B322" s="78" t="s">
        <v>354</v>
      </c>
      <c r="C322" s="79" t="s">
        <v>763</v>
      </c>
      <c r="D322" s="75">
        <v>7041400</v>
      </c>
      <c r="E322" s="75">
        <v>2010337.09</v>
      </c>
      <c r="F322" s="57">
        <f t="shared" si="10"/>
        <v>5031062.91</v>
      </c>
      <c r="G322" s="58">
        <f t="shared" si="11"/>
        <v>0.28550246967932513</v>
      </c>
      <c r="H322" s="12"/>
      <c r="I322" s="3"/>
    </row>
    <row r="323" spans="1:9" ht="25.5" x14ac:dyDescent="0.25">
      <c r="A323" s="77" t="s">
        <v>764</v>
      </c>
      <c r="B323" s="78" t="s">
        <v>354</v>
      </c>
      <c r="C323" s="79" t="s">
        <v>765</v>
      </c>
      <c r="D323" s="75">
        <v>7041400</v>
      </c>
      <c r="E323" s="75">
        <v>2010337.09</v>
      </c>
      <c r="F323" s="57">
        <f t="shared" si="10"/>
        <v>5031062.91</v>
      </c>
      <c r="G323" s="58">
        <f t="shared" si="11"/>
        <v>0.28550246967932513</v>
      </c>
      <c r="H323" s="12"/>
      <c r="I323" s="3"/>
    </row>
    <row r="324" spans="1:9" x14ac:dyDescent="0.25">
      <c r="A324" s="77" t="s">
        <v>766</v>
      </c>
      <c r="B324" s="78" t="s">
        <v>354</v>
      </c>
      <c r="C324" s="79" t="s">
        <v>767</v>
      </c>
      <c r="D324" s="75">
        <v>7041400</v>
      </c>
      <c r="E324" s="75">
        <v>2010337.09</v>
      </c>
      <c r="F324" s="57">
        <f t="shared" si="10"/>
        <v>5031062.91</v>
      </c>
      <c r="G324" s="58">
        <f t="shared" si="11"/>
        <v>0.28550246967932513</v>
      </c>
      <c r="H324" s="12"/>
      <c r="I324" s="3"/>
    </row>
    <row r="325" spans="1:9" x14ac:dyDescent="0.25">
      <c r="A325" s="77" t="s">
        <v>768</v>
      </c>
      <c r="B325" s="78" t="s">
        <v>354</v>
      </c>
      <c r="C325" s="79" t="s">
        <v>769</v>
      </c>
      <c r="D325" s="75">
        <v>7041400</v>
      </c>
      <c r="E325" s="75">
        <v>2010337.09</v>
      </c>
      <c r="F325" s="57">
        <f t="shared" si="10"/>
        <v>5031062.91</v>
      </c>
      <c r="G325" s="58">
        <f t="shared" si="11"/>
        <v>0.28550246967932513</v>
      </c>
      <c r="H325" s="12"/>
      <c r="I325" s="3"/>
    </row>
    <row r="326" spans="1:9" ht="38.25" x14ac:dyDescent="0.25">
      <c r="A326" s="77" t="s">
        <v>770</v>
      </c>
      <c r="B326" s="78" t="s">
        <v>354</v>
      </c>
      <c r="C326" s="79" t="s">
        <v>771</v>
      </c>
      <c r="D326" s="75">
        <v>26584800</v>
      </c>
      <c r="E326" s="75">
        <v>26584800</v>
      </c>
      <c r="F326" s="57">
        <f t="shared" si="10"/>
        <v>0</v>
      </c>
      <c r="G326" s="58">
        <f t="shared" si="11"/>
        <v>1</v>
      </c>
      <c r="H326" s="12"/>
      <c r="I326" s="3"/>
    </row>
    <row r="327" spans="1:9" ht="38.25" x14ac:dyDescent="0.25">
      <c r="A327" s="77" t="s">
        <v>772</v>
      </c>
      <c r="B327" s="78" t="s">
        <v>354</v>
      </c>
      <c r="C327" s="79" t="s">
        <v>773</v>
      </c>
      <c r="D327" s="75">
        <v>4978700</v>
      </c>
      <c r="E327" s="75">
        <v>4978700</v>
      </c>
      <c r="F327" s="57">
        <f t="shared" si="10"/>
        <v>0</v>
      </c>
      <c r="G327" s="58">
        <f t="shared" si="11"/>
        <v>1</v>
      </c>
      <c r="H327" s="12"/>
      <c r="I327" s="3"/>
    </row>
    <row r="328" spans="1:9" x14ac:dyDescent="0.25">
      <c r="A328" s="77" t="s">
        <v>399</v>
      </c>
      <c r="B328" s="78" t="s">
        <v>354</v>
      </c>
      <c r="C328" s="79" t="s">
        <v>774</v>
      </c>
      <c r="D328" s="75">
        <v>4978700</v>
      </c>
      <c r="E328" s="75">
        <v>4978700</v>
      </c>
      <c r="F328" s="57">
        <f t="shared" si="10"/>
        <v>0</v>
      </c>
      <c r="G328" s="58">
        <f t="shared" si="11"/>
        <v>1</v>
      </c>
      <c r="H328" s="12"/>
      <c r="I328" s="3"/>
    </row>
    <row r="329" spans="1:9" x14ac:dyDescent="0.25">
      <c r="A329" s="77" t="s">
        <v>775</v>
      </c>
      <c r="B329" s="78" t="s">
        <v>354</v>
      </c>
      <c r="C329" s="79" t="s">
        <v>776</v>
      </c>
      <c r="D329" s="75">
        <v>4978700</v>
      </c>
      <c r="E329" s="75">
        <v>4978700</v>
      </c>
      <c r="F329" s="57">
        <f t="shared" si="10"/>
        <v>0</v>
      </c>
      <c r="G329" s="58">
        <f t="shared" si="11"/>
        <v>1</v>
      </c>
      <c r="H329" s="12"/>
      <c r="I329" s="3"/>
    </row>
    <row r="330" spans="1:9" x14ac:dyDescent="0.25">
      <c r="A330" s="77" t="s">
        <v>241</v>
      </c>
      <c r="B330" s="78" t="s">
        <v>354</v>
      </c>
      <c r="C330" s="79" t="s">
        <v>777</v>
      </c>
      <c r="D330" s="75">
        <v>4978700</v>
      </c>
      <c r="E330" s="75">
        <v>4978700</v>
      </c>
      <c r="F330" s="57">
        <f t="shared" si="10"/>
        <v>0</v>
      </c>
      <c r="G330" s="58">
        <f t="shared" si="11"/>
        <v>1</v>
      </c>
      <c r="H330" s="12"/>
      <c r="I330" s="3"/>
    </row>
    <row r="331" spans="1:9" x14ac:dyDescent="0.25">
      <c r="A331" s="77" t="s">
        <v>778</v>
      </c>
      <c r="B331" s="78" t="s">
        <v>354</v>
      </c>
      <c r="C331" s="79" t="s">
        <v>779</v>
      </c>
      <c r="D331" s="75">
        <v>21606100</v>
      </c>
      <c r="E331" s="75">
        <v>21606100</v>
      </c>
      <c r="F331" s="57">
        <f t="shared" si="10"/>
        <v>0</v>
      </c>
      <c r="G331" s="58">
        <f t="shared" si="11"/>
        <v>1</v>
      </c>
      <c r="H331" s="12"/>
      <c r="I331" s="3"/>
    </row>
    <row r="332" spans="1:9" x14ac:dyDescent="0.25">
      <c r="A332" s="77" t="s">
        <v>399</v>
      </c>
      <c r="B332" s="78" t="s">
        <v>354</v>
      </c>
      <c r="C332" s="79" t="s">
        <v>780</v>
      </c>
      <c r="D332" s="75">
        <v>21606100</v>
      </c>
      <c r="E332" s="75">
        <v>21606100</v>
      </c>
      <c r="F332" s="57">
        <f t="shared" si="10"/>
        <v>0</v>
      </c>
      <c r="G332" s="58">
        <f t="shared" si="11"/>
        <v>1</v>
      </c>
      <c r="H332" s="12"/>
      <c r="I332" s="3"/>
    </row>
    <row r="333" spans="1:9" x14ac:dyDescent="0.25">
      <c r="A333" s="77" t="s">
        <v>775</v>
      </c>
      <c r="B333" s="78" t="s">
        <v>354</v>
      </c>
      <c r="C333" s="79" t="s">
        <v>781</v>
      </c>
      <c r="D333" s="75">
        <v>21606100</v>
      </c>
      <c r="E333" s="75">
        <v>21606100</v>
      </c>
      <c r="F333" s="57">
        <f t="shared" ref="F333:F334" si="12">D333-E333</f>
        <v>0</v>
      </c>
      <c r="G333" s="58">
        <f t="shared" ref="G333:G334" si="13">E333/D333</f>
        <v>1</v>
      </c>
      <c r="H333" s="12"/>
      <c r="I333" s="3"/>
    </row>
    <row r="334" spans="1:9" ht="13.5" thickBot="1" x14ac:dyDescent="0.3">
      <c r="A334" s="77" t="s">
        <v>778</v>
      </c>
      <c r="B334" s="78" t="s">
        <v>354</v>
      </c>
      <c r="C334" s="79" t="s">
        <v>782</v>
      </c>
      <c r="D334" s="75">
        <v>21606100</v>
      </c>
      <c r="E334" s="75">
        <v>21606100</v>
      </c>
      <c r="F334" s="57">
        <f t="shared" si="12"/>
        <v>0</v>
      </c>
      <c r="G334" s="58">
        <f t="shared" si="13"/>
        <v>1</v>
      </c>
      <c r="H334" s="12"/>
      <c r="I334" s="3"/>
    </row>
    <row r="335" spans="1:9" ht="12.95" customHeight="1" thickBot="1" x14ac:dyDescent="0.3">
      <c r="A335" s="80"/>
      <c r="B335" s="81"/>
      <c r="C335" s="81"/>
      <c r="D335" s="81"/>
      <c r="E335" s="81"/>
      <c r="F335" s="81"/>
      <c r="G335" s="81"/>
      <c r="H335" s="2"/>
      <c r="I335" s="3"/>
    </row>
    <row r="336" spans="1:9" ht="31.5" customHeight="1" thickBot="1" x14ac:dyDescent="0.3">
      <c r="A336" s="82" t="s">
        <v>783</v>
      </c>
      <c r="B336" s="83">
        <v>450</v>
      </c>
      <c r="C336" s="84" t="s">
        <v>24</v>
      </c>
      <c r="D336" s="85">
        <v>-219377000</v>
      </c>
      <c r="E336" s="85">
        <v>-163972580.28</v>
      </c>
      <c r="F336" s="57">
        <f t="shared" ref="F336" si="14">D336-E336</f>
        <v>-55404419.719999999</v>
      </c>
      <c r="G336" s="58">
        <f t="shared" ref="G336" si="15">E336/D336</f>
        <v>0.74744654307425118</v>
      </c>
      <c r="H336" s="12"/>
      <c r="I336" s="3"/>
    </row>
    <row r="337" spans="1:9" ht="12.95" customHeight="1" x14ac:dyDescent="0.25">
      <c r="A337" s="2"/>
      <c r="B337" s="86"/>
      <c r="C337" s="86"/>
      <c r="D337" s="86"/>
      <c r="E337" s="86"/>
      <c r="F337" s="86"/>
      <c r="G337" s="86"/>
      <c r="H337" s="2"/>
      <c r="I337" s="3"/>
    </row>
    <row r="338" spans="1:9" hidden="1" x14ac:dyDescent="0.25">
      <c r="A338" s="6"/>
      <c r="B338" s="6"/>
      <c r="C338" s="6"/>
      <c r="D338" s="21"/>
      <c r="E338" s="21"/>
      <c r="F338" s="21"/>
      <c r="G338" s="21"/>
      <c r="H338" s="2" t="s">
        <v>351</v>
      </c>
      <c r="I338" s="3"/>
    </row>
  </sheetData>
  <pageMargins left="0.39370078740157483" right="0" top="0" bottom="0" header="0" footer="0"/>
  <pageSetup paperSize="9" scale="66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06" zoomScaleNormal="106" zoomScaleSheetLayoutView="70" zoomScalePageLayoutView="70" workbookViewId="0">
      <selection activeCell="K12" sqref="K12"/>
    </sheetView>
  </sheetViews>
  <sheetFormatPr defaultRowHeight="12.75" x14ac:dyDescent="0.25"/>
  <cols>
    <col min="1" max="1" width="49.42578125" style="4" customWidth="1"/>
    <col min="2" max="2" width="5" style="4" customWidth="1"/>
    <col min="3" max="3" width="23.85546875" style="4" customWidth="1"/>
    <col min="4" max="4" width="17.42578125" style="4" customWidth="1"/>
    <col min="5" max="5" width="17.28515625" style="4" customWidth="1"/>
    <col min="6" max="6" width="16.5703125" style="4" customWidth="1"/>
    <col min="7" max="7" width="9.42578125" style="4" customWidth="1"/>
    <col min="8" max="8" width="9.7109375" style="4" customWidth="1"/>
    <col min="9" max="9" width="9.140625" style="4" customWidth="1"/>
    <col min="10" max="16384" width="9.140625" style="4"/>
  </cols>
  <sheetData>
    <row r="1" spans="1:9" ht="10.5" customHeight="1" x14ac:dyDescent="0.25">
      <c r="A1" s="69"/>
      <c r="B1" s="97"/>
      <c r="C1" s="70"/>
      <c r="D1" s="71"/>
      <c r="E1" s="2"/>
      <c r="F1" s="2"/>
      <c r="G1" s="2"/>
      <c r="H1" s="2"/>
      <c r="I1" s="3"/>
    </row>
    <row r="2" spans="1:9" ht="14.1" customHeight="1" x14ac:dyDescent="0.25">
      <c r="A2" s="98" t="s">
        <v>784</v>
      </c>
      <c r="B2" s="99"/>
      <c r="C2" s="99"/>
      <c r="D2" s="7"/>
      <c r="E2" s="2"/>
      <c r="F2" s="2"/>
      <c r="G2" s="2"/>
      <c r="H2" s="2"/>
      <c r="I2" s="3"/>
    </row>
    <row r="3" spans="1:9" ht="14.1" customHeight="1" x14ac:dyDescent="0.25">
      <c r="A3" s="100"/>
      <c r="B3" s="101"/>
      <c r="C3" s="102"/>
      <c r="D3" s="73"/>
      <c r="E3" s="74"/>
      <c r="F3" s="74"/>
      <c r="G3" s="74"/>
      <c r="H3" s="2"/>
      <c r="I3" s="3"/>
    </row>
    <row r="4" spans="1:9" ht="38.25" x14ac:dyDescent="0.25">
      <c r="A4" s="67" t="s">
        <v>11</v>
      </c>
      <c r="B4" s="67" t="s">
        <v>828</v>
      </c>
      <c r="C4" s="68" t="s">
        <v>832</v>
      </c>
      <c r="D4" s="48" t="s">
        <v>13</v>
      </c>
      <c r="E4" s="49" t="s">
        <v>14</v>
      </c>
      <c r="F4" s="48" t="s">
        <v>829</v>
      </c>
      <c r="G4" s="48" t="s">
        <v>830</v>
      </c>
      <c r="H4" s="9"/>
      <c r="I4" s="3"/>
    </row>
    <row r="5" spans="1:9" ht="11.45" customHeight="1" thickBot="1" x14ac:dyDescent="0.3">
      <c r="A5" s="95" t="s">
        <v>15</v>
      </c>
      <c r="B5" s="96" t="s">
        <v>16</v>
      </c>
      <c r="C5" s="96" t="s">
        <v>17</v>
      </c>
      <c r="D5" s="96" t="s">
        <v>18</v>
      </c>
      <c r="E5" s="96" t="s">
        <v>19</v>
      </c>
      <c r="F5" s="96" t="s">
        <v>20</v>
      </c>
      <c r="G5" s="96" t="s">
        <v>21</v>
      </c>
      <c r="H5" s="9"/>
      <c r="I5" s="3"/>
    </row>
    <row r="6" spans="1:9" ht="38.25" customHeight="1" x14ac:dyDescent="0.25">
      <c r="A6" s="87" t="s">
        <v>785</v>
      </c>
      <c r="B6" s="60" t="s">
        <v>786</v>
      </c>
      <c r="C6" s="61" t="s">
        <v>24</v>
      </c>
      <c r="D6" s="62">
        <v>219377000</v>
      </c>
      <c r="E6" s="62">
        <v>163972580.28</v>
      </c>
      <c r="F6" s="51">
        <f>D6-E6</f>
        <v>55404419.719999999</v>
      </c>
      <c r="G6" s="52">
        <f>E6/D6</f>
        <v>0.74744654307425118</v>
      </c>
      <c r="H6" s="12"/>
      <c r="I6" s="3"/>
    </row>
    <row r="7" spans="1:9" ht="19.5" customHeight="1" x14ac:dyDescent="0.25">
      <c r="A7" s="103" t="s">
        <v>787</v>
      </c>
      <c r="B7" s="14"/>
      <c r="C7" s="15"/>
      <c r="D7" s="15"/>
      <c r="E7" s="104"/>
      <c r="F7" s="53"/>
      <c r="G7" s="54"/>
      <c r="H7" s="12"/>
      <c r="I7" s="3"/>
    </row>
    <row r="8" spans="1:9" ht="24.75" customHeight="1" x14ac:dyDescent="0.25">
      <c r="A8" s="105" t="s">
        <v>788</v>
      </c>
      <c r="B8" s="106" t="s">
        <v>789</v>
      </c>
      <c r="C8" s="79" t="s">
        <v>24</v>
      </c>
      <c r="D8" s="75">
        <v>24000000</v>
      </c>
      <c r="E8" s="75">
        <v>0</v>
      </c>
      <c r="F8" s="112">
        <f>D8-E8</f>
        <v>24000000</v>
      </c>
      <c r="G8" s="113">
        <f>E8/D8</f>
        <v>0</v>
      </c>
      <c r="H8" s="12"/>
      <c r="I8" s="3"/>
    </row>
    <row r="9" spans="1:9" ht="12.95" customHeight="1" x14ac:dyDescent="0.25">
      <c r="A9" s="107" t="s">
        <v>790</v>
      </c>
      <c r="B9" s="14"/>
      <c r="C9" s="15"/>
      <c r="D9" s="15"/>
      <c r="E9" s="15"/>
      <c r="F9" s="114"/>
      <c r="G9" s="114"/>
      <c r="H9" s="12"/>
      <c r="I9" s="3"/>
    </row>
    <row r="10" spans="1:9" ht="25.5" x14ac:dyDescent="0.25">
      <c r="A10" s="108" t="s">
        <v>791</v>
      </c>
      <c r="B10" s="109" t="s">
        <v>789</v>
      </c>
      <c r="C10" s="110" t="s">
        <v>792</v>
      </c>
      <c r="D10" s="75">
        <v>24000000</v>
      </c>
      <c r="E10" s="75">
        <v>0</v>
      </c>
      <c r="F10" s="112">
        <f t="shared" ref="F10:F12" si="0">D10-E10</f>
        <v>24000000</v>
      </c>
      <c r="G10" s="113">
        <f t="shared" ref="G10:G12" si="1">E10/D10</f>
        <v>0</v>
      </c>
      <c r="H10" s="12"/>
      <c r="I10" s="3"/>
    </row>
    <row r="11" spans="1:9" ht="25.5" x14ac:dyDescent="0.25">
      <c r="A11" s="108" t="s">
        <v>793</v>
      </c>
      <c r="B11" s="109" t="s">
        <v>789</v>
      </c>
      <c r="C11" s="110" t="s">
        <v>794</v>
      </c>
      <c r="D11" s="75">
        <v>24000000</v>
      </c>
      <c r="E11" s="75">
        <v>0</v>
      </c>
      <c r="F11" s="112">
        <f t="shared" si="0"/>
        <v>24000000</v>
      </c>
      <c r="G11" s="113">
        <f t="shared" si="1"/>
        <v>0</v>
      </c>
      <c r="H11" s="12"/>
      <c r="I11" s="3"/>
    </row>
    <row r="12" spans="1:9" ht="38.25" x14ac:dyDescent="0.25">
      <c r="A12" s="108" t="s">
        <v>795</v>
      </c>
      <c r="B12" s="109" t="s">
        <v>789</v>
      </c>
      <c r="C12" s="110" t="s">
        <v>796</v>
      </c>
      <c r="D12" s="75">
        <v>24000000</v>
      </c>
      <c r="E12" s="75">
        <v>0</v>
      </c>
      <c r="F12" s="112">
        <f t="shared" si="0"/>
        <v>24000000</v>
      </c>
      <c r="G12" s="113">
        <f t="shared" si="1"/>
        <v>0</v>
      </c>
      <c r="H12" s="12"/>
      <c r="I12" s="3"/>
    </row>
    <row r="13" spans="1:9" ht="24.75" customHeight="1" x14ac:dyDescent="0.25">
      <c r="A13" s="105" t="s">
        <v>797</v>
      </c>
      <c r="B13" s="106" t="s">
        <v>798</v>
      </c>
      <c r="C13" s="79" t="s">
        <v>24</v>
      </c>
      <c r="D13" s="75">
        <v>0</v>
      </c>
      <c r="E13" s="75">
        <v>0</v>
      </c>
      <c r="F13" s="112">
        <f t="shared" ref="F13:F26" si="2">D13-E13</f>
        <v>0</v>
      </c>
      <c r="G13" s="113">
        <v>0</v>
      </c>
      <c r="H13" s="12"/>
      <c r="I13" s="3"/>
    </row>
    <row r="14" spans="1:9" ht="15" customHeight="1" x14ac:dyDescent="0.25">
      <c r="A14" s="107" t="s">
        <v>790</v>
      </c>
      <c r="B14" s="14"/>
      <c r="C14" s="15"/>
      <c r="D14" s="15"/>
      <c r="E14" s="15"/>
      <c r="F14" s="115"/>
      <c r="G14" s="116"/>
      <c r="H14" s="12"/>
      <c r="I14" s="3"/>
    </row>
    <row r="15" spans="1:9" ht="24.75" customHeight="1" x14ac:dyDescent="0.25">
      <c r="A15" s="105" t="s">
        <v>799</v>
      </c>
      <c r="B15" s="106" t="s">
        <v>800</v>
      </c>
      <c r="C15" s="79" t="s">
        <v>24</v>
      </c>
      <c r="D15" s="75">
        <v>195377000</v>
      </c>
      <c r="E15" s="75">
        <v>163972580.28</v>
      </c>
      <c r="F15" s="112">
        <f t="shared" si="2"/>
        <v>31404419.719999999</v>
      </c>
      <c r="G15" s="113">
        <f t="shared" ref="G15:G26" si="3">E15/D15</f>
        <v>0.8392624530011209</v>
      </c>
      <c r="H15" s="12"/>
      <c r="I15" s="3"/>
    </row>
    <row r="16" spans="1:9" ht="25.5" x14ac:dyDescent="0.25">
      <c r="A16" s="108" t="s">
        <v>801</v>
      </c>
      <c r="B16" s="109" t="s">
        <v>800</v>
      </c>
      <c r="C16" s="110" t="s">
        <v>802</v>
      </c>
      <c r="D16" s="75">
        <v>195377000</v>
      </c>
      <c r="E16" s="75">
        <v>163972580.28</v>
      </c>
      <c r="F16" s="112">
        <f t="shared" si="2"/>
        <v>31404419.719999999</v>
      </c>
      <c r="G16" s="113">
        <f t="shared" si="3"/>
        <v>0.8392624530011209</v>
      </c>
      <c r="H16" s="12"/>
      <c r="I16" s="3"/>
    </row>
    <row r="17" spans="1:9" ht="24.75" customHeight="1" x14ac:dyDescent="0.25">
      <c r="A17" s="105" t="s">
        <v>803</v>
      </c>
      <c r="B17" s="106" t="s">
        <v>804</v>
      </c>
      <c r="C17" s="79" t="s">
        <v>24</v>
      </c>
      <c r="D17" s="75">
        <v>-1932245795.05</v>
      </c>
      <c r="E17" s="75">
        <v>-2112894830.5799999</v>
      </c>
      <c r="F17" s="112">
        <f t="shared" si="2"/>
        <v>180649035.52999997</v>
      </c>
      <c r="G17" s="113">
        <f t="shared" si="3"/>
        <v>1.0934917472677566</v>
      </c>
      <c r="H17" s="12"/>
      <c r="I17" s="3"/>
    </row>
    <row r="18" spans="1:9" x14ac:dyDescent="0.25">
      <c r="A18" s="108" t="s">
        <v>805</v>
      </c>
      <c r="B18" s="109" t="s">
        <v>804</v>
      </c>
      <c r="C18" s="110" t="s">
        <v>806</v>
      </c>
      <c r="D18" s="75">
        <v>-1932245795.05</v>
      </c>
      <c r="E18" s="75">
        <v>-2112894830.5799999</v>
      </c>
      <c r="F18" s="112">
        <f t="shared" si="2"/>
        <v>180649035.52999997</v>
      </c>
      <c r="G18" s="113">
        <f t="shared" si="3"/>
        <v>1.0934917472677566</v>
      </c>
      <c r="H18" s="12"/>
      <c r="I18" s="3"/>
    </row>
    <row r="19" spans="1:9" x14ac:dyDescent="0.25">
      <c r="A19" s="108" t="s">
        <v>807</v>
      </c>
      <c r="B19" s="109" t="s">
        <v>804</v>
      </c>
      <c r="C19" s="110" t="s">
        <v>808</v>
      </c>
      <c r="D19" s="75">
        <v>-1932245795.05</v>
      </c>
      <c r="E19" s="75">
        <v>-2112894830.5799999</v>
      </c>
      <c r="F19" s="112">
        <f t="shared" si="2"/>
        <v>180649035.52999997</v>
      </c>
      <c r="G19" s="113">
        <f t="shared" si="3"/>
        <v>1.0934917472677566</v>
      </c>
      <c r="H19" s="12"/>
      <c r="I19" s="3"/>
    </row>
    <row r="20" spans="1:9" ht="25.5" x14ac:dyDescent="0.25">
      <c r="A20" s="108" t="s">
        <v>809</v>
      </c>
      <c r="B20" s="109" t="s">
        <v>804</v>
      </c>
      <c r="C20" s="110" t="s">
        <v>810</v>
      </c>
      <c r="D20" s="75">
        <v>-1932245795.05</v>
      </c>
      <c r="E20" s="75">
        <v>-2112894830.5799999</v>
      </c>
      <c r="F20" s="112">
        <f t="shared" si="2"/>
        <v>180649035.52999997</v>
      </c>
      <c r="G20" s="113">
        <f t="shared" si="3"/>
        <v>1.0934917472677566</v>
      </c>
      <c r="H20" s="12"/>
      <c r="I20" s="3"/>
    </row>
    <row r="21" spans="1:9" ht="25.5" x14ac:dyDescent="0.25">
      <c r="A21" s="108" t="s">
        <v>811</v>
      </c>
      <c r="B21" s="109" t="s">
        <v>804</v>
      </c>
      <c r="C21" s="110" t="s">
        <v>812</v>
      </c>
      <c r="D21" s="75">
        <v>-1932245795.05</v>
      </c>
      <c r="E21" s="75">
        <v>-2112894830.5799999</v>
      </c>
      <c r="F21" s="112">
        <f t="shared" si="2"/>
        <v>180649035.52999997</v>
      </c>
      <c r="G21" s="113">
        <f t="shared" si="3"/>
        <v>1.0934917472677566</v>
      </c>
      <c r="H21" s="12"/>
      <c r="I21" s="3"/>
    </row>
    <row r="22" spans="1:9" ht="24.75" customHeight="1" x14ac:dyDescent="0.25">
      <c r="A22" s="105" t="s">
        <v>813</v>
      </c>
      <c r="B22" s="106" t="s">
        <v>814</v>
      </c>
      <c r="C22" s="79" t="s">
        <v>24</v>
      </c>
      <c r="D22" s="75">
        <v>2127622795.05</v>
      </c>
      <c r="E22" s="75">
        <v>2276867410.8600001</v>
      </c>
      <c r="F22" s="112">
        <f t="shared" si="2"/>
        <v>-149244615.81000018</v>
      </c>
      <c r="G22" s="113">
        <f t="shared" si="3"/>
        <v>1.0701461820005049</v>
      </c>
      <c r="H22" s="12"/>
      <c r="I22" s="3"/>
    </row>
    <row r="23" spans="1:9" x14ac:dyDescent="0.25">
      <c r="A23" s="108" t="s">
        <v>815</v>
      </c>
      <c r="B23" s="109" t="s">
        <v>814</v>
      </c>
      <c r="C23" s="110" t="s">
        <v>816</v>
      </c>
      <c r="D23" s="75">
        <v>2127622795.05</v>
      </c>
      <c r="E23" s="75">
        <v>2276867410.8600001</v>
      </c>
      <c r="F23" s="112">
        <f t="shared" si="2"/>
        <v>-149244615.81000018</v>
      </c>
      <c r="G23" s="113">
        <f t="shared" si="3"/>
        <v>1.0701461820005049</v>
      </c>
      <c r="H23" s="12"/>
      <c r="I23" s="3"/>
    </row>
    <row r="24" spans="1:9" x14ac:dyDescent="0.25">
      <c r="A24" s="108" t="s">
        <v>817</v>
      </c>
      <c r="B24" s="109" t="s">
        <v>814</v>
      </c>
      <c r="C24" s="110" t="s">
        <v>818</v>
      </c>
      <c r="D24" s="75">
        <v>2127622795.05</v>
      </c>
      <c r="E24" s="75">
        <v>2276867410.8600001</v>
      </c>
      <c r="F24" s="112">
        <f t="shared" si="2"/>
        <v>-149244615.81000018</v>
      </c>
      <c r="G24" s="113">
        <f t="shared" si="3"/>
        <v>1.0701461820005049</v>
      </c>
      <c r="H24" s="12"/>
      <c r="I24" s="3"/>
    </row>
    <row r="25" spans="1:9" ht="25.5" x14ac:dyDescent="0.25">
      <c r="A25" s="108" t="s">
        <v>819</v>
      </c>
      <c r="B25" s="109" t="s">
        <v>814</v>
      </c>
      <c r="C25" s="110" t="s">
        <v>820</v>
      </c>
      <c r="D25" s="75">
        <v>2127622795.05</v>
      </c>
      <c r="E25" s="75">
        <v>2276867410.8600001</v>
      </c>
      <c r="F25" s="112">
        <f t="shared" si="2"/>
        <v>-149244615.81000018</v>
      </c>
      <c r="G25" s="113">
        <f t="shared" si="3"/>
        <v>1.0701461820005049</v>
      </c>
      <c r="H25" s="12"/>
      <c r="I25" s="3"/>
    </row>
    <row r="26" spans="1:9" ht="26.25" thickBot="1" x14ac:dyDescent="0.3">
      <c r="A26" s="108" t="s">
        <v>821</v>
      </c>
      <c r="B26" s="109" t="s">
        <v>814</v>
      </c>
      <c r="C26" s="110" t="s">
        <v>822</v>
      </c>
      <c r="D26" s="75">
        <v>2127622795.05</v>
      </c>
      <c r="E26" s="75">
        <v>2276867410.8600001</v>
      </c>
      <c r="F26" s="112">
        <f t="shared" si="2"/>
        <v>-149244615.81000018</v>
      </c>
      <c r="G26" s="113">
        <f t="shared" si="3"/>
        <v>1.0701461820005049</v>
      </c>
      <c r="H26" s="12"/>
      <c r="I26" s="3"/>
    </row>
    <row r="27" spans="1:9" ht="12.95" customHeight="1" x14ac:dyDescent="0.25">
      <c r="A27" s="111"/>
      <c r="B27" s="86"/>
      <c r="C27" s="86"/>
      <c r="D27" s="86"/>
      <c r="E27" s="86"/>
      <c r="F27" s="86"/>
      <c r="G27" s="86"/>
      <c r="H27" s="2"/>
      <c r="I27" s="3"/>
    </row>
    <row r="28" spans="1:9" hidden="1" x14ac:dyDescent="0.25">
      <c r="A28" s="6"/>
      <c r="B28" s="6"/>
      <c r="C28" s="6"/>
      <c r="D28" s="21"/>
      <c r="E28" s="21"/>
      <c r="F28" s="21"/>
      <c r="G28" s="21"/>
      <c r="H28" s="2" t="s">
        <v>351</v>
      </c>
      <c r="I28" s="3"/>
    </row>
  </sheetData>
  <mergeCells count="1">
    <mergeCell ref="A2:C2"/>
  </mergeCells>
  <pageMargins left="0.39370078740157483" right="0" top="0" bottom="0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035734D-A6F9-4D63-BA0F-CC2EA9DCD7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Администратор</cp:lastModifiedBy>
  <cp:lastPrinted>2020-02-14T08:29:09Z</cp:lastPrinted>
  <dcterms:created xsi:type="dcterms:W3CDTF">2020-02-14T08:13:05Z</dcterms:created>
  <dcterms:modified xsi:type="dcterms:W3CDTF">2020-02-14T08:31:09Z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19.2.1.30630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