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270" yWindow="630" windowWidth="24615" windowHeight="11445"/>
  </bookViews>
  <sheets>
    <sheet name="Доходы" sheetId="2" r:id="rId1"/>
    <sheet name="Расходы" sheetId="3" r:id="rId2"/>
    <sheet name="Источники" sheetId="4" r:id="rId3"/>
  </sheets>
  <definedNames>
    <definedName name="_xlnm.Print_Titles" localSheetId="0">Доходы!$11:$12</definedName>
    <definedName name="_xlnm.Print_Titles" localSheetId="2">Источники!$1:$5</definedName>
    <definedName name="_xlnm.Print_Titles" localSheetId="1">Расходы!$1:$5</definedName>
    <definedName name="_xlnm.Print_Area" localSheetId="0">Доходы!$A$1:$G$174</definedName>
    <definedName name="_xlnm.Print_Area" localSheetId="2">Источники!$A$1:$G$27</definedName>
    <definedName name="_xlnm.Print_Area" localSheetId="1">Расходы!$A$1:$G$338</definedName>
  </definedNames>
  <calcPr calcId="145621"/>
</workbook>
</file>

<file path=xl/calcChain.xml><?xml version="1.0" encoding="utf-8"?>
<calcChain xmlns="http://schemas.openxmlformats.org/spreadsheetml/2006/main">
  <c r="F10" i="4" l="1"/>
  <c r="G10" i="4"/>
  <c r="F11" i="4"/>
  <c r="G11" i="4"/>
  <c r="F12" i="4"/>
  <c r="G12" i="4"/>
  <c r="F15" i="4"/>
  <c r="G15" i="4"/>
  <c r="F16" i="4"/>
  <c r="G16" i="4"/>
  <c r="F17" i="4"/>
  <c r="G17" i="4"/>
  <c r="F18" i="4"/>
  <c r="G18" i="4"/>
  <c r="F19" i="4"/>
  <c r="G19" i="4"/>
  <c r="F20" i="4"/>
  <c r="G20" i="4"/>
  <c r="F21" i="4"/>
  <c r="G21" i="4"/>
  <c r="F22" i="4"/>
  <c r="G22" i="4"/>
  <c r="F23" i="4"/>
  <c r="G23" i="4"/>
  <c r="F24" i="4"/>
  <c r="G24" i="4"/>
  <c r="F25" i="4"/>
  <c r="G25" i="4"/>
  <c r="F26" i="4"/>
  <c r="G26" i="4"/>
  <c r="G8" i="4"/>
  <c r="F8" i="4"/>
  <c r="G6" i="4"/>
  <c r="F6" i="4"/>
  <c r="G336" i="3"/>
  <c r="F336" i="3"/>
  <c r="F12" i="3"/>
  <c r="G12" i="3"/>
  <c r="F13" i="3"/>
  <c r="G13" i="3"/>
  <c r="F14" i="3"/>
  <c r="G14" i="3"/>
  <c r="F15" i="3"/>
  <c r="G15" i="3"/>
  <c r="F16" i="3"/>
  <c r="G16" i="3"/>
  <c r="F17" i="3"/>
  <c r="G17" i="3"/>
  <c r="F18" i="3"/>
  <c r="G18" i="3"/>
  <c r="F19" i="3"/>
  <c r="G19" i="3"/>
  <c r="F20" i="3"/>
  <c r="G20" i="3"/>
  <c r="F21" i="3"/>
  <c r="G21" i="3"/>
  <c r="F22" i="3"/>
  <c r="G22" i="3"/>
  <c r="F23" i="3"/>
  <c r="G23" i="3"/>
  <c r="F24" i="3"/>
  <c r="G24" i="3"/>
  <c r="F25" i="3"/>
  <c r="G25" i="3"/>
  <c r="F26" i="3"/>
  <c r="G26" i="3"/>
  <c r="F27" i="3"/>
  <c r="G27" i="3"/>
  <c r="F28" i="3"/>
  <c r="G28" i="3"/>
  <c r="F29" i="3"/>
  <c r="G29" i="3"/>
  <c r="F30" i="3"/>
  <c r="G30" i="3"/>
  <c r="F31" i="3"/>
  <c r="G31" i="3"/>
  <c r="F32" i="3"/>
  <c r="G32" i="3"/>
  <c r="F33" i="3"/>
  <c r="G33" i="3"/>
  <c r="F34" i="3"/>
  <c r="G34" i="3"/>
  <c r="F35" i="3"/>
  <c r="G35" i="3"/>
  <c r="F36" i="3"/>
  <c r="G36" i="3"/>
  <c r="F37" i="3"/>
  <c r="G37" i="3"/>
  <c r="F38" i="3"/>
  <c r="G38" i="3"/>
  <c r="F39" i="3"/>
  <c r="G39" i="3"/>
  <c r="F40" i="3"/>
  <c r="G40" i="3"/>
  <c r="F41" i="3"/>
  <c r="G41" i="3"/>
  <c r="F42" i="3"/>
  <c r="G42" i="3"/>
  <c r="F43" i="3"/>
  <c r="G43" i="3"/>
  <c r="F44" i="3"/>
  <c r="G44" i="3"/>
  <c r="F45" i="3"/>
  <c r="G45" i="3"/>
  <c r="F46" i="3"/>
  <c r="G46" i="3"/>
  <c r="F47" i="3"/>
  <c r="G47" i="3"/>
  <c r="F48" i="3"/>
  <c r="G48" i="3"/>
  <c r="F49" i="3"/>
  <c r="G49" i="3"/>
  <c r="F50" i="3"/>
  <c r="G50" i="3"/>
  <c r="F51" i="3"/>
  <c r="G51" i="3"/>
  <c r="F52" i="3"/>
  <c r="G52" i="3"/>
  <c r="F53" i="3"/>
  <c r="G53" i="3"/>
  <c r="F54" i="3"/>
  <c r="G54" i="3"/>
  <c r="F55" i="3"/>
  <c r="G55" i="3"/>
  <c r="F56" i="3"/>
  <c r="G56" i="3"/>
  <c r="F57" i="3"/>
  <c r="G57" i="3"/>
  <c r="F58" i="3"/>
  <c r="G58" i="3"/>
  <c r="F59" i="3"/>
  <c r="G59" i="3"/>
  <c r="F60" i="3"/>
  <c r="G60" i="3"/>
  <c r="F61" i="3"/>
  <c r="G61" i="3"/>
  <c r="F62" i="3"/>
  <c r="G62" i="3"/>
  <c r="F63" i="3"/>
  <c r="G63" i="3"/>
  <c r="F64" i="3"/>
  <c r="G64" i="3"/>
  <c r="F65" i="3"/>
  <c r="G65" i="3"/>
  <c r="F66" i="3"/>
  <c r="G66" i="3"/>
  <c r="F67" i="3"/>
  <c r="G67" i="3"/>
  <c r="F68" i="3"/>
  <c r="G68" i="3"/>
  <c r="F69" i="3"/>
  <c r="G69" i="3"/>
  <c r="F70" i="3"/>
  <c r="G70" i="3"/>
  <c r="F71" i="3"/>
  <c r="G71" i="3"/>
  <c r="F72" i="3"/>
  <c r="G72" i="3"/>
  <c r="F73" i="3"/>
  <c r="G73" i="3"/>
  <c r="F74" i="3"/>
  <c r="G74" i="3"/>
  <c r="F75" i="3"/>
  <c r="G75" i="3"/>
  <c r="F76" i="3"/>
  <c r="G76" i="3"/>
  <c r="F77" i="3"/>
  <c r="G77" i="3"/>
  <c r="F78" i="3"/>
  <c r="G78" i="3"/>
  <c r="F79" i="3"/>
  <c r="G79" i="3"/>
  <c r="F80" i="3"/>
  <c r="G80" i="3"/>
  <c r="F81" i="3"/>
  <c r="G81" i="3"/>
  <c r="F82" i="3"/>
  <c r="G82" i="3"/>
  <c r="F83" i="3"/>
  <c r="G83" i="3"/>
  <c r="F84" i="3"/>
  <c r="G84" i="3"/>
  <c r="F85" i="3"/>
  <c r="G85" i="3"/>
  <c r="F86" i="3"/>
  <c r="G86" i="3"/>
  <c r="F87" i="3"/>
  <c r="G87" i="3"/>
  <c r="F88" i="3"/>
  <c r="G88" i="3"/>
  <c r="F89" i="3"/>
  <c r="G89" i="3"/>
  <c r="F90" i="3"/>
  <c r="G90" i="3"/>
  <c r="F91" i="3"/>
  <c r="G91" i="3"/>
  <c r="F92" i="3"/>
  <c r="G92" i="3"/>
  <c r="F93" i="3"/>
  <c r="G93" i="3"/>
  <c r="F94" i="3"/>
  <c r="G94" i="3"/>
  <c r="F95" i="3"/>
  <c r="G95" i="3"/>
  <c r="F96" i="3"/>
  <c r="G96" i="3"/>
  <c r="F97" i="3"/>
  <c r="G97" i="3"/>
  <c r="F98" i="3"/>
  <c r="G98" i="3"/>
  <c r="F99" i="3"/>
  <c r="G99" i="3"/>
  <c r="F100" i="3"/>
  <c r="G100" i="3"/>
  <c r="F101" i="3"/>
  <c r="G101" i="3"/>
  <c r="F102" i="3"/>
  <c r="G102" i="3"/>
  <c r="F103" i="3"/>
  <c r="G103" i="3"/>
  <c r="F104" i="3"/>
  <c r="G104" i="3"/>
  <c r="F105" i="3"/>
  <c r="G105" i="3"/>
  <c r="F106" i="3"/>
  <c r="G106" i="3"/>
  <c r="F107" i="3"/>
  <c r="G107" i="3"/>
  <c r="F108" i="3"/>
  <c r="G108" i="3"/>
  <c r="F109" i="3"/>
  <c r="G109" i="3"/>
  <c r="F110" i="3"/>
  <c r="G110" i="3"/>
  <c r="F111" i="3"/>
  <c r="G111" i="3"/>
  <c r="F112" i="3"/>
  <c r="G112" i="3"/>
  <c r="F113" i="3"/>
  <c r="G113" i="3"/>
  <c r="F114" i="3"/>
  <c r="G114" i="3"/>
  <c r="F115" i="3"/>
  <c r="G115" i="3"/>
  <c r="F116" i="3"/>
  <c r="G116" i="3"/>
  <c r="F117" i="3"/>
  <c r="G117" i="3"/>
  <c r="F118" i="3"/>
  <c r="G118" i="3"/>
  <c r="F119" i="3"/>
  <c r="G119" i="3"/>
  <c r="F120" i="3"/>
  <c r="G120" i="3"/>
  <c r="F121" i="3"/>
  <c r="G121" i="3"/>
  <c r="F122" i="3"/>
  <c r="G122" i="3"/>
  <c r="F123" i="3"/>
  <c r="G123" i="3"/>
  <c r="F124" i="3"/>
  <c r="G124" i="3"/>
  <c r="F125" i="3"/>
  <c r="G125" i="3"/>
  <c r="F126" i="3"/>
  <c r="G126" i="3"/>
  <c r="F127" i="3"/>
  <c r="G127" i="3"/>
  <c r="F128" i="3"/>
  <c r="G128" i="3"/>
  <c r="F129" i="3"/>
  <c r="G129" i="3"/>
  <c r="F130" i="3"/>
  <c r="G130" i="3"/>
  <c r="F131" i="3"/>
  <c r="G131" i="3"/>
  <c r="F132" i="3"/>
  <c r="G132" i="3"/>
  <c r="F133" i="3"/>
  <c r="G133" i="3"/>
  <c r="F134" i="3"/>
  <c r="G134" i="3"/>
  <c r="F135" i="3"/>
  <c r="G135" i="3"/>
  <c r="F136" i="3"/>
  <c r="G136" i="3"/>
  <c r="F137" i="3"/>
  <c r="G137" i="3"/>
  <c r="F138" i="3"/>
  <c r="G138" i="3"/>
  <c r="F139" i="3"/>
  <c r="G139" i="3"/>
  <c r="F140" i="3"/>
  <c r="G140" i="3"/>
  <c r="F141" i="3"/>
  <c r="G141" i="3"/>
  <c r="F142" i="3"/>
  <c r="G142" i="3"/>
  <c r="F143" i="3"/>
  <c r="G143" i="3"/>
  <c r="F144" i="3"/>
  <c r="G144" i="3"/>
  <c r="F145" i="3"/>
  <c r="G145" i="3"/>
  <c r="F146" i="3"/>
  <c r="G146" i="3"/>
  <c r="F147" i="3"/>
  <c r="G147" i="3"/>
  <c r="F148" i="3"/>
  <c r="G148" i="3"/>
  <c r="F149" i="3"/>
  <c r="G149" i="3"/>
  <c r="F150" i="3"/>
  <c r="G150" i="3"/>
  <c r="F151" i="3"/>
  <c r="G151" i="3"/>
  <c r="F152" i="3"/>
  <c r="G152" i="3"/>
  <c r="F153" i="3"/>
  <c r="G153" i="3"/>
  <c r="F154" i="3"/>
  <c r="G154" i="3"/>
  <c r="F155" i="3"/>
  <c r="G155" i="3"/>
  <c r="F156" i="3"/>
  <c r="G156" i="3"/>
  <c r="F157" i="3"/>
  <c r="G157" i="3"/>
  <c r="F158" i="3"/>
  <c r="G158" i="3"/>
  <c r="F159" i="3"/>
  <c r="G159" i="3"/>
  <c r="F160" i="3"/>
  <c r="G160" i="3"/>
  <c r="F161" i="3"/>
  <c r="G161" i="3"/>
  <c r="F162" i="3"/>
  <c r="G162" i="3"/>
  <c r="F163" i="3"/>
  <c r="G163" i="3"/>
  <c r="F164" i="3"/>
  <c r="G164" i="3"/>
  <c r="F165" i="3"/>
  <c r="G165" i="3"/>
  <c r="F166" i="3"/>
  <c r="G166" i="3"/>
  <c r="F167" i="3"/>
  <c r="G167" i="3"/>
  <c r="F168" i="3"/>
  <c r="G168" i="3"/>
  <c r="F169" i="3"/>
  <c r="G169" i="3"/>
  <c r="F170" i="3"/>
  <c r="G170" i="3"/>
  <c r="F171" i="3"/>
  <c r="G171" i="3"/>
  <c r="F172" i="3"/>
  <c r="G172" i="3"/>
  <c r="F173" i="3"/>
  <c r="G173" i="3"/>
  <c r="F174" i="3"/>
  <c r="G174" i="3"/>
  <c r="F175" i="3"/>
  <c r="G175" i="3"/>
  <c r="F176" i="3"/>
  <c r="G176" i="3"/>
  <c r="F177" i="3"/>
  <c r="G177" i="3"/>
  <c r="F178" i="3"/>
  <c r="G178" i="3"/>
  <c r="F179" i="3"/>
  <c r="G179" i="3"/>
  <c r="F180" i="3"/>
  <c r="G180" i="3"/>
  <c r="F181" i="3"/>
  <c r="G181" i="3"/>
  <c r="F182" i="3"/>
  <c r="G182" i="3"/>
  <c r="F183" i="3"/>
  <c r="G183" i="3"/>
  <c r="F184" i="3"/>
  <c r="G184" i="3"/>
  <c r="F185" i="3"/>
  <c r="G185" i="3"/>
  <c r="F186" i="3"/>
  <c r="G186" i="3"/>
  <c r="F187" i="3"/>
  <c r="G187" i="3"/>
  <c r="F188" i="3"/>
  <c r="G188" i="3"/>
  <c r="F189" i="3"/>
  <c r="G189" i="3"/>
  <c r="F190" i="3"/>
  <c r="G190" i="3"/>
  <c r="F191" i="3"/>
  <c r="G191" i="3"/>
  <c r="F192" i="3"/>
  <c r="G192" i="3"/>
  <c r="F193" i="3"/>
  <c r="G193" i="3"/>
  <c r="F194" i="3"/>
  <c r="G194" i="3"/>
  <c r="F195" i="3"/>
  <c r="G195" i="3"/>
  <c r="F196" i="3"/>
  <c r="G196" i="3"/>
  <c r="F197" i="3"/>
  <c r="G197" i="3"/>
  <c r="F198" i="3"/>
  <c r="G198" i="3"/>
  <c r="F199" i="3"/>
  <c r="G199" i="3"/>
  <c r="F200" i="3"/>
  <c r="G200" i="3"/>
  <c r="F201" i="3"/>
  <c r="G201" i="3"/>
  <c r="F202" i="3"/>
  <c r="G202" i="3"/>
  <c r="F203" i="3"/>
  <c r="G203" i="3"/>
  <c r="F204" i="3"/>
  <c r="G204" i="3"/>
  <c r="F205" i="3"/>
  <c r="G205" i="3"/>
  <c r="F206" i="3"/>
  <c r="G206" i="3"/>
  <c r="F207" i="3"/>
  <c r="G207" i="3"/>
  <c r="F208" i="3"/>
  <c r="G208" i="3"/>
  <c r="F209" i="3"/>
  <c r="G209" i="3"/>
  <c r="F210" i="3"/>
  <c r="G210" i="3"/>
  <c r="F211" i="3"/>
  <c r="G211" i="3"/>
  <c r="F212" i="3"/>
  <c r="G212" i="3"/>
  <c r="F213" i="3"/>
  <c r="G213" i="3"/>
  <c r="F214" i="3"/>
  <c r="G214" i="3"/>
  <c r="F215" i="3"/>
  <c r="G215" i="3"/>
  <c r="F216" i="3"/>
  <c r="G216" i="3"/>
  <c r="F217" i="3"/>
  <c r="G217" i="3"/>
  <c r="F218" i="3"/>
  <c r="G218" i="3"/>
  <c r="F219" i="3"/>
  <c r="G219" i="3"/>
  <c r="F220" i="3"/>
  <c r="G220" i="3"/>
  <c r="F221" i="3"/>
  <c r="G221" i="3"/>
  <c r="F222" i="3"/>
  <c r="G222" i="3"/>
  <c r="F223" i="3"/>
  <c r="G223" i="3"/>
  <c r="F224" i="3"/>
  <c r="G224" i="3"/>
  <c r="F225" i="3"/>
  <c r="G225" i="3"/>
  <c r="F226" i="3"/>
  <c r="G226" i="3"/>
  <c r="F227" i="3"/>
  <c r="G227" i="3"/>
  <c r="F228" i="3"/>
  <c r="G228" i="3"/>
  <c r="F229" i="3"/>
  <c r="G229" i="3"/>
  <c r="F230" i="3"/>
  <c r="G230" i="3"/>
  <c r="F231" i="3"/>
  <c r="G231" i="3"/>
  <c r="F232" i="3"/>
  <c r="G232" i="3"/>
  <c r="F233" i="3"/>
  <c r="G233" i="3"/>
  <c r="F234" i="3"/>
  <c r="G234" i="3"/>
  <c r="F235" i="3"/>
  <c r="G235" i="3"/>
  <c r="F236" i="3"/>
  <c r="G236" i="3"/>
  <c r="F237" i="3"/>
  <c r="G237" i="3"/>
  <c r="F238" i="3"/>
  <c r="G238" i="3"/>
  <c r="F239" i="3"/>
  <c r="G239" i="3"/>
  <c r="F240" i="3"/>
  <c r="G240" i="3"/>
  <c r="F241" i="3"/>
  <c r="G241" i="3"/>
  <c r="F242" i="3"/>
  <c r="G242" i="3"/>
  <c r="F243" i="3"/>
  <c r="G243" i="3"/>
  <c r="F244" i="3"/>
  <c r="G244" i="3"/>
  <c r="F245" i="3"/>
  <c r="G245" i="3"/>
  <c r="F246" i="3"/>
  <c r="G246" i="3"/>
  <c r="F247" i="3"/>
  <c r="G247" i="3"/>
  <c r="F248" i="3"/>
  <c r="G248" i="3"/>
  <c r="F249" i="3"/>
  <c r="G249" i="3"/>
  <c r="F250" i="3"/>
  <c r="G250" i="3"/>
  <c r="F251" i="3"/>
  <c r="G251" i="3"/>
  <c r="F252" i="3"/>
  <c r="G252" i="3"/>
  <c r="F253" i="3"/>
  <c r="G253" i="3"/>
  <c r="F254" i="3"/>
  <c r="G254" i="3"/>
  <c r="F255" i="3"/>
  <c r="G255" i="3"/>
  <c r="F256" i="3"/>
  <c r="G256" i="3"/>
  <c r="F257" i="3"/>
  <c r="G257" i="3"/>
  <c r="F258" i="3"/>
  <c r="G258" i="3"/>
  <c r="F259" i="3"/>
  <c r="G259" i="3"/>
  <c r="F260" i="3"/>
  <c r="G260" i="3"/>
  <c r="F261" i="3"/>
  <c r="G261" i="3"/>
  <c r="F262" i="3"/>
  <c r="G262" i="3"/>
  <c r="F263" i="3"/>
  <c r="G263" i="3"/>
  <c r="F264" i="3"/>
  <c r="G264" i="3"/>
  <c r="F265" i="3"/>
  <c r="G265" i="3"/>
  <c r="F266" i="3"/>
  <c r="G266" i="3"/>
  <c r="F267" i="3"/>
  <c r="G267" i="3"/>
  <c r="F268" i="3"/>
  <c r="G268" i="3"/>
  <c r="F269" i="3"/>
  <c r="G269" i="3"/>
  <c r="F270" i="3"/>
  <c r="G270" i="3"/>
  <c r="F271" i="3"/>
  <c r="G271" i="3"/>
  <c r="F272" i="3"/>
  <c r="G272" i="3"/>
  <c r="F273" i="3"/>
  <c r="G273" i="3"/>
  <c r="F274" i="3"/>
  <c r="G274" i="3"/>
  <c r="F275" i="3"/>
  <c r="G275" i="3"/>
  <c r="F276" i="3"/>
  <c r="G276" i="3"/>
  <c r="F277" i="3"/>
  <c r="G277" i="3"/>
  <c r="F278" i="3"/>
  <c r="G278" i="3"/>
  <c r="F279" i="3"/>
  <c r="G279" i="3"/>
  <c r="F280" i="3"/>
  <c r="G280" i="3"/>
  <c r="F281" i="3"/>
  <c r="G281" i="3"/>
  <c r="F282" i="3"/>
  <c r="G282" i="3"/>
  <c r="F283" i="3"/>
  <c r="G283" i="3"/>
  <c r="F284" i="3"/>
  <c r="G284" i="3"/>
  <c r="F285" i="3"/>
  <c r="G285" i="3"/>
  <c r="F286" i="3"/>
  <c r="G286" i="3"/>
  <c r="F287" i="3"/>
  <c r="G287" i="3"/>
  <c r="F288" i="3"/>
  <c r="G288" i="3"/>
  <c r="F289" i="3"/>
  <c r="G289" i="3"/>
  <c r="F290" i="3"/>
  <c r="G290" i="3"/>
  <c r="F291" i="3"/>
  <c r="G291" i="3"/>
  <c r="F292" i="3"/>
  <c r="G292" i="3"/>
  <c r="F293" i="3"/>
  <c r="G293" i="3"/>
  <c r="F294" i="3"/>
  <c r="G294" i="3"/>
  <c r="F295" i="3"/>
  <c r="G295" i="3"/>
  <c r="F296" i="3"/>
  <c r="G296" i="3"/>
  <c r="F297" i="3"/>
  <c r="G297" i="3"/>
  <c r="F298" i="3"/>
  <c r="G298" i="3"/>
  <c r="F299" i="3"/>
  <c r="G299" i="3"/>
  <c r="F300" i="3"/>
  <c r="G300" i="3"/>
  <c r="F301" i="3"/>
  <c r="G301" i="3"/>
  <c r="F302" i="3"/>
  <c r="G302" i="3"/>
  <c r="F303" i="3"/>
  <c r="G303" i="3"/>
  <c r="F304" i="3"/>
  <c r="G304" i="3"/>
  <c r="F305" i="3"/>
  <c r="G305" i="3"/>
  <c r="F306" i="3"/>
  <c r="G306" i="3"/>
  <c r="F307" i="3"/>
  <c r="G307" i="3"/>
  <c r="F308" i="3"/>
  <c r="G308" i="3"/>
  <c r="F309" i="3"/>
  <c r="G309" i="3"/>
  <c r="F310" i="3"/>
  <c r="G310" i="3"/>
  <c r="F311" i="3"/>
  <c r="G311" i="3"/>
  <c r="F312" i="3"/>
  <c r="G312" i="3"/>
  <c r="F313" i="3"/>
  <c r="G313" i="3"/>
  <c r="F314" i="3"/>
  <c r="G314" i="3"/>
  <c r="F315" i="3"/>
  <c r="G315" i="3"/>
  <c r="F316" i="3"/>
  <c r="G316" i="3"/>
  <c r="F317" i="3"/>
  <c r="G317" i="3"/>
  <c r="F318" i="3"/>
  <c r="G318" i="3"/>
  <c r="F319" i="3"/>
  <c r="G319" i="3"/>
  <c r="F320" i="3"/>
  <c r="G320" i="3"/>
  <c r="F321" i="3"/>
  <c r="G321" i="3"/>
  <c r="F322" i="3"/>
  <c r="G322" i="3"/>
  <c r="F323" i="3"/>
  <c r="G323" i="3"/>
  <c r="F324" i="3"/>
  <c r="G324" i="3"/>
  <c r="F325" i="3"/>
  <c r="G325" i="3"/>
  <c r="F326" i="3"/>
  <c r="G326" i="3"/>
  <c r="F327" i="3"/>
  <c r="G327" i="3"/>
  <c r="F328" i="3"/>
  <c r="G328" i="3"/>
  <c r="F329" i="3"/>
  <c r="G329" i="3"/>
  <c r="F330" i="3"/>
  <c r="G330" i="3"/>
  <c r="F331" i="3"/>
  <c r="G331" i="3"/>
  <c r="F332" i="3"/>
  <c r="G332" i="3"/>
  <c r="F333" i="3"/>
  <c r="G333" i="3"/>
  <c r="F334" i="3"/>
  <c r="G334" i="3"/>
  <c r="G11" i="3"/>
  <c r="F11" i="3"/>
  <c r="G10" i="3"/>
  <c r="F10" i="3"/>
  <c r="G9" i="3"/>
  <c r="F9" i="3"/>
  <c r="G8" i="3"/>
  <c r="F8" i="3"/>
  <c r="G6" i="3"/>
  <c r="F6" i="3"/>
  <c r="F20" i="2"/>
  <c r="G20" i="2"/>
  <c r="F21" i="2"/>
  <c r="G21" i="2"/>
  <c r="F22" i="2"/>
  <c r="G22" i="2"/>
  <c r="F23" i="2"/>
  <c r="G23" i="2"/>
  <c r="F24" i="2"/>
  <c r="G24" i="2"/>
  <c r="F25" i="2"/>
  <c r="G25" i="2"/>
  <c r="F26" i="2"/>
  <c r="G26" i="2"/>
  <c r="F27" i="2"/>
  <c r="G27" i="2"/>
  <c r="F28" i="2"/>
  <c r="G28" i="2"/>
  <c r="F29" i="2"/>
  <c r="G29" i="2"/>
  <c r="F30" i="2"/>
  <c r="G30" i="2"/>
  <c r="F31" i="2"/>
  <c r="G31" i="2"/>
  <c r="F32" i="2"/>
  <c r="G32" i="2"/>
  <c r="F33" i="2"/>
  <c r="G33" i="2"/>
  <c r="F34" i="2"/>
  <c r="G34" i="2"/>
  <c r="F35" i="2"/>
  <c r="F36" i="2"/>
  <c r="G36" i="2"/>
  <c r="F37" i="2"/>
  <c r="G37" i="2"/>
  <c r="F38" i="2"/>
  <c r="G38" i="2"/>
  <c r="F39" i="2"/>
  <c r="G39" i="2"/>
  <c r="F40" i="2"/>
  <c r="F41" i="2"/>
  <c r="G41" i="2"/>
  <c r="F42" i="2"/>
  <c r="G42" i="2"/>
  <c r="F43" i="2"/>
  <c r="G43" i="2"/>
  <c r="F44" i="2"/>
  <c r="G44" i="2"/>
  <c r="F45" i="2"/>
  <c r="G45" i="2"/>
  <c r="F46" i="2"/>
  <c r="G46" i="2"/>
  <c r="F47" i="2"/>
  <c r="G47" i="2"/>
  <c r="F48" i="2"/>
  <c r="G48" i="2"/>
  <c r="F49" i="2"/>
  <c r="G49" i="2"/>
  <c r="F50" i="2"/>
  <c r="G50" i="2"/>
  <c r="F51" i="2"/>
  <c r="G51" i="2"/>
  <c r="F52" i="2"/>
  <c r="G52" i="2"/>
  <c r="F53" i="2"/>
  <c r="G53" i="2"/>
  <c r="F54" i="2"/>
  <c r="G54" i="2"/>
  <c r="F55" i="2"/>
  <c r="G55" i="2"/>
  <c r="F56" i="2"/>
  <c r="G56" i="2"/>
  <c r="F57" i="2"/>
  <c r="G57" i="2"/>
  <c r="F58" i="2"/>
  <c r="G58" i="2"/>
  <c r="F59" i="2"/>
  <c r="G59" i="2"/>
  <c r="F60" i="2"/>
  <c r="G60" i="2"/>
  <c r="F61" i="2"/>
  <c r="G61" i="2"/>
  <c r="F62" i="2"/>
  <c r="G62" i="2"/>
  <c r="F63" i="2"/>
  <c r="G63" i="2"/>
  <c r="F64" i="2"/>
  <c r="G64" i="2"/>
  <c r="F65" i="2"/>
  <c r="G65" i="2"/>
  <c r="F66" i="2"/>
  <c r="G66" i="2"/>
  <c r="F67" i="2"/>
  <c r="G67" i="2"/>
  <c r="F68" i="2"/>
  <c r="G68" i="2"/>
  <c r="F69" i="2"/>
  <c r="G69" i="2"/>
  <c r="F70" i="2"/>
  <c r="G70" i="2"/>
  <c r="F71" i="2"/>
  <c r="G71" i="2"/>
  <c r="F72" i="2"/>
  <c r="G72" i="2"/>
  <c r="F73" i="2"/>
  <c r="G73" i="2"/>
  <c r="F74" i="2"/>
  <c r="G74" i="2"/>
  <c r="F75" i="2"/>
  <c r="G75" i="2"/>
  <c r="F76" i="2"/>
  <c r="G76" i="2"/>
  <c r="F77" i="2"/>
  <c r="G77" i="2"/>
  <c r="F78" i="2"/>
  <c r="G78" i="2"/>
  <c r="F79" i="2"/>
  <c r="G79" i="2"/>
  <c r="F80" i="2"/>
  <c r="F81" i="2"/>
  <c r="F82" i="2"/>
  <c r="G82" i="2"/>
  <c r="F83" i="2"/>
  <c r="G83" i="2"/>
  <c r="F84" i="2"/>
  <c r="G84" i="2"/>
  <c r="F85" i="2"/>
  <c r="G85" i="2"/>
  <c r="F86" i="2"/>
  <c r="G86" i="2"/>
  <c r="F87" i="2"/>
  <c r="G87" i="2"/>
  <c r="F88" i="2"/>
  <c r="G88" i="2"/>
  <c r="F89" i="2"/>
  <c r="G89" i="2"/>
  <c r="F90" i="2"/>
  <c r="G90" i="2"/>
  <c r="F91" i="2"/>
  <c r="G91" i="2"/>
  <c r="F92" i="2"/>
  <c r="G92" i="2"/>
  <c r="F93" i="2"/>
  <c r="G93" i="2"/>
  <c r="F94" i="2"/>
  <c r="G94" i="2"/>
  <c r="F95" i="2"/>
  <c r="G95" i="2"/>
  <c r="F96" i="2"/>
  <c r="G96" i="2"/>
  <c r="F97" i="2"/>
  <c r="G97" i="2"/>
  <c r="F98" i="2"/>
  <c r="G98" i="2"/>
  <c r="F99" i="2"/>
  <c r="G99" i="2"/>
  <c r="F100" i="2"/>
  <c r="G100" i="2"/>
  <c r="F101" i="2"/>
  <c r="G101" i="2"/>
  <c r="F102" i="2"/>
  <c r="G102" i="2"/>
  <c r="F103" i="2"/>
  <c r="G103" i="2"/>
  <c r="F104" i="2"/>
  <c r="G104" i="2"/>
  <c r="F105" i="2"/>
  <c r="G105" i="2"/>
  <c r="F106" i="2"/>
  <c r="G106" i="2"/>
  <c r="F107" i="2"/>
  <c r="G107" i="2"/>
  <c r="F108" i="2"/>
  <c r="G108" i="2"/>
  <c r="F109" i="2"/>
  <c r="G109" i="2"/>
  <c r="F110" i="2"/>
  <c r="G110" i="2"/>
  <c r="F111" i="2"/>
  <c r="G111" i="2"/>
  <c r="F112" i="2"/>
  <c r="G112" i="2"/>
  <c r="F113" i="2"/>
  <c r="F114" i="2"/>
  <c r="F115" i="2"/>
  <c r="G115" i="2"/>
  <c r="F116" i="2"/>
  <c r="G116" i="2"/>
  <c r="F117" i="2"/>
  <c r="G117" i="2"/>
  <c r="F118" i="2"/>
  <c r="G118" i="2"/>
  <c r="F119" i="2"/>
  <c r="G119" i="2"/>
  <c r="F120" i="2"/>
  <c r="F121" i="2"/>
  <c r="F122" i="2"/>
  <c r="F123" i="2"/>
  <c r="G123" i="2"/>
  <c r="F124" i="2"/>
  <c r="G124" i="2"/>
  <c r="F125" i="2"/>
  <c r="G125" i="2"/>
  <c r="F126" i="2"/>
  <c r="G126" i="2"/>
  <c r="F127" i="2"/>
  <c r="G127" i="2"/>
  <c r="F128" i="2"/>
  <c r="G128" i="2"/>
  <c r="F129" i="2"/>
  <c r="F130" i="2"/>
  <c r="F131" i="2"/>
  <c r="F132" i="2"/>
  <c r="F133" i="2"/>
  <c r="G133" i="2"/>
  <c r="F134" i="2"/>
  <c r="G134" i="2"/>
  <c r="F135" i="2"/>
  <c r="G135" i="2"/>
  <c r="F136" i="2"/>
  <c r="G136" i="2"/>
  <c r="F137" i="2"/>
  <c r="G137" i="2"/>
  <c r="F138" i="2"/>
  <c r="G138" i="2"/>
  <c r="F139" i="2"/>
  <c r="G139" i="2"/>
  <c r="F140" i="2"/>
  <c r="G140" i="2"/>
  <c r="F141" i="2"/>
  <c r="G141" i="2"/>
  <c r="F142" i="2"/>
  <c r="G142" i="2"/>
  <c r="F143" i="2"/>
  <c r="G143" i="2"/>
  <c r="F144" i="2"/>
  <c r="G144" i="2"/>
  <c r="F145" i="2"/>
  <c r="G145" i="2"/>
  <c r="F146" i="2"/>
  <c r="G146" i="2"/>
  <c r="F147" i="2"/>
  <c r="G147" i="2"/>
  <c r="F148" i="2"/>
  <c r="G148" i="2"/>
  <c r="F149" i="2"/>
  <c r="G149" i="2"/>
  <c r="F150" i="2"/>
  <c r="G150" i="2"/>
  <c r="F151" i="2"/>
  <c r="G151" i="2"/>
  <c r="F152" i="2"/>
  <c r="G152" i="2"/>
  <c r="F153" i="2"/>
  <c r="G153" i="2"/>
  <c r="F154" i="2"/>
  <c r="G154" i="2"/>
  <c r="F155" i="2"/>
  <c r="G155" i="2"/>
  <c r="F156" i="2"/>
  <c r="G156" i="2"/>
  <c r="F157" i="2"/>
  <c r="G157" i="2"/>
  <c r="F158" i="2"/>
  <c r="G158" i="2"/>
  <c r="F159" i="2"/>
  <c r="G159" i="2"/>
  <c r="F160" i="2"/>
  <c r="G160" i="2"/>
  <c r="F161" i="2"/>
  <c r="G161" i="2"/>
  <c r="F162" i="2"/>
  <c r="G162" i="2"/>
  <c r="F163" i="2"/>
  <c r="G163" i="2"/>
  <c r="F164" i="2"/>
  <c r="G164" i="2"/>
  <c r="F165" i="2"/>
  <c r="G165" i="2"/>
  <c r="F166" i="2"/>
  <c r="G166" i="2"/>
  <c r="F167" i="2"/>
  <c r="G167" i="2"/>
  <c r="F168" i="2"/>
  <c r="G168" i="2"/>
  <c r="F169" i="2"/>
  <c r="G169" i="2"/>
  <c r="F170" i="2"/>
  <c r="G170" i="2"/>
  <c r="F171" i="2"/>
  <c r="G171" i="2"/>
  <c r="F172" i="2"/>
  <c r="G172" i="2"/>
  <c r="F173" i="2"/>
  <c r="G173" i="2"/>
  <c r="G19" i="2"/>
  <c r="F19" i="2"/>
  <c r="G18" i="2"/>
  <c r="F18" i="2"/>
  <c r="G17" i="2"/>
  <c r="F17" i="2"/>
  <c r="G16" i="2"/>
  <c r="F16" i="2"/>
  <c r="G15" i="2"/>
  <c r="F15" i="2"/>
  <c r="G13" i="2"/>
  <c r="F13" i="2"/>
</calcChain>
</file>

<file path=xl/sharedStrings.xml><?xml version="1.0" encoding="utf-8"?>
<sst xmlns="http://schemas.openxmlformats.org/spreadsheetml/2006/main" count="1592" uniqueCount="825">
  <si>
    <t xml:space="preserve">Форма по ОКУД  </t>
  </si>
  <si>
    <t xml:space="preserve">                   Дата  </t>
  </si>
  <si>
    <t xml:space="preserve">Наименование финансового органа </t>
  </si>
  <si>
    <t xml:space="preserve">             по ОКПО  </t>
  </si>
  <si>
    <t xml:space="preserve">Наименование бюджета </t>
  </si>
  <si>
    <t xml:space="preserve">             по ОКТМО  </t>
  </si>
  <si>
    <t>Периодичность: месячная, квартальная, годовая</t>
  </si>
  <si>
    <t xml:space="preserve">Единица измерения:  руб. </t>
  </si>
  <si>
    <t xml:space="preserve">             по ОКЕИ  </t>
  </si>
  <si>
    <t>383</t>
  </si>
  <si>
    <t xml:space="preserve">                                                               1. Доходы бюджета</t>
  </si>
  <si>
    <t>Наименование 
показателя</t>
  </si>
  <si>
    <t>Код дохода по бюджетной классификации</t>
  </si>
  <si>
    <t>Утвержденные бюджетные назначения</t>
  </si>
  <si>
    <t>Исполнено</t>
  </si>
  <si>
    <t>1</t>
  </si>
  <si>
    <t>2</t>
  </si>
  <si>
    <t>3</t>
  </si>
  <si>
    <t>4</t>
  </si>
  <si>
    <t>5</t>
  </si>
  <si>
    <t>6</t>
  </si>
  <si>
    <t>7</t>
  </si>
  <si>
    <t>Доходы бюджета - ИТОГО</t>
  </si>
  <si>
    <t>010</t>
  </si>
  <si>
    <t>х</t>
  </si>
  <si>
    <t xml:space="preserve">в том числе: </t>
  </si>
  <si>
    <t xml:space="preserve">  НАЛОГОВЫЕ И НЕНАЛОГОВЫЕ ДОХОДЫ</t>
  </si>
  <si>
    <t xml:space="preserve"> 000 1000000000 0000 000</t>
  </si>
  <si>
    <t xml:space="preserve">  НАЛОГИ НА ПРИБЫЛЬ, ДОХОДЫ</t>
  </si>
  <si>
    <t xml:space="preserve"> 000 1010000000 0000 000</t>
  </si>
  <si>
    <t xml:space="preserve">  Налог на доходы физических лиц</t>
  </si>
  <si>
    <t xml:space="preserve"> 000 1010200001 0000 110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</si>
  <si>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</si>
  <si>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 xml:space="preserve"> 000 1010201001 0000 110</t>
  </si>
  <si>
    <t xml:space="preserve">  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</si>
  <si>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 xml:space="preserve"> 000 1010202001 0000 110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</si>
  <si>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</si>
  <si>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 xml:space="preserve"> 000 1010203001 0000 110</t>
  </si>
  <si>
    <t xml:space="preserve">  НАЛОГИ НА ТОВАРЫ (РАБОТЫ, УСЛУГИ), РЕАЛИЗУЕМЫЕ НА ТЕРРИТОРИИ РОССИЙСКОЙ ФЕДЕРАЦИИ</t>
  </si>
  <si>
    <t xml:space="preserve"> 000 1030000000 0000 000</t>
  </si>
  <si>
    <t xml:space="preserve">  Акцизы по подакцизным товарам (продукции), производимым на территории Российской Федерации</t>
  </si>
  <si>
    <t xml:space="preserve"> 000 1030200001 0000 110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</si>
  <si>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</si>
  <si>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000 1030223001 0000 110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</si>
  <si>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</si>
  <si>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000 1030223101 0000 110</t>
  </si>
  <si>
    <t xml:space="preserve">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</si>
  <si>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000 1030224001 0000 110</t>
  </si>
  <si>
    <t xml:space="preserve">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</si>
  <si>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000 1030224101 0000 110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</si>
  <si>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</si>
  <si>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000 1030225001 0000 110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</si>
  <si>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</si>
  <si>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000 1030225101 0000 110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</si>
  <si>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</si>
  <si>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000 1030226001 0000 110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</si>
  <si>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</si>
  <si>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000 1030226101 0000 110</t>
  </si>
  <si>
    <t xml:space="preserve">  НАЛОГИ НА СОВОКУПНЫЙ ДОХОД</t>
  </si>
  <si>
    <t xml:space="preserve"> 000 1050000000 0000 000</t>
  </si>
  <si>
    <t xml:space="preserve">  Налог, взимаемый в связи с применением упрощенной системы налогообложения</t>
  </si>
  <si>
    <t xml:space="preserve"> 000 1050100000 0000 110</t>
  </si>
  <si>
    <t xml:space="preserve">  Налог, взимаемый с налогоплательщиков, выбравших в качестве объекта налогообложения доходы</t>
  </si>
  <si>
    <t xml:space="preserve"> 000 1050101001 0000 110</t>
  </si>
  <si>
    <t xml:space="preserve"> 000 1050101101 0000 110</t>
  </si>
  <si>
    <t xml:space="preserve">  Налог, взимаемый с налогоплательщиков, выбравших в качестве объекта налогообложения доходы (за налоговые периоды, истекшие до 1 января 2011 года)</t>
  </si>
  <si>
    <t xml:space="preserve"> 000 1050101201 0000 110</t>
  </si>
  <si>
    <t xml:space="preserve">  Налог, взимаемый с налогоплательщиков, выбравших в качестве объекта налогообложения доходы, уменьшенные на величину расходов</t>
  </si>
  <si>
    <t xml:space="preserve"> 000 1050102001 0000 110</t>
  </si>
  <si>
    <t xml:space="preserve">  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</si>
  <si>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 xml:space="preserve"> 000 1050102101 0000 110</t>
  </si>
  <si>
    <t xml:space="preserve">  Единый налог на вмененный доход для отдельных видов деятельности</t>
  </si>
  <si>
    <t xml:space="preserve"> 000 1050200002 0000 110</t>
  </si>
  <si>
    <t xml:space="preserve"> 000 1050201002 0000 110</t>
  </si>
  <si>
    <t xml:space="preserve">  Единый налог на вмененный доход для отдельных видов деятельности (за налоговые периоды, истекшие до 1 января 2011 года)</t>
  </si>
  <si>
    <t xml:space="preserve"> 000 1050202002 0000 110</t>
  </si>
  <si>
    <t xml:space="preserve">  Единый сельскохозяйственный налог</t>
  </si>
  <si>
    <t xml:space="preserve"> 000 1050300001 0000 110</t>
  </si>
  <si>
    <t xml:space="preserve"> 000 1050301001 0000 110</t>
  </si>
  <si>
    <t xml:space="preserve">  Налог, взимаемый в связи с применением патентной системы налогообложения</t>
  </si>
  <si>
    <t xml:space="preserve"> 000 1050400002 0000 110</t>
  </si>
  <si>
    <t xml:space="preserve">  Налог, взимаемый в связи с применением патентной системы налогообложения, зачисляемый в бюджеты муниципальных районов 5</t>
  </si>
  <si>
    <t xml:space="preserve"> 000 1050402002 0000 110</t>
  </si>
  <si>
    <t xml:space="preserve">  ГОСУДАРСТВЕННАЯ ПОШЛИНА</t>
  </si>
  <si>
    <t xml:space="preserve"> 000 1080000000 0000 000</t>
  </si>
  <si>
    <t xml:space="preserve">  Государственная пошлина по делам, рассматриваемым в судах общей юрисдикции, мировыми судьями</t>
  </si>
  <si>
    <t xml:space="preserve"> 000 1080300001 0000 110</t>
  </si>
  <si>
    <t xml:space="preserve">  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</si>
  <si>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 xml:space="preserve"> 000 1080301001 0000 110</t>
  </si>
  <si>
    <t xml:space="preserve">  Государственная пошлина за государственную регистрацию, а также за совершение прочих юридически значимых действий</t>
  </si>
  <si>
    <t xml:space="preserve"> 000 1080700001 0000 110</t>
  </si>
  <si>
    <t xml:space="preserve">  Государственная пошлина за выдачу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</t>
  </si>
  <si>
    <t xml:space="preserve"> 000 1080717001 0000 110</t>
  </si>
  <si>
    <t xml:space="preserve">  Государственная пошлина за выдачу органом местного самоуправления муниципального района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муниципальных районов</t>
  </si>
  <si>
    <t xml:space="preserve"> 000 1080717401 0000 110</t>
  </si>
  <si>
    <t xml:space="preserve">  ДОХОДЫ ОТ ИСПОЛЬЗОВАНИЯ ИМУЩЕСТВА, НАХОДЯЩЕГОСЯ В ГОСУДАРСТВЕННОЙ И МУНИЦИПАЛЬНОЙ СОБСТВЕННОСТИ</t>
  </si>
  <si>
    <t xml:space="preserve"> 000 1110000000 0000 000</t>
  </si>
  <si>
    <t xml:space="preserve">  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Российской Федерации, субъектам Российской Федерации или муниципальным образованиям</t>
  </si>
  <si>
    <t xml:space="preserve"> 000 1110100000 0000 120</t>
  </si>
  <si>
    <t xml:space="preserve">  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муниципальным районам</t>
  </si>
  <si>
    <t xml:space="preserve"> 000 1110105005 0000 120</t>
  </si>
  <si>
    <t xml:space="preserve">  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</si>
  <si>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000 1110500000 0000 120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</si>
  <si>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</si>
  <si>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 xml:space="preserve"> 000 1110501000 0000 120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</si>
  <si>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</si>
  <si>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 xml:space="preserve"> 000 1110501305 0000 120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</si>
  <si>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</si>
  <si>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 xml:space="preserve"> 000 1110501313 0000 120</t>
  </si>
  <si>
    <t xml:space="preserve">  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</si>
  <si>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 xml:space="preserve"> 000 1110502000 0000 120</t>
  </si>
  <si>
    <t xml:space="preserve">  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</si>
  <si>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 xml:space="preserve"> 000 1110502505 0000 120</t>
  </si>
  <si>
    <t xml:space="preserve">  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</si>
  <si>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 xml:space="preserve"> 000 1110503000 0000 120</t>
  </si>
  <si>
    <t xml:space="preserve">  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</si>
  <si>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 xml:space="preserve"> 000 1110503505 0000 120</t>
  </si>
  <si>
    <t xml:space="preserve">  Доходы от сдачи в аренду имущества, составляющего государственную (муниципальную) казну (за исключением земельных участков)</t>
  </si>
  <si>
    <t xml:space="preserve"> 000 1110507000 0000 120</t>
  </si>
  <si>
    <t xml:space="preserve">  Доходы от сдачи в аренду имущества, составляющего казну муниципальных районов (за исключением земельных участков)</t>
  </si>
  <si>
    <t xml:space="preserve"> 000 1110507505 0000 120</t>
  </si>
  <si>
    <t xml:space="preserve">  Платежи от государственных и муниципальных унитарных предприятий</t>
  </si>
  <si>
    <t xml:space="preserve"> 000 1110700000 0000 120</t>
  </si>
  <si>
    <t xml:space="preserve">  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</si>
  <si>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 xml:space="preserve"> 000 1110701000 0000 120</t>
  </si>
  <si>
    <t xml:space="preserve">  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районами</t>
  </si>
  <si>
    <t xml:space="preserve"> 000 1110701505 0000 120</t>
  </si>
  <si>
    <t xml:space="preserve">  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</si>
  <si>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000 1110900000 0000 120</t>
  </si>
  <si>
    <t xml:space="preserve">  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</si>
  <si>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000 1110904000 0000 120</t>
  </si>
  <si>
    <t xml:space="preserve">  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</si>
  <si>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 xml:space="preserve"> 000 1110904505 0000 120</t>
  </si>
  <si>
    <t xml:space="preserve">  ПЛАТЕЖИ ПРИ ПОЛЬЗОВАНИИ ПРИРОДНЫМИ РЕСУРСАМИ</t>
  </si>
  <si>
    <t xml:space="preserve"> 000 1120000000 0000 000</t>
  </si>
  <si>
    <t xml:space="preserve">  Плата за негативное воздействие на окружающую среду</t>
  </si>
  <si>
    <t xml:space="preserve"> 000 1120100001 0000 120</t>
  </si>
  <si>
    <t xml:space="preserve">  Плата за выбросы загрязняющих веществ в атмосферный воздух стационарными объектами</t>
  </si>
  <si>
    <t xml:space="preserve"> 000 1120101001 0000 120</t>
  </si>
  <si>
    <t xml:space="preserve">  Плата за сбросы загрязняющих веществ в водные объекты</t>
  </si>
  <si>
    <t xml:space="preserve"> 000 1120103001 0000 120</t>
  </si>
  <si>
    <t xml:space="preserve">  Плата за размещение отходов производства и потребления</t>
  </si>
  <si>
    <t xml:space="preserve"> 000 1120104001 0000 120</t>
  </si>
  <si>
    <t xml:space="preserve">  Плата за размещение отходов производства</t>
  </si>
  <si>
    <t xml:space="preserve"> 000 1120104101 0000 120</t>
  </si>
  <si>
    <t xml:space="preserve">  ДОХОДЫ ОТ ОКАЗАНИЯ ПЛАТНЫХ УСЛУГ И КОМПЕНСАЦИИ ЗАТРАТ ГОСУДАРСТВА</t>
  </si>
  <si>
    <t xml:space="preserve"> 000 1130000000 0000 000</t>
  </si>
  <si>
    <t xml:space="preserve">  Доходы от компенсации затрат государства</t>
  </si>
  <si>
    <t xml:space="preserve"> 000 1130200000 0000 130</t>
  </si>
  <si>
    <t xml:space="preserve">  Доходы, поступающие в порядке возмещения расходов, понесенных в связи с эксплуатацией имущества</t>
  </si>
  <si>
    <t xml:space="preserve"> 000 1130206000 0000 130</t>
  </si>
  <si>
    <t xml:space="preserve">  Доходы, поступающие в порядке возмещения расходов, понесенных в связи с эксплуатацией имущества муниципальных районов</t>
  </si>
  <si>
    <t xml:space="preserve"> 000 1130206505 0000 130</t>
  </si>
  <si>
    <t xml:space="preserve">  Прочие доходы от компенсации затрат государства</t>
  </si>
  <si>
    <t xml:space="preserve"> 000 1130299000 0000 130</t>
  </si>
  <si>
    <t xml:space="preserve">  Прочие доходы от компенсации затрат бюджетов муниципальных районов</t>
  </si>
  <si>
    <t xml:space="preserve"> 000 1130299505 0000 130</t>
  </si>
  <si>
    <t xml:space="preserve">  ДОХОДЫ ОТ ПРОДАЖИ МАТЕРИАЛЬНЫХ И НЕМАТЕРИАЛЬНЫХ АКТИВОВ</t>
  </si>
  <si>
    <t xml:space="preserve"> 000 1140000000 0000 000</t>
  </si>
  <si>
    <t xml:space="preserve">  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</si>
  <si>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000 1140200000 0000 000</t>
  </si>
  <si>
    <t xml:space="preserve">  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</si>
  <si>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 xml:space="preserve"> 000 1140205005 0000 410</t>
  </si>
  <si>
    <t xml:space="preserve">  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</si>
  <si>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 xml:space="preserve"> 000 1140205305 0000 410</t>
  </si>
  <si>
    <t xml:space="preserve">  Доходы от продажи земельных участков, находящихся в государственной и муниципальной собственности</t>
  </si>
  <si>
    <t xml:space="preserve"> 000 1140600000 0000 430</t>
  </si>
  <si>
    <t xml:space="preserve">  Доходы от продажи земельных участков, государственная собственность на которые не разграничена</t>
  </si>
  <si>
    <t xml:space="preserve"> 000 1140601000 0000 430</t>
  </si>
  <si>
    <t xml:space="preserve">  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</si>
  <si>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 xml:space="preserve"> 000 1140601305 0000 430</t>
  </si>
  <si>
    <t xml:space="preserve">  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</si>
  <si>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 xml:space="preserve"> 000 1140601313 0000 430</t>
  </si>
  <si>
    <t xml:space="preserve">  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</si>
  <si>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 xml:space="preserve"> 000 1140602000 0000 430</t>
  </si>
  <si>
    <t xml:space="preserve">  Доходы от продажи земельных участков, находящихся в собственности муниципальных районов (за исключением земельных участков муниципальных бюджетных и автономных учреждений)</t>
  </si>
  <si>
    <t xml:space="preserve"> 000 1140602505 0000 430</t>
  </si>
  <si>
    <t xml:space="preserve">  ШТРАФЫ, САНКЦИИ, ВОЗМЕЩЕНИЕ УЩЕРБА</t>
  </si>
  <si>
    <t xml:space="preserve"> 000 1160000000 0000 000</t>
  </si>
  <si>
    <t xml:space="preserve">  Денежные взыскания (штрафы) за нарушение законодательства о налогах и сборах</t>
  </si>
  <si>
    <t xml:space="preserve"> 000 1160300000 0000 140</t>
  </si>
  <si>
    <t xml:space="preserve">  Денежные взыскания (штрафы) за нарушение законодательства о налогах и сборах, предусмотренные статьями 116, 119.1, 119.2, пунктами 1 и 2 статьи 120, статьями 125, 126, 126.1, 128, 129, 129.1, 129.4, 132, 133, 134, 135, 135.1, 135.2 Налогового кодекса Российской Федерации</t>
  </si>
  <si>
    <t xml:space="preserve"> 000 1160301001 0000 140</t>
  </si>
  <si>
    <t xml:space="preserve">  Денежные взыскания (штрафы) за административные правонарушения в области налогов и сборов, предусмотренные Кодексом Российской Федерации об административных правонарушениях</t>
  </si>
  <si>
    <t xml:space="preserve"> 000 1160303001 0000 140</t>
  </si>
  <si>
    <t xml:space="preserve">  Денежные взыскания (штрафы) за нарушение законодательства о применении контрольно-кассовой техники при осуществлении наличных денежных расчетов и (или) расчетов с использованием платежных карт</t>
  </si>
  <si>
    <t xml:space="preserve"> 000 1160600001 0000 140</t>
  </si>
  <si>
    <t xml:space="preserve">  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и табачной продукции</t>
  </si>
  <si>
    <t xml:space="preserve"> 000 1160800001 0000 140</t>
  </si>
  <si>
    <t xml:space="preserve">  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продукции</t>
  </si>
  <si>
    <t xml:space="preserve"> 000 1160801001 0000 140</t>
  </si>
  <si>
    <t xml:space="preserve">  Денежные взыскания (штрафы) за административные правонарушения в области государственного регулирования производства и оборота табачной продукции</t>
  </si>
  <si>
    <t xml:space="preserve"> 000 1160802001 0000 140</t>
  </si>
  <si>
    <t xml:space="preserve">  Денежные взыскания (штрафы) и иные суммы, взыскиваемые с лиц, виновных в совершении преступлений, и в возмещение ущерба имуществу</t>
  </si>
  <si>
    <t xml:space="preserve"> 000 1162100000 0000 140</t>
  </si>
  <si>
    <t xml:space="preserve">  Денежные взыскания (штрафы) и иные суммы, взыскиваемые с лиц, виновных в совершении преступлений, и в возмещение ущерба имуществу, зачисляемые в бюджеты муниципальных районов</t>
  </si>
  <si>
    <t xml:space="preserve"> 000 1162105005 0000 140</t>
  </si>
  <si>
    <t xml:space="preserve">  Денежные взыскания (штрафы) за нарушение законодательства Российской Федерации о недрах, об особо охраняемых природных территориях, об охране и использовании животного мира, об экологической экспертизе, в области охраны окружающей среды, о рыболовстве и сохранении водных биологических ресурсов, земельного законодательства, лесного законодательства, водного законодательства</t>
  </si>
  <si>
    <t xml:space="preserve"> 000 1162500000 0000 140</t>
  </si>
  <si>
    <t xml:space="preserve">  Денежные взыскания (штрафы) за нарушение законодательства Российской Федерации о недрах</t>
  </si>
  <si>
    <t xml:space="preserve"> 000 1162501001 0000 140</t>
  </si>
  <si>
    <t xml:space="preserve">  Денежные взыскания (штрафы) за нарушение законодательства Российской Федерации об особо охраняемых природных территориях</t>
  </si>
  <si>
    <t xml:space="preserve"> 000 1162502001 0000 140</t>
  </si>
  <si>
    <t xml:space="preserve">  Денежные взыскания (штрафы) за нарушение законодательства Российской Федерации об охране и использовании животного мира</t>
  </si>
  <si>
    <t xml:space="preserve"> 000 1162503001 0000 140</t>
  </si>
  <si>
    <t xml:space="preserve">  Денежные взыскания (штрафы) за нарушение законодательства в области охраны окружающей среды</t>
  </si>
  <si>
    <t xml:space="preserve"> 000 1162505001 0000 140</t>
  </si>
  <si>
    <t xml:space="preserve">  Денежные взыскания (штрафы) за нарушение земельного законодательства</t>
  </si>
  <si>
    <t xml:space="preserve"> 000 1162506001 0000 140</t>
  </si>
  <si>
    <t xml:space="preserve">  Денежные взыскания (штрафы) за нарушение законодательства в области обеспечения санитарно-эпидемиологического благополучия человека и законодательства в сфере защиты прав потребителей</t>
  </si>
  <si>
    <t xml:space="preserve"> 000 1162800001 0000 140</t>
  </si>
  <si>
    <t xml:space="preserve">  Денежные взыскания (штрафы) за правонарушения в области дорожного движения</t>
  </si>
  <si>
    <t xml:space="preserve"> 000 1163000001 0000 140</t>
  </si>
  <si>
    <t xml:space="preserve">  Прочие денежные взыскания (штрафы) за правонарушения в области дорожного движения</t>
  </si>
  <si>
    <t xml:space="preserve"> 000 1163003001 0000 140</t>
  </si>
  <si>
    <t xml:space="preserve">  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</t>
  </si>
  <si>
    <t xml:space="preserve"> 000 1163300000 0000 140</t>
  </si>
  <si>
    <t xml:space="preserve">  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для нужд муниципальных районов</t>
  </si>
  <si>
    <t xml:space="preserve"> 000 1163305005 0000 140</t>
  </si>
  <si>
    <t xml:space="preserve">  Суммы по искам о возмещении вреда, причиненного окружающей среде</t>
  </si>
  <si>
    <t xml:space="preserve"> 000 1163500000 0000 140</t>
  </si>
  <si>
    <t xml:space="preserve">  Суммы по искам о возмещении вреда, причиненного окружающей среде, подлежащие зачислению в бюджеты муниципальных районов</t>
  </si>
  <si>
    <t xml:space="preserve"> 000 1163503005 0000 140</t>
  </si>
  <si>
    <t xml:space="preserve">  Денежные взыскания (штрафы) за нарушение законодательства Российской Федерации об электроэнергетике</t>
  </si>
  <si>
    <t xml:space="preserve"> 000 1164100001 0000 140</t>
  </si>
  <si>
    <t xml:space="preserve">  Денежные взыскания (штрафы) за нарушение законодательства Российской Федерации об административных правонарушениях, предусмотренные статьей 20.25 Кодекса Российской Федерации об административных правонарушениях</t>
  </si>
  <si>
    <t xml:space="preserve"> 000 1164300001 0000 140</t>
  </si>
  <si>
    <t xml:space="preserve">  Денежные взыскания (штрафы) за нарушения законодательства Российской Федерации о промышленной безопасности</t>
  </si>
  <si>
    <t xml:space="preserve"> 000 1164500001 0000 140</t>
  </si>
  <si>
    <t xml:space="preserve">  Прочие поступления от денежных взысканий (штрафов) и иных сумм в возмещение ущерба</t>
  </si>
  <si>
    <t xml:space="preserve"> 000 1169000000 0000 140</t>
  </si>
  <si>
    <t xml:space="preserve">  Прочие поступления от денежных взысканий (штрафов) и иных сумм в возмещение ущерба, зачисляемые в бюджеты муниципальных районов</t>
  </si>
  <si>
    <t xml:space="preserve"> 000 1169005005 0000 140</t>
  </si>
  <si>
    <t xml:space="preserve">  ПРОЧИЕ НЕНАЛОГОВЫЕ ДОХОДЫ</t>
  </si>
  <si>
    <t xml:space="preserve"> 000 1170000000 0000 000</t>
  </si>
  <si>
    <t xml:space="preserve">  Невыясненные поступления</t>
  </si>
  <si>
    <t xml:space="preserve"> 000 1170100000 0000 180</t>
  </si>
  <si>
    <t xml:space="preserve">  Невыясненные поступления, зачисляемые в бюджеты муниципальных районов</t>
  </si>
  <si>
    <t xml:space="preserve"> 000 1170105005 0000 180</t>
  </si>
  <si>
    <t xml:space="preserve">  БЕЗВОЗМЕЗДНЫЕ ПОСТУПЛЕНИЯ</t>
  </si>
  <si>
    <t xml:space="preserve"> 000 2000000000 0000 000</t>
  </si>
  <si>
    <t xml:space="preserve">  БЕЗВОЗМЕЗДНЫЕ ПОСТУПЛЕНИЯ ОТ ДРУГИХ БЮДЖЕТОВ БЮДЖЕТНОЙ СИСТЕМЫ РОССИЙСКОЙ ФЕДЕРАЦИИ</t>
  </si>
  <si>
    <t xml:space="preserve"> 000 2020000000 0000 000</t>
  </si>
  <si>
    <t xml:space="preserve">  Дотации бюджетам бюджетной системы Российской Федерации</t>
  </si>
  <si>
    <t xml:space="preserve"> 000 2021000000 0000 150</t>
  </si>
  <si>
    <t xml:space="preserve">  Дотации на выравнивание бюджетной обеспеченности</t>
  </si>
  <si>
    <t xml:space="preserve"> 000 2021500100 0000 150</t>
  </si>
  <si>
    <t xml:space="preserve">  Дотации бюджетам муниципальных районов на выравнивание бюджетной обеспеченности</t>
  </si>
  <si>
    <t xml:space="preserve"> 000 2021500105 0000 150</t>
  </si>
  <si>
    <t xml:space="preserve">  Субсидии бюджетам бюджетной системы Российской Федерации (межбюджетные субсидии)</t>
  </si>
  <si>
    <t xml:space="preserve"> 000 2022000000 0000 150</t>
  </si>
  <si>
    <t xml:space="preserve">  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</si>
  <si>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 xml:space="preserve"> 000 2022029900 0000 150</t>
  </si>
  <si>
    <t xml:space="preserve">  Субсидии бюджетам муниципальных районов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</si>
  <si>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 xml:space="preserve"> 000 2022029905 0000 150</t>
  </si>
  <si>
    <t xml:space="preserve">  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</si>
  <si>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 xml:space="preserve"> 000 2022030200 0000 150</t>
  </si>
  <si>
    <t xml:space="preserve">  Субсидии бюджетам муниципальных районов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</si>
  <si>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 xml:space="preserve"> 000 2022030205 0000 150</t>
  </si>
  <si>
    <t xml:space="preserve">  Субсидии бюджетам на государственную поддержку спортивных организаций, осуществляющих подготовку спортивного резерва для сборных команд Российской Федерации</t>
  </si>
  <si>
    <t xml:space="preserve"> 000 2022508100 0000 150</t>
  </si>
  <si>
    <t xml:space="preserve">  Субсидии бюджетам муниципальных районов на государственную поддержку спортивных организаций, осуществляющих подготовку спортивного резерва для сборных команд Российской Федерации</t>
  </si>
  <si>
    <t xml:space="preserve"> 000 2022508105 0000 150</t>
  </si>
  <si>
    <t xml:space="preserve">  Субсидии бюджетам на обновление материально-технической базы для формирования у обучающихся современных технологических и гуманитарных навыков</t>
  </si>
  <si>
    <t xml:space="preserve"> 000 2022516900 0000 150</t>
  </si>
  <si>
    <t xml:space="preserve">  Субсидии бюджетам муниципальных районов на обновление материально-технической базы для формирования у обучающихся современных технологических и гуманитарных навыков</t>
  </si>
  <si>
    <t xml:space="preserve"> 000 2022516905 0000 150</t>
  </si>
  <si>
    <t xml:space="preserve">  Субсидии бюджетам на приобретение спортивного оборудования и инвентаря для приведения организаций спортивной подготовки в нормативное состояние</t>
  </si>
  <si>
    <t xml:space="preserve"> 000 2022522900 0000 150</t>
  </si>
  <si>
    <t xml:space="preserve">  Субсидии бюджетам муниципальных районов на приобретение спортивного оборудования и инвентаря для приведения организаций спортивной подготовки в нормативное состояние</t>
  </si>
  <si>
    <t xml:space="preserve"> 000 2022522905 0000 150</t>
  </si>
  <si>
    <t xml:space="preserve">  Субсидии бюджетам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</si>
  <si>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 xml:space="preserve"> 000 2022546700 0000 150</t>
  </si>
  <si>
    <t xml:space="preserve">  Субсидии бюджетам муниципальных районов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</si>
  <si>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 xml:space="preserve"> 000 2022546705 0000 150</t>
  </si>
  <si>
    <t xml:space="preserve">  Субсидии бюджетам на реализацию мероприятий по обеспечению жильем молодых семей</t>
  </si>
  <si>
    <t xml:space="preserve"> 000 2022549700 0000 150</t>
  </si>
  <si>
    <t xml:space="preserve">  Субсидии бюджетам муниципальных районов на реализацию мероприятий по обеспечению жильем молодых семей</t>
  </si>
  <si>
    <t xml:space="preserve"> 000 2022549705 0000 150</t>
  </si>
  <si>
    <t xml:space="preserve">  Субсидия бюджетам на поддержку отрасли культуры</t>
  </si>
  <si>
    <t xml:space="preserve"> 000 2022551900 0000 150</t>
  </si>
  <si>
    <t xml:space="preserve">  Субсидия бюджетам муниципальных районов на поддержку отрасли культуры</t>
  </si>
  <si>
    <t xml:space="preserve"> 000 2022551905 0000 150</t>
  </si>
  <si>
    <t xml:space="preserve">  Прочие субсидии</t>
  </si>
  <si>
    <t xml:space="preserve"> 000 2022999900 0000 150</t>
  </si>
  <si>
    <t xml:space="preserve">  Прочие субсидии бюджетам муниципальных районов</t>
  </si>
  <si>
    <t xml:space="preserve"> 000 2022999905 0000 150</t>
  </si>
  <si>
    <t xml:space="preserve">  Субвенции бюджетам бюджетной системы Российской Федерации</t>
  </si>
  <si>
    <t xml:space="preserve"> 000 2023000000 0000 150</t>
  </si>
  <si>
    <t xml:space="preserve">  Субвенции местным бюджетам на выполнение передаваемых полномочий субъектов Российской Федерации</t>
  </si>
  <si>
    <t xml:space="preserve"> 000 2023002400 0000 150</t>
  </si>
  <si>
    <t xml:space="preserve">  Субвенции бюджетам муниципальных районов на выполнение передаваемых полномочий субъектов Российской Федерации</t>
  </si>
  <si>
    <t xml:space="preserve"> 000 2023002405 0000 150</t>
  </si>
  <si>
    <t xml:space="preserve">  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</si>
  <si>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 xml:space="preserve"> 000 2023002900 0000 150</t>
  </si>
  <si>
    <t xml:space="preserve">  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</si>
  <si>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 xml:space="preserve"> 000 2023002905 0000 150</t>
  </si>
  <si>
    <t xml:space="preserve">  Субвенции бюджетам на осуществление первичного воинского учета на территориях, где отсутствуют военные комиссариаты</t>
  </si>
  <si>
    <t xml:space="preserve"> 000 2023511800 0000 150</t>
  </si>
  <si>
    <t xml:space="preserve">  Субвенции бюджетам муниципальных районов на осуществление первичного воинского учета на территориях, где отсутствуют военные комиссариаты</t>
  </si>
  <si>
    <t xml:space="preserve"> 000 2023511805 0000 150</t>
  </si>
  <si>
    <t xml:space="preserve">  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</si>
  <si>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 000 2023512000 0000 150</t>
  </si>
  <si>
    <t xml:space="preserve">  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</si>
  <si>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 000 2023512005 0000 150</t>
  </si>
  <si>
    <t xml:space="preserve">  Субвенции бюджетам на осуществление полномочий по обеспечению жильем отдельных категорий граждан, установленных Федеральным законом от 12 января 1995 года № 5-ФЗ "О ветеранах"</t>
  </si>
  <si>
    <t xml:space="preserve"> 000 2023513500 0000 150</t>
  </si>
  <si>
    <t xml:space="preserve">  Субвенции бюджетам муниципальных районов на осуществление полномочий по обеспечению жильем отдельных категорий граждан, установленных Федеральным законом от 12 января 1995 года № 5-ФЗ "О ветеранах"</t>
  </si>
  <si>
    <t xml:space="preserve"> 000 2023513505 0000 150</t>
  </si>
  <si>
    <t xml:space="preserve">  Субвенции бюджетам на осуществление полномочий по обеспечению жильем отдельных категорий граждан, установленных Федеральным законом от 24 ноября 1995 года № 181-ФЗ "О социальной защите инвалидов в Российской Федерации"</t>
  </si>
  <si>
    <t xml:space="preserve"> 000 2023517600 0000 150</t>
  </si>
  <si>
    <t xml:space="preserve">  Субвенции бюджетам муниципальных районов на осуществление полномочий по обеспечению жильем отдельных категорий граждан, установленных Федеральным законом от 24 ноября 1995 года № 181-ФЗ "О социальной защите инвалидов в Российской Федерации"</t>
  </si>
  <si>
    <t xml:space="preserve"> 000 2023517605 0000 150</t>
  </si>
  <si>
    <t xml:space="preserve">  Субвенции бюджетам на государственную регистрацию актов гражданского состояния</t>
  </si>
  <si>
    <t xml:space="preserve"> 000 2023593000 0000 150</t>
  </si>
  <si>
    <t xml:space="preserve">  Субвенции бюджетам муниципальных районов на государственную регистрацию актов гражданского состояния</t>
  </si>
  <si>
    <t xml:space="preserve"> 000 2023593005 0000 150</t>
  </si>
  <si>
    <t xml:space="preserve">  Прочие субвенции</t>
  </si>
  <si>
    <t xml:space="preserve"> 000 2023999900 0000 150</t>
  </si>
  <si>
    <t xml:space="preserve">  Прочие субвенции бюджетам муниципальных районов</t>
  </si>
  <si>
    <t xml:space="preserve"> 000 2023999905 0000 150</t>
  </si>
  <si>
    <t xml:space="preserve">  Иные межбюджетные трансферты</t>
  </si>
  <si>
    <t xml:space="preserve"> 000 2024000000 0000 150</t>
  </si>
  <si>
    <t xml:space="preserve">  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</si>
  <si>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 xml:space="preserve"> 000 2024001400 0000 150</t>
  </si>
  <si>
    <t xml:space="preserve">  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</si>
  <si>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 xml:space="preserve"> 000 2024001405 0000 150</t>
  </si>
  <si>
    <t xml:space="preserve">  ПРОЧИЕ БЕЗВОЗМЕЗДНЫЕ ПОСТУПЛЕНИЯ</t>
  </si>
  <si>
    <t xml:space="preserve"> 000 2070000000 0000 000</t>
  </si>
  <si>
    <t xml:space="preserve">  Прочие безвозмездные поступления в бюджеты муниципальных районов</t>
  </si>
  <si>
    <t xml:space="preserve"> 000 2070500005 0000 150</t>
  </si>
  <si>
    <t xml:space="preserve"> 000 2070503005 0000 150</t>
  </si>
  <si>
    <t xml:space="preserve">  ВОЗВРАТ ОСТАТКОВ СУБСИДИЙ, СУБВЕНЦИЙ И ИНЫХ МЕЖБЮДЖЕТНЫХ ТРАНСФЕРТОВ, ИМЕЮЩИХ ЦЕЛЕВОЕ НАЗНАЧЕНИЕ, ПРОШЛЫХ ЛЕТ</t>
  </si>
  <si>
    <t xml:space="preserve"> 000 2190000000 0000 000</t>
  </si>
  <si>
    <t xml:space="preserve">  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</si>
  <si>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 xml:space="preserve"> 000 2190000005 0000 150</t>
  </si>
  <si>
    <t xml:space="preserve">  Возврат остатков субсидий на софинансирование капитальных вложений в объекты муниципальной собственности из бюджетов муниципальных районов</t>
  </si>
  <si>
    <t xml:space="preserve"> 000 2192511205 0000 150</t>
  </si>
  <si>
    <t xml:space="preserve">  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</si>
  <si>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 xml:space="preserve"> 000 2196001005 0000 150</t>
  </si>
  <si>
    <t>""</t>
  </si>
  <si>
    <t xml:space="preserve">                                                            2. Расходы бюджета</t>
  </si>
  <si>
    <t>Расходы бюджета - ИТОГО</t>
  </si>
  <si>
    <t>200</t>
  </si>
  <si>
    <t xml:space="preserve">  ОБЩЕГОСУДАРСТВЕННЫЕ ВОПРОСЫ</t>
  </si>
  <si>
    <t>000</t>
  </si>
  <si>
    <t xml:space="preserve"> 000 0100 0000000000 000</t>
  </si>
  <si>
    <t xml:space="preserve">  Функционирование высшего должностного лица субъекта Российской Федерации и муниципального образования</t>
  </si>
  <si>
    <t xml:space="preserve"> 000 0102 0000000000 000</t>
  </si>
  <si>
    <t xml:space="preserve">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</si>
  <si>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 000 0102 0000000000 100</t>
  </si>
  <si>
    <t xml:space="preserve">  Расходы на выплаты персоналу государственных (муниципальных) органов</t>
  </si>
  <si>
    <t xml:space="preserve"> 000 0102 0000000000 120</t>
  </si>
  <si>
    <t xml:space="preserve">  Фонд оплаты труда государственных (муниципальных) органов</t>
  </si>
  <si>
    <t xml:space="preserve"> 000 0102 0000000000 121</t>
  </si>
  <si>
    <t xml:space="preserve">  Иные выплаты персоналу государственных (муниципальных) органов, за исключением фонда оплаты труда</t>
  </si>
  <si>
    <t xml:space="preserve"> 000 0102 0000000000 122</t>
  </si>
  <si>
    <t xml:space="preserve">  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</si>
  <si>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 000 0102 0000000000 129</t>
  </si>
  <si>
    <t xml:space="preserve">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</si>
  <si>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 000 0103 0000000000 000</t>
  </si>
  <si>
    <t xml:space="preserve"> 000 0103 0000000000 100</t>
  </si>
  <si>
    <t xml:space="preserve"> 000 0103 0000000000 120</t>
  </si>
  <si>
    <t xml:space="preserve"> 000 0103 0000000000 122</t>
  </si>
  <si>
    <t xml:space="preserve">  Закупка товаров, работ и услуг для обеспечения государственных (муниципальных) нужд</t>
  </si>
  <si>
    <t xml:space="preserve"> 000 0103 0000000000 200</t>
  </si>
  <si>
    <t xml:space="preserve">  Иные закупки товаров, работ и услуг для обеспечения государственных (муниципальных) нужд</t>
  </si>
  <si>
    <t xml:space="preserve"> 000 0103 0000000000 240</t>
  </si>
  <si>
    <t xml:space="preserve">  Прочая закупка товаров, работ и услуг</t>
  </si>
  <si>
    <t xml:space="preserve"> 000 0103 0000000000 244</t>
  </si>
  <si>
    <t xml:space="preserve">  Иные бюджетные ассигнования</t>
  </si>
  <si>
    <t xml:space="preserve"> 000 0103 0000000000 800</t>
  </si>
  <si>
    <t xml:space="preserve">  Уплата налогов, сборов и иных платежей</t>
  </si>
  <si>
    <t xml:space="preserve"> 000 0103 0000000000 850</t>
  </si>
  <si>
    <t xml:space="preserve">  Уплата налога на имущество организаций и земельного налога</t>
  </si>
  <si>
    <t xml:space="preserve"> 000 0103 0000000000 851</t>
  </si>
  <si>
    <t xml:space="preserve">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</si>
  <si>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 000 0104 0000000000 000</t>
  </si>
  <si>
    <t xml:space="preserve"> 000 0104 0000000000 100</t>
  </si>
  <si>
    <t xml:space="preserve"> 000 0104 0000000000 120</t>
  </si>
  <si>
    <t xml:space="preserve"> 000 0104 0000000000 121</t>
  </si>
  <si>
    <t xml:space="preserve"> 000 0104 0000000000 122</t>
  </si>
  <si>
    <t xml:space="preserve"> 000 0104 0000000000 129</t>
  </si>
  <si>
    <t xml:space="preserve"> 000 0104 0000000000 200</t>
  </si>
  <si>
    <t xml:space="preserve"> 000 0104 0000000000 240</t>
  </si>
  <si>
    <t xml:space="preserve"> 000 0104 0000000000 244</t>
  </si>
  <si>
    <t xml:space="preserve">  Социальное обеспечение и иные выплаты населению</t>
  </si>
  <si>
    <t xml:space="preserve"> 000 0104 0000000000 300</t>
  </si>
  <si>
    <t xml:space="preserve">  Социальные выплаты гражданам, кроме публичных нормативных социальных выплат</t>
  </si>
  <si>
    <t xml:space="preserve"> 000 0104 0000000000 320</t>
  </si>
  <si>
    <t xml:space="preserve">  Пособия, компенсации и иные социальные выплаты гражданам, кроме публичных нормативных обязательств</t>
  </si>
  <si>
    <t xml:space="preserve"> 000 0104 0000000000 321</t>
  </si>
  <si>
    <t xml:space="preserve">  Межбюджетные трансферты</t>
  </si>
  <si>
    <t xml:space="preserve"> 000 0104 0000000000 800</t>
  </si>
  <si>
    <t xml:space="preserve"> 000 0104 0000000000 850</t>
  </si>
  <si>
    <t xml:space="preserve"> 000 0104 0000000000 851</t>
  </si>
  <si>
    <t xml:space="preserve">  Уплата прочих налогов, сборов</t>
  </si>
  <si>
    <t xml:space="preserve"> 000 0104 0000000000 852</t>
  </si>
  <si>
    <t xml:space="preserve">  Обеспечение деятельности финансовых, налоговых и таможенных органов и органов финансового (финансово-бюджетного) надзора</t>
  </si>
  <si>
    <t xml:space="preserve"> 000 0106 0000000000 000</t>
  </si>
  <si>
    <t xml:space="preserve"> 000 0106 0000000000 100</t>
  </si>
  <si>
    <t xml:space="preserve"> 000 0106 0000000000 120</t>
  </si>
  <si>
    <t xml:space="preserve"> 000 0106 0000000000 121</t>
  </si>
  <si>
    <t xml:space="preserve"> 000 0106 0000000000 122</t>
  </si>
  <si>
    <t xml:space="preserve"> 000 0106 0000000000 129</t>
  </si>
  <si>
    <t xml:space="preserve"> 000 0106 0000000000 200</t>
  </si>
  <si>
    <t xml:space="preserve"> 000 0106 0000000000 240</t>
  </si>
  <si>
    <t xml:space="preserve"> 000 0106 0000000000 244</t>
  </si>
  <si>
    <t xml:space="preserve"> 000 0106 0000000000 300</t>
  </si>
  <si>
    <t xml:space="preserve"> 000 0106 0000000000 320</t>
  </si>
  <si>
    <t xml:space="preserve"> 000 0106 0000000000 321</t>
  </si>
  <si>
    <t xml:space="preserve"> 000 0106 0000000000 800</t>
  </si>
  <si>
    <t xml:space="preserve"> 000 0106 0000000000 850</t>
  </si>
  <si>
    <t xml:space="preserve"> 000 0106 0000000000 851</t>
  </si>
  <si>
    <t xml:space="preserve"> 000 0106 0000000000 852</t>
  </si>
  <si>
    <t xml:space="preserve">  Обеспечение проведения выборов и референдумов</t>
  </si>
  <si>
    <t xml:space="preserve"> 000 0107 0000000000 000</t>
  </si>
  <si>
    <t xml:space="preserve"> 000 0107 0000000000 800</t>
  </si>
  <si>
    <t xml:space="preserve">  Специальные расходы</t>
  </si>
  <si>
    <t xml:space="preserve"> 000 0107 0000000000 880</t>
  </si>
  <si>
    <t xml:space="preserve">  Резервные фонды</t>
  </si>
  <si>
    <t xml:space="preserve"> 000 0111 0000000000 000</t>
  </si>
  <si>
    <t xml:space="preserve"> 000 0111 0000000000 800</t>
  </si>
  <si>
    <t xml:space="preserve">  Резервные средства</t>
  </si>
  <si>
    <t xml:space="preserve"> 000 0111 0000000000 870</t>
  </si>
  <si>
    <t xml:space="preserve">  Другие общегосударственные вопросы</t>
  </si>
  <si>
    <t xml:space="preserve"> 000 0113 0000000000 000</t>
  </si>
  <si>
    <t xml:space="preserve"> 000 0113 0000000000 100</t>
  </si>
  <si>
    <t xml:space="preserve"> 000 0113 0000000000 120</t>
  </si>
  <si>
    <t xml:space="preserve"> 000 0113 0000000000 121</t>
  </si>
  <si>
    <t xml:space="preserve"> 000 0113 0000000000 122</t>
  </si>
  <si>
    <t xml:space="preserve"> 000 0113 0000000000 129</t>
  </si>
  <si>
    <t xml:space="preserve"> 000 0113 0000000000 200</t>
  </si>
  <si>
    <t xml:space="preserve"> 000 0113 0000000000 240</t>
  </si>
  <si>
    <t xml:space="preserve">  Закупка товаров, работ, услуг в целях капитального ремонта государственного (муниципального) имущества</t>
  </si>
  <si>
    <t xml:space="preserve"> 000 0113 0000000000 244</t>
  </si>
  <si>
    <t xml:space="preserve"> 000 0113 0000000000 300</t>
  </si>
  <si>
    <t xml:space="preserve"> 000 0113 0000000000 320</t>
  </si>
  <si>
    <t xml:space="preserve"> 000 0113 0000000000 321</t>
  </si>
  <si>
    <t xml:space="preserve">  Иные выплаты населению</t>
  </si>
  <si>
    <t xml:space="preserve"> 000 0113 0000000000 360</t>
  </si>
  <si>
    <t xml:space="preserve"> 000 0113 0000000000 500</t>
  </si>
  <si>
    <t xml:space="preserve">  Субвенции</t>
  </si>
  <si>
    <t xml:space="preserve"> 000 0113 0000000000 530</t>
  </si>
  <si>
    <t xml:space="preserve">  Предоставление субсидий бюджетным, автономным учреждениям и иным некоммерческим организациям</t>
  </si>
  <si>
    <t xml:space="preserve"> 000 0113 0000000000 600</t>
  </si>
  <si>
    <t xml:space="preserve">  Субсидии некоммерческим организациям (за исключением государственных (муниципальных) учреждений)</t>
  </si>
  <si>
    <t xml:space="preserve"> 000 0113 0000000000 630</t>
  </si>
  <si>
    <t xml:space="preserve">  Субсидии (гранты в форме субсидий), подлежащие казначейскому сопровождению</t>
  </si>
  <si>
    <t xml:space="preserve"> 000 0113 0000000000 632</t>
  </si>
  <si>
    <t xml:space="preserve">  Субсидии (гранты в форме субсидий), не подлежащие казначейскому сопровождению</t>
  </si>
  <si>
    <t xml:space="preserve"> 000 0113 0000000000 633</t>
  </si>
  <si>
    <t xml:space="preserve"> 000 0113 0000000000 800</t>
  </si>
  <si>
    <t xml:space="preserve">  Исполнение судебных актов</t>
  </si>
  <si>
    <t xml:space="preserve"> 000 0113 0000000000 830</t>
  </si>
  <si>
    <t xml:space="preserve">  Исполнение судебных актов Российской Федерации и мировых соглашений по возмещению причиненного вреда</t>
  </si>
  <si>
    <t xml:space="preserve"> 000 0113 0000000000 831</t>
  </si>
  <si>
    <t xml:space="preserve"> 000 0113 0000000000 850</t>
  </si>
  <si>
    <t xml:space="preserve"> 000 0113 0000000000 851</t>
  </si>
  <si>
    <t xml:space="preserve"> 000 0113 0000000000 852</t>
  </si>
  <si>
    <t xml:space="preserve">  Уплата иных платежей</t>
  </si>
  <si>
    <t xml:space="preserve"> 000 0113 0000000000 853</t>
  </si>
  <si>
    <t xml:space="preserve">  НАЦИОНАЛЬНАЯ ОБОРОНА</t>
  </si>
  <si>
    <t xml:space="preserve"> 000 0200 0000000000 000</t>
  </si>
  <si>
    <t xml:space="preserve">  Мобилизационная и вневойсковая подготовка</t>
  </si>
  <si>
    <t xml:space="preserve"> 000 0203 0000000000 000</t>
  </si>
  <si>
    <t xml:space="preserve"> 000 0203 0000000000 500</t>
  </si>
  <si>
    <t xml:space="preserve"> 000 0203 0000000000 530</t>
  </si>
  <si>
    <t xml:space="preserve">  НАЦИОНАЛЬНАЯ БЕЗОПАСНОСТЬ И ПРАВООХРАНИТЕЛЬНАЯ ДЕЯТЕЛЬНОСТЬ</t>
  </si>
  <si>
    <t xml:space="preserve"> 000 0300 0000000000 000</t>
  </si>
  <si>
    <t xml:space="preserve">  Защита населения и территории от чрезвычайных ситуаций природного и техногенного характера, гражданская оборона</t>
  </si>
  <si>
    <t xml:space="preserve"> 000 0309 0000000000 000</t>
  </si>
  <si>
    <t xml:space="preserve"> 000 0309 0000000000 100</t>
  </si>
  <si>
    <t xml:space="preserve">  Расходы на выплаты персоналу казенных учреждений</t>
  </si>
  <si>
    <t xml:space="preserve"> 000 0309 0000000000 110</t>
  </si>
  <si>
    <t xml:space="preserve">  Фонд оплаты труда учреждений</t>
  </si>
  <si>
    <t xml:space="preserve"> 000 0309 0000000000 111</t>
  </si>
  <si>
    <t xml:space="preserve">  Иные выплаты персоналу учреждений, за исключением фонда оплаты труда</t>
  </si>
  <si>
    <t xml:space="preserve"> 000 0309 0000000000 112</t>
  </si>
  <si>
    <t xml:space="preserve">  Взносы по обязательному социальному страхованию на выплаты по оплате труда работников и иные выплаты работникам учреждений</t>
  </si>
  <si>
    <t xml:space="preserve"> 000 0309 0000000000 119</t>
  </si>
  <si>
    <t xml:space="preserve"> 000 0309 0000000000 200</t>
  </si>
  <si>
    <t xml:space="preserve"> 000 0309 0000000000 240</t>
  </si>
  <si>
    <t xml:space="preserve"> 000 0309 0000000000 244</t>
  </si>
  <si>
    <t xml:space="preserve"> 000 0309 0000000000 800</t>
  </si>
  <si>
    <t xml:space="preserve"> 000 0309 0000000000 850</t>
  </si>
  <si>
    <t xml:space="preserve"> 000 0309 0000000000 851</t>
  </si>
  <si>
    <t xml:space="preserve"> 000 0309 0000000000 852</t>
  </si>
  <si>
    <t xml:space="preserve">  Другие вопросы в области национальной безопасности и правоохранительной деятельности</t>
  </si>
  <si>
    <t xml:space="preserve"> 000 0314 0000000000 000</t>
  </si>
  <si>
    <t xml:space="preserve"> 000 0314 0000000000 200</t>
  </si>
  <si>
    <t xml:space="preserve"> 000 0314 0000000000 240</t>
  </si>
  <si>
    <t xml:space="preserve"> 000 0314 0000000000 244</t>
  </si>
  <si>
    <t xml:space="preserve">  НАЦИОНАЛЬНАЯ ЭКОНОМИКА</t>
  </si>
  <si>
    <t xml:space="preserve"> 000 0400 0000000000 000</t>
  </si>
  <si>
    <t xml:space="preserve">  Сельское хозяйство и рыболовство</t>
  </si>
  <si>
    <t xml:space="preserve"> 000 0405 0000000000 000</t>
  </si>
  <si>
    <t xml:space="preserve"> 000 0405 0000000000 200</t>
  </si>
  <si>
    <t xml:space="preserve"> 000 0405 0000000000 240</t>
  </si>
  <si>
    <t xml:space="preserve"> 000 0405 0000000000 244</t>
  </si>
  <si>
    <t xml:space="preserve"> 000 0405 0000000000 800</t>
  </si>
  <si>
    <t xml:space="preserve">  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</si>
  <si>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 000 0405 0000000000 810</t>
  </si>
  <si>
    <t xml:space="preserve">  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</si>
  <si>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 000 0405 0000000000 811</t>
  </si>
  <si>
    <t xml:space="preserve">  Транспорт</t>
  </si>
  <si>
    <t xml:space="preserve"> 000 0408 0000000000 000</t>
  </si>
  <si>
    <t xml:space="preserve"> 000 0408 0000000000 200</t>
  </si>
  <si>
    <t xml:space="preserve"> 000 0408 0000000000 240</t>
  </si>
  <si>
    <t xml:space="preserve"> 000 0408 0000000000 244</t>
  </si>
  <si>
    <t xml:space="preserve"> 000 0408 0000000000 800</t>
  </si>
  <si>
    <t xml:space="preserve"> 000 0408 0000000000 810</t>
  </si>
  <si>
    <t xml:space="preserve"> 000 0408 0000000000 811</t>
  </si>
  <si>
    <t xml:space="preserve">  Дорожное хозяйство (дорожные фонды)</t>
  </si>
  <si>
    <t xml:space="preserve"> 000 0409 0000000000 000</t>
  </si>
  <si>
    <t xml:space="preserve"> 000 0409 0000000000 200</t>
  </si>
  <si>
    <t xml:space="preserve"> 000 0409 0000000000 240</t>
  </si>
  <si>
    <t xml:space="preserve"> 000 0409 0000000000 244</t>
  </si>
  <si>
    <t xml:space="preserve">  Связь и информатика</t>
  </si>
  <si>
    <t xml:space="preserve"> 000 0410 0000000000 000</t>
  </si>
  <si>
    <t xml:space="preserve"> 000 0410 0000000000 200</t>
  </si>
  <si>
    <t xml:space="preserve"> 000 0410 0000000000 240</t>
  </si>
  <si>
    <t xml:space="preserve"> 000 0410 0000000000 244</t>
  </si>
  <si>
    <t xml:space="preserve">  Другие вопросы в области национальной экономики</t>
  </si>
  <si>
    <t xml:space="preserve"> 000 0412 0000000000 000</t>
  </si>
  <si>
    <t xml:space="preserve"> 000 0412 0000000000 200</t>
  </si>
  <si>
    <t xml:space="preserve"> 000 0412 0000000000 240</t>
  </si>
  <si>
    <t xml:space="preserve"> 000 0412 0000000000 244</t>
  </si>
  <si>
    <t xml:space="preserve"> 000 0412 0000000000 500</t>
  </si>
  <si>
    <t xml:space="preserve">  Субсидии</t>
  </si>
  <si>
    <t xml:space="preserve"> 000 0412 0000000000 520</t>
  </si>
  <si>
    <t xml:space="preserve">  Субсидии, за исключением субсидий на софинансирование капитальных вложений в объекты государственной (муниципальной) собственности</t>
  </si>
  <si>
    <t xml:space="preserve"> 000 0412 0000000000 521</t>
  </si>
  <si>
    <t xml:space="preserve"> 000 0412 0000000000 600</t>
  </si>
  <si>
    <t xml:space="preserve">  Субсидии автономным учреждениям</t>
  </si>
  <si>
    <t xml:space="preserve"> 000 0412 0000000000 620</t>
  </si>
  <si>
    <t xml:space="preserve">  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</si>
  <si>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 000 0412 0000000000 621</t>
  </si>
  <si>
    <t xml:space="preserve"> 000 0412 0000000000 800</t>
  </si>
  <si>
    <t xml:space="preserve"> 000 0412 0000000000 810</t>
  </si>
  <si>
    <t xml:space="preserve"> 000 0412 0000000000 811</t>
  </si>
  <si>
    <t xml:space="preserve">  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</si>
  <si>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 xml:space="preserve"> 000 0412 0000000000 813</t>
  </si>
  <si>
    <t xml:space="preserve"> 000 0412 0000000000 850</t>
  </si>
  <si>
    <t xml:space="preserve"> 000 0412 0000000000 853</t>
  </si>
  <si>
    <t xml:space="preserve">  ЖИЛИЩНО-КОММУНАЛЬНОЕ ХОЗЯЙСТВО</t>
  </si>
  <si>
    <t xml:space="preserve"> 000 0500 0000000000 000</t>
  </si>
  <si>
    <t xml:space="preserve">  Жилищное хозяйство</t>
  </si>
  <si>
    <t xml:space="preserve"> 000 0501 0000000000 000</t>
  </si>
  <si>
    <t xml:space="preserve"> 000 0501 0000000000 200</t>
  </si>
  <si>
    <t xml:space="preserve"> 000 0501 0000000000 240</t>
  </si>
  <si>
    <t xml:space="preserve"> 000 0501 0000000000 244</t>
  </si>
  <si>
    <t xml:space="preserve">  Капитальные вложения в объекты государственной (муниципальной) собственности</t>
  </si>
  <si>
    <t xml:space="preserve"> 000 0501 0000000000 400</t>
  </si>
  <si>
    <t xml:space="preserve">  Бюджетные инвестиции</t>
  </si>
  <si>
    <t xml:space="preserve"> 000 0501 0000000000 410</t>
  </si>
  <si>
    <t xml:space="preserve">  Бюджетные инвестиции на приобретение объектов недвижимого имущества в государственную (муниципальную) собственность</t>
  </si>
  <si>
    <t xml:space="preserve"> 000 0501 0000000000 412</t>
  </si>
  <si>
    <t xml:space="preserve">  Коммунальное хозяйство</t>
  </si>
  <si>
    <t xml:space="preserve"> 000 0502 0000000000 000</t>
  </si>
  <si>
    <t xml:space="preserve"> 000 0502 0000000000 200</t>
  </si>
  <si>
    <t xml:space="preserve"> 000 0502 0000000000 240</t>
  </si>
  <si>
    <t xml:space="preserve"> 000 0502 0000000000 243</t>
  </si>
  <si>
    <t xml:space="preserve"> 000 0502 0000000000 244</t>
  </si>
  <si>
    <t xml:space="preserve">  Благоустройство</t>
  </si>
  <si>
    <t xml:space="preserve"> 000 0503 0000000000 000</t>
  </si>
  <si>
    <t xml:space="preserve"> 000 0503 0000000000 200</t>
  </si>
  <si>
    <t xml:space="preserve"> 000 0503 0000000000 240</t>
  </si>
  <si>
    <t xml:space="preserve"> 000 0503 0000000000 243</t>
  </si>
  <si>
    <t xml:space="preserve"> 000 0503 0000000000 244</t>
  </si>
  <si>
    <t xml:space="preserve">  Субсидии бюджетным учреждениям</t>
  </si>
  <si>
    <t xml:space="preserve">  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</si>
  <si>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  Другие вопросы в области жилищно-коммунального хозяйства</t>
  </si>
  <si>
    <t xml:space="preserve"> 000 0505 0000000000 000</t>
  </si>
  <si>
    <t xml:space="preserve"> 000 0505 0000000000 100</t>
  </si>
  <si>
    <t xml:space="preserve"> 000 0505 0000000000 110</t>
  </si>
  <si>
    <t xml:space="preserve"> 000 0505 0000000000 111</t>
  </si>
  <si>
    <t xml:space="preserve"> 000 0505 0000000000 112</t>
  </si>
  <si>
    <t xml:space="preserve"> 000 0505 0000000000 119</t>
  </si>
  <si>
    <t xml:space="preserve"> 000 0505 0000000000 200</t>
  </si>
  <si>
    <t xml:space="preserve"> 000 0505 0000000000 240</t>
  </si>
  <si>
    <t xml:space="preserve"> 000 0505 0000000000 244</t>
  </si>
  <si>
    <t xml:space="preserve"> 000 0505 0000000000 800</t>
  </si>
  <si>
    <t xml:space="preserve"> 000 0505 0000000000 850</t>
  </si>
  <si>
    <t xml:space="preserve"> 000 0505 0000000000 851</t>
  </si>
  <si>
    <t xml:space="preserve">  ОБРАЗОВАНИЕ</t>
  </si>
  <si>
    <t xml:space="preserve"> 000 0700 0000000000 000</t>
  </si>
  <si>
    <t xml:space="preserve">  Дошкольное образование</t>
  </si>
  <si>
    <t xml:space="preserve"> 000 0701 0000000000 000</t>
  </si>
  <si>
    <t xml:space="preserve"> 000 0701 0000000000 600</t>
  </si>
  <si>
    <t xml:space="preserve"> 000 0701 0000000000 610</t>
  </si>
  <si>
    <t xml:space="preserve"> 000 0701 0000000000 611</t>
  </si>
  <si>
    <t xml:space="preserve">  Субсидии бюджетным учреждениям на иные цели</t>
  </si>
  <si>
    <t xml:space="preserve"> 000 0701 0000000000 612</t>
  </si>
  <si>
    <t xml:space="preserve"> 000 0701 0000000000 620</t>
  </si>
  <si>
    <t xml:space="preserve"> 000 0701 0000000000 621</t>
  </si>
  <si>
    <t xml:space="preserve">  Субсидии автономным учреждениям на иные цели</t>
  </si>
  <si>
    <t xml:space="preserve"> 000 0701 0000000000 622</t>
  </si>
  <si>
    <t xml:space="preserve">  Общее образование</t>
  </si>
  <si>
    <t xml:space="preserve"> 000 0702 0000000000 000</t>
  </si>
  <si>
    <t xml:space="preserve"> 000 0702 0000000000 200</t>
  </si>
  <si>
    <t xml:space="preserve"> 000 0702 0000000000 240</t>
  </si>
  <si>
    <t xml:space="preserve"> 000 0702 0000000000 244</t>
  </si>
  <si>
    <t xml:space="preserve"> 000 0702 0000000000 400</t>
  </si>
  <si>
    <t xml:space="preserve"> 000 0702 0000000000 410</t>
  </si>
  <si>
    <t xml:space="preserve">  Бюджетные инвестиции в объекты капитального строительства государственной (муниципальной) собственности</t>
  </si>
  <si>
    <t xml:space="preserve"> 000 0702 0000000000 414</t>
  </si>
  <si>
    <t xml:space="preserve"> 000 0702 0000000000 600</t>
  </si>
  <si>
    <t xml:space="preserve"> 000 0702 0000000000 610</t>
  </si>
  <si>
    <t xml:space="preserve"> 000 0702 0000000000 611</t>
  </si>
  <si>
    <t xml:space="preserve"> 000 0702 0000000000 612</t>
  </si>
  <si>
    <t xml:space="preserve">  Дополнительное образование детей</t>
  </si>
  <si>
    <t xml:space="preserve"> 000 0703 0000000000 000</t>
  </si>
  <si>
    <t xml:space="preserve"> 000 0703 0000000000 600</t>
  </si>
  <si>
    <t xml:space="preserve"> 000 0703 0000000000 620</t>
  </si>
  <si>
    <t xml:space="preserve"> 000 0703 0000000000 621</t>
  </si>
  <si>
    <t xml:space="preserve"> 000 0703 0000000000 622</t>
  </si>
  <si>
    <t xml:space="preserve">  Молодежная политика</t>
  </si>
  <si>
    <t xml:space="preserve"> 000 0707 0000000000 000</t>
  </si>
  <si>
    <t xml:space="preserve"> 000 0707 0000000000 100</t>
  </si>
  <si>
    <t xml:space="preserve"> 000 0707 0000000000 110</t>
  </si>
  <si>
    <t xml:space="preserve">  Иные выплаты, за исключением фонда оплаты труда учреждений, лицам, привлекаемым согласно законодательству для выполнения отдельных полномочий</t>
  </si>
  <si>
    <t xml:space="preserve"> 000 0707 0000000000 113</t>
  </si>
  <si>
    <t xml:space="preserve"> 000 0707 0000000000 120</t>
  </si>
  <si>
    <t xml:space="preserve"> 000 0707 0000000000 122</t>
  </si>
  <si>
    <t xml:space="preserve"> 000 0707 0000000000 200</t>
  </si>
  <si>
    <t xml:space="preserve"> 000 0707 0000000000 240</t>
  </si>
  <si>
    <t xml:space="preserve"> 000 0707 0000000000 244</t>
  </si>
  <si>
    <t xml:space="preserve"> 000 0707 0000000000 300</t>
  </si>
  <si>
    <t xml:space="preserve">  Премии и гранты</t>
  </si>
  <si>
    <t xml:space="preserve"> 000 0707 0000000000 350</t>
  </si>
  <si>
    <t xml:space="preserve"> 000 0707 0000000000 600</t>
  </si>
  <si>
    <t xml:space="preserve"> 000 0707 0000000000 610</t>
  </si>
  <si>
    <t xml:space="preserve"> 000 0707 0000000000 612</t>
  </si>
  <si>
    <t xml:space="preserve"> 000 0707 0000000000 620</t>
  </si>
  <si>
    <t xml:space="preserve"> 000 0707 0000000000 622</t>
  </si>
  <si>
    <t xml:space="preserve">  Другие вопросы в области образования</t>
  </si>
  <si>
    <t xml:space="preserve"> 000 0709 0000000000 000</t>
  </si>
  <si>
    <t xml:space="preserve"> 000 0709 0000000000 100</t>
  </si>
  <si>
    <t xml:space="preserve"> 000 0709 0000000000 110</t>
  </si>
  <si>
    <t xml:space="preserve"> 000 0709 0000000000 111</t>
  </si>
  <si>
    <t xml:space="preserve"> 000 0709 0000000000 112</t>
  </si>
  <si>
    <t xml:space="preserve"> 000 0709 0000000000 119</t>
  </si>
  <si>
    <t xml:space="preserve"> 000 0709 0000000000 120</t>
  </si>
  <si>
    <t xml:space="preserve"> 000 0709 0000000000 121</t>
  </si>
  <si>
    <t xml:space="preserve"> 000 0709 0000000000 122</t>
  </si>
  <si>
    <t xml:space="preserve"> 000 0709 0000000000 129</t>
  </si>
  <si>
    <t xml:space="preserve"> 000 0709 0000000000 200</t>
  </si>
  <si>
    <t xml:space="preserve"> 000 0709 0000000000 240</t>
  </si>
  <si>
    <t xml:space="preserve"> 000 0709 0000000000 244</t>
  </si>
  <si>
    <t xml:space="preserve"> 000 0709 0000000000 300</t>
  </si>
  <si>
    <t xml:space="preserve"> 000 0709 0000000000 320</t>
  </si>
  <si>
    <t xml:space="preserve">  Приобретение товаров, работ, услуг в пользу граждан в целях их социального обеспечения</t>
  </si>
  <si>
    <t xml:space="preserve"> 000 0709 0000000000 323</t>
  </si>
  <si>
    <t xml:space="preserve"> 000 0709 0000000000 800</t>
  </si>
  <si>
    <t xml:space="preserve"> 000 0709 0000000000 850</t>
  </si>
  <si>
    <t xml:space="preserve"> 000 0709 0000000000 851</t>
  </si>
  <si>
    <t xml:space="preserve"> 000 0709 0000000000 852</t>
  </si>
  <si>
    <t xml:space="preserve">  КУЛЬТУРА, КИНЕМАТОГРАФИЯ</t>
  </si>
  <si>
    <t xml:space="preserve"> 000 0800 0000000000 000</t>
  </si>
  <si>
    <t xml:space="preserve">  Культура</t>
  </si>
  <si>
    <t xml:space="preserve"> 000 0801 0000000000 000</t>
  </si>
  <si>
    <t xml:space="preserve"> 000 0801 0000000000 600</t>
  </si>
  <si>
    <t xml:space="preserve"> 000 0801 0000000000 610</t>
  </si>
  <si>
    <t xml:space="preserve"> 000 0801 0000000000 611</t>
  </si>
  <si>
    <t xml:space="preserve"> 000 0801 0000000000 612</t>
  </si>
  <si>
    <t xml:space="preserve">  Другие вопросы в области культуры, кинематографии</t>
  </si>
  <si>
    <t xml:space="preserve"> 000 0804 0000000000 000</t>
  </si>
  <si>
    <t xml:space="preserve"> 000 0804 0000000000 100</t>
  </si>
  <si>
    <t xml:space="preserve"> 000 0804 0000000000 110</t>
  </si>
  <si>
    <t xml:space="preserve"> 000 0804 0000000000 111</t>
  </si>
  <si>
    <t xml:space="preserve"> 000 0804 0000000000 112</t>
  </si>
  <si>
    <t xml:space="preserve"> 000 0804 0000000000 119</t>
  </si>
  <si>
    <t xml:space="preserve"> 000 0804 0000000000 120</t>
  </si>
  <si>
    <t xml:space="preserve"> 000 0804 0000000000 121</t>
  </si>
  <si>
    <t xml:space="preserve"> 000 0804 0000000000 122</t>
  </si>
  <si>
    <t xml:space="preserve"> 000 0804 0000000000 129</t>
  </si>
  <si>
    <t xml:space="preserve"> 000 0804 0000000000 200</t>
  </si>
  <si>
    <t xml:space="preserve"> 000 0804 0000000000 240</t>
  </si>
  <si>
    <t xml:space="preserve"> 000 0804 0000000000 244</t>
  </si>
  <si>
    <t xml:space="preserve"> 000 0804 0000000000 300</t>
  </si>
  <si>
    <t xml:space="preserve"> 000 0804 0000000000 320</t>
  </si>
  <si>
    <t xml:space="preserve"> 000 0804 0000000000 321</t>
  </si>
  <si>
    <t xml:space="preserve"> 000 0804 0000000000 350</t>
  </si>
  <si>
    <t xml:space="preserve"> 000 0804 0000000000 800</t>
  </si>
  <si>
    <t xml:space="preserve"> 000 0804 0000000000 830</t>
  </si>
  <si>
    <t xml:space="preserve"> 000 0804 0000000000 831</t>
  </si>
  <si>
    <t xml:space="preserve"> 000 0804 0000000000 850</t>
  </si>
  <si>
    <t xml:space="preserve"> 000 0804 0000000000 851</t>
  </si>
  <si>
    <t xml:space="preserve"> 000 0804 0000000000 852</t>
  </si>
  <si>
    <t xml:space="preserve"> 000 0804 0000000000 853</t>
  </si>
  <si>
    <t xml:space="preserve">  СОЦИАЛЬНАЯ ПОЛИТИКА</t>
  </si>
  <si>
    <t xml:space="preserve"> 000 1000 0000000000 000</t>
  </si>
  <si>
    <t xml:space="preserve">  Пенсионное обеспечение</t>
  </si>
  <si>
    <t xml:space="preserve"> 000 1001 0000000000 000</t>
  </si>
  <si>
    <t xml:space="preserve"> 000 1001 0000000000 300</t>
  </si>
  <si>
    <t xml:space="preserve">  Публичные нормативные социальные выплаты гражданам</t>
  </si>
  <si>
    <t xml:space="preserve"> 000 1001 0000000000 310</t>
  </si>
  <si>
    <t xml:space="preserve">  Иные пенсии, социальные доплаты к пенсиям</t>
  </si>
  <si>
    <t xml:space="preserve"> 000 1001 0000000000 312</t>
  </si>
  <si>
    <t xml:space="preserve">  Социальное обеспечение населения</t>
  </si>
  <si>
    <t xml:space="preserve"> 000 1003 0000000000 000</t>
  </si>
  <si>
    <t xml:space="preserve"> 000 1003 0000000000 300</t>
  </si>
  <si>
    <t xml:space="preserve"> 000 1003 0000000000 310</t>
  </si>
  <si>
    <t xml:space="preserve">  Пособия, компенсации, меры социальной поддержки по публичным нормативным обязательствам</t>
  </si>
  <si>
    <t xml:space="preserve"> 000 1003 0000000000 313</t>
  </si>
  <si>
    <t xml:space="preserve"> 000 1003 0000000000 320</t>
  </si>
  <si>
    <t xml:space="preserve"> 000 1003 0000000000 321</t>
  </si>
  <si>
    <t xml:space="preserve"> 000 1003 0000000000 600</t>
  </si>
  <si>
    <t xml:space="preserve"> 000 1003 0000000000 610</t>
  </si>
  <si>
    <t xml:space="preserve"> 000 1003 0000000000 612</t>
  </si>
  <si>
    <t xml:space="preserve"> 000 1003 0000000000 620</t>
  </si>
  <si>
    <t xml:space="preserve"> 000 1003 0000000000 622</t>
  </si>
  <si>
    <t xml:space="preserve">  Охрана семьи и детства</t>
  </si>
  <si>
    <t xml:space="preserve"> 000 1004 0000000000 000</t>
  </si>
  <si>
    <t xml:space="preserve"> 000 1004 0000000000 300</t>
  </si>
  <si>
    <t xml:space="preserve"> 000 1004 0000000000 310</t>
  </si>
  <si>
    <t xml:space="preserve"> 000 1004 0000000000 313</t>
  </si>
  <si>
    <t xml:space="preserve"> 000 1004 0000000000 320</t>
  </si>
  <si>
    <t xml:space="preserve">  Субсидии гражданам на приобретение жилья</t>
  </si>
  <si>
    <t xml:space="preserve"> 000 1004 0000000000 322</t>
  </si>
  <si>
    <t xml:space="preserve"> 000 1004 0000000000 400</t>
  </si>
  <si>
    <t xml:space="preserve"> 000 1004 0000000000 410</t>
  </si>
  <si>
    <t xml:space="preserve"> 000 1004 0000000000 412</t>
  </si>
  <si>
    <t xml:space="preserve"> 000 1004 0000000000 600</t>
  </si>
  <si>
    <t xml:space="preserve"> 000 1004 0000000000 610</t>
  </si>
  <si>
    <t xml:space="preserve"> 000 1004 0000000000 612</t>
  </si>
  <si>
    <t xml:space="preserve"> 000 1004 0000000000 620</t>
  </si>
  <si>
    <t xml:space="preserve"> 000 1004 0000000000 622</t>
  </si>
  <si>
    <t xml:space="preserve">  ФИЗИЧЕСКАЯ КУЛЬТУРА И СПОРТ</t>
  </si>
  <si>
    <t xml:space="preserve"> 000 1100 0000000000 000</t>
  </si>
  <si>
    <t xml:space="preserve">  Физическая культура</t>
  </si>
  <si>
    <t xml:space="preserve"> 000 1101 0000000000 000</t>
  </si>
  <si>
    <t xml:space="preserve"> 000 1101 0000000000 100</t>
  </si>
  <si>
    <t xml:space="preserve"> 000 1101 0000000000 110</t>
  </si>
  <si>
    <t xml:space="preserve"> 000 1101 0000000000 113</t>
  </si>
  <si>
    <t xml:space="preserve"> 000 1101 0000000000 200</t>
  </si>
  <si>
    <t xml:space="preserve"> 000 1101 0000000000 240</t>
  </si>
  <si>
    <t xml:space="preserve"> 000 1101 0000000000 244</t>
  </si>
  <si>
    <t xml:space="preserve"> 000 1101 0000000000 600</t>
  </si>
  <si>
    <t xml:space="preserve"> 000 1101 0000000000 620</t>
  </si>
  <si>
    <t xml:space="preserve"> 000 1101 0000000000 621</t>
  </si>
  <si>
    <t xml:space="preserve"> 000 1101 0000000000 622</t>
  </si>
  <si>
    <t xml:space="preserve">  СРЕДСТВА МАССОВОЙ ИНФОРМАЦИИ</t>
  </si>
  <si>
    <t xml:space="preserve"> 000 1200 0000000000 000</t>
  </si>
  <si>
    <t xml:space="preserve">  Периодическая печать и издательства</t>
  </si>
  <si>
    <t xml:space="preserve"> 000 1202 0000000000 000</t>
  </si>
  <si>
    <t xml:space="preserve"> 000 1202 0000000000 600</t>
  </si>
  <si>
    <t xml:space="preserve"> 000 1202 0000000000 620</t>
  </si>
  <si>
    <t xml:space="preserve"> 000 1202 0000000000 621</t>
  </si>
  <si>
    <t xml:space="preserve"> 000 1202 0000000000 622</t>
  </si>
  <si>
    <t xml:space="preserve"> 000 1202 0000000000 800</t>
  </si>
  <si>
    <t xml:space="preserve"> 000 1202 0000000000 810</t>
  </si>
  <si>
    <t xml:space="preserve"> 000 1202 0000000000 811</t>
  </si>
  <si>
    <t xml:space="preserve">  ОБСЛУЖИВАНИЕ ГОСУДАРСТВЕННОГО И МУНИЦИПАЛЬНОГО ДОЛГА</t>
  </si>
  <si>
    <t xml:space="preserve"> 000 1300 0000000000 000</t>
  </si>
  <si>
    <t xml:space="preserve">  Обслуживание государственного внутреннего и муниципального долга</t>
  </si>
  <si>
    <t xml:space="preserve"> 000 1301 0000000000 000</t>
  </si>
  <si>
    <t xml:space="preserve">  Обслуживание государственного (муниципального) долга</t>
  </si>
  <si>
    <t xml:space="preserve"> 000 1301 0000000000 700</t>
  </si>
  <si>
    <t xml:space="preserve">  Обслуживание муниципального долга</t>
  </si>
  <si>
    <t xml:space="preserve"> 000 1301 0000000000 730</t>
  </si>
  <si>
    <t xml:space="preserve">  МЕЖБЮДЖЕТНЫЕ ТРАНСФЕРТЫ ОБЩЕГО ХАРАКТЕРА БЮДЖЕТАМ БЮДЖЕТНОЙ СИСТЕМЫ РОССИЙСКОЙ ФЕДЕРАЦИИ</t>
  </si>
  <si>
    <t xml:space="preserve"> 000 1400 0000000000 000</t>
  </si>
  <si>
    <t xml:space="preserve">  Дотации на выравнивание бюджетной обеспеченности субъектов Российской Федерации и муниципальных образований</t>
  </si>
  <si>
    <t xml:space="preserve"> 000 1401 0000000000 000</t>
  </si>
  <si>
    <t xml:space="preserve"> 000 1401 0000000000 500</t>
  </si>
  <si>
    <t xml:space="preserve">  Дотации</t>
  </si>
  <si>
    <t xml:space="preserve"> 000 1401 0000000000 510</t>
  </si>
  <si>
    <t xml:space="preserve"> 000 1401 0000000000 511</t>
  </si>
  <si>
    <t xml:space="preserve">  Иные дотации</t>
  </si>
  <si>
    <t xml:space="preserve"> 000 1402 0000000000 000</t>
  </si>
  <si>
    <t xml:space="preserve"> 000 1402 0000000000 500</t>
  </si>
  <si>
    <t xml:space="preserve"> 000 1402 0000000000 510</t>
  </si>
  <si>
    <t xml:space="preserve"> 000 1402 0000000000 512</t>
  </si>
  <si>
    <t>Результат исполнения бюджета (дефицит / профицит)</t>
  </si>
  <si>
    <t xml:space="preserve">                                           3. Источники финансирования дефицита бюджета</t>
  </si>
  <si>
    <t>Источники финансирования дефицита бюджетов - всего</t>
  </si>
  <si>
    <t>500</t>
  </si>
  <si>
    <t xml:space="preserve">     в том числе:</t>
  </si>
  <si>
    <t>источники внутреннего финансирования</t>
  </si>
  <si>
    <t>520</t>
  </si>
  <si>
    <t>из них:</t>
  </si>
  <si>
    <t xml:space="preserve">  Кредиты кредитных организаций в валюте Российской Федерации</t>
  </si>
  <si>
    <t xml:space="preserve"> 000 0102000000 0000 000</t>
  </si>
  <si>
    <t xml:space="preserve">  Получение кредитов от кредитных организаций в валюте Российской Федерации</t>
  </si>
  <si>
    <t xml:space="preserve"> 000 0102000000 0000 700</t>
  </si>
  <si>
    <t xml:space="preserve">  Получение кредитов от кредитных организаций бюджетами муниципальных районов в валюте Российской Федерации</t>
  </si>
  <si>
    <t xml:space="preserve"> 000 0102000005 0000 710</t>
  </si>
  <si>
    <t xml:space="preserve">источники внешнего финансирования </t>
  </si>
  <si>
    <t>620</t>
  </si>
  <si>
    <t>изменение остатков средств</t>
  </si>
  <si>
    <t>700</t>
  </si>
  <si>
    <t xml:space="preserve">  Изменение остатков средств на счетах по учету средств бюджетов</t>
  </si>
  <si>
    <t xml:space="preserve"> 000 0105000000 0000 000</t>
  </si>
  <si>
    <t>увеличение остатков средств, всего</t>
  </si>
  <si>
    <t>710</t>
  </si>
  <si>
    <t xml:space="preserve">  Увеличение остатков средств бюджетов</t>
  </si>
  <si>
    <t xml:space="preserve"> 000 0105000000 0000 500</t>
  </si>
  <si>
    <t xml:space="preserve">  Увеличение прочих остатков средств бюджетов</t>
  </si>
  <si>
    <t xml:space="preserve"> 000 0105020000 0000 500</t>
  </si>
  <si>
    <t xml:space="preserve">  Увеличение прочих остатков денежных средств бюджетов</t>
  </si>
  <si>
    <t xml:space="preserve"> 000 0105020100 0000 510</t>
  </si>
  <si>
    <t xml:space="preserve">  Увеличение прочих остатков денежных средств бюджетов муниципальных районов</t>
  </si>
  <si>
    <t xml:space="preserve"> 000 0105020105 0000 510</t>
  </si>
  <si>
    <t>уменьшение остатков средств, всего</t>
  </si>
  <si>
    <t>720</t>
  </si>
  <si>
    <t xml:space="preserve">  Уменьшение остатков средств бюджетов</t>
  </si>
  <si>
    <t xml:space="preserve"> 000 0105000000 0000 600</t>
  </si>
  <si>
    <t xml:space="preserve">  Уменьшение прочих остатков средств бюджетов</t>
  </si>
  <si>
    <t xml:space="preserve"> 000 0105020000 0000 600</t>
  </si>
  <si>
    <t xml:space="preserve">  Уменьшение прочих остатков денежных средств бюджетов</t>
  </si>
  <si>
    <t xml:space="preserve"> 000 0105020100 0000 610</t>
  </si>
  <si>
    <t xml:space="preserve">  Уменьшение прочих остатков денежных средств бюджетов муниципальных районов</t>
  </si>
  <si>
    <t xml:space="preserve"> 000 0105020105 0000 610</t>
  </si>
  <si>
    <t/>
  </si>
  <si>
    <t xml:space="preserve">ОТЧЕТ ОБ ИСПОЛНЕНИИ БЮДЖЕТА </t>
  </si>
  <si>
    <t>0503117</t>
  </si>
  <si>
    <t>Управление финансов МР "Печора"</t>
  </si>
  <si>
    <t>Бюджет МО МР "Печора"</t>
  </si>
  <si>
    <t>Код стро-ки</t>
  </si>
  <si>
    <t>Неисполненные назначения</t>
  </si>
  <si>
    <t>% исполнения</t>
  </si>
  <si>
    <t xml:space="preserve">Код расхода по бюджетной классификации </t>
  </si>
  <si>
    <t>на  1 октября  2019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</si>
</sst>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21" x14ac:knownFonts="1">
    <font>
      <sz val="11"/>
      <name val="Calibri"/>
      <family val="2"/>
      <scheme val="minor"/>
    </font>
    <font>
      <b/>
      <sz val="8"/>
      <color rgb="FF000000"/>
      <name val="Arial"/>
    </font>
    <font>
      <b/>
      <sz val="12"/>
      <color rgb="FF000000"/>
      <name val="Arial"/>
    </font>
    <font>
      <b/>
      <sz val="10"/>
      <color rgb="FF000000"/>
      <name val="Arial"/>
    </font>
    <font>
      <sz val="10"/>
      <color rgb="FF000000"/>
      <name val="Arial"/>
    </font>
    <font>
      <sz val="11"/>
      <color rgb="FF000000"/>
      <name val="Calibri"/>
      <scheme val="minor"/>
    </font>
    <font>
      <b/>
      <sz val="11"/>
      <color rgb="FF000000"/>
      <name val="Arial"/>
    </font>
    <font>
      <sz val="8"/>
      <color rgb="FF000000"/>
      <name val="Arial"/>
    </font>
    <font>
      <sz val="6"/>
      <color rgb="FF000000"/>
      <name val="Arial"/>
    </font>
    <font>
      <sz val="9"/>
      <color rgb="FF000000"/>
      <name val="Arial"/>
    </font>
    <font>
      <b/>
      <sz val="8"/>
      <color rgb="FF000000"/>
      <name val="Arial"/>
    </font>
    <font>
      <b/>
      <i/>
      <sz val="8"/>
      <color rgb="FF000000"/>
      <name val="Arial"/>
    </font>
    <font>
      <sz val="11"/>
      <color rgb="FF000000"/>
      <name val="Calibri"/>
      <scheme val="minor"/>
    </font>
    <font>
      <sz val="10"/>
      <color rgb="FF000000"/>
      <name val="Arial"/>
    </font>
    <font>
      <sz val="11"/>
      <name val="Calibri"/>
      <family val="2"/>
      <scheme val="minor"/>
    </font>
    <font>
      <b/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0"/>
      <name val="Calibri"/>
      <family val="2"/>
      <scheme val="minor"/>
    </font>
    <font>
      <b/>
      <sz val="10"/>
      <name val="Arial"/>
      <family val="2"/>
      <charset val="204"/>
    </font>
    <font>
      <sz val="1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/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indexed="64"/>
      </top>
      <bottom style="thin">
        <color indexed="64"/>
      </bottom>
      <diagonal/>
    </border>
  </borders>
  <cellStyleXfs count="173">
    <xf numFmtId="0" fontId="0" fillId="0" borderId="0"/>
    <xf numFmtId="0" fontId="1" fillId="0" borderId="1"/>
    <xf numFmtId="0" fontId="2" fillId="0" borderId="1">
      <alignment horizontal="center" wrapText="1"/>
    </xf>
    <xf numFmtId="0" fontId="3" fillId="0" borderId="2"/>
    <xf numFmtId="0" fontId="3" fillId="0" borderId="1"/>
    <xf numFmtId="0" fontId="4" fillId="0" borderId="1"/>
    <xf numFmtId="0" fontId="2" fillId="0" borderId="1">
      <alignment horizontal="left" wrapText="1"/>
    </xf>
    <xf numFmtId="0" fontId="5" fillId="0" borderId="1"/>
    <xf numFmtId="0" fontId="6" fillId="0" borderId="1"/>
    <xf numFmtId="0" fontId="3" fillId="0" borderId="3"/>
    <xf numFmtId="0" fontId="7" fillId="0" borderId="4">
      <alignment horizontal="center"/>
    </xf>
    <xf numFmtId="0" fontId="4" fillId="0" borderId="5"/>
    <xf numFmtId="0" fontId="7" fillId="0" borderId="1">
      <alignment horizontal="left"/>
    </xf>
    <xf numFmtId="0" fontId="8" fillId="0" borderId="1">
      <alignment horizontal="center" vertical="top"/>
    </xf>
    <xf numFmtId="49" fontId="9" fillId="0" borderId="6">
      <alignment horizontal="right"/>
    </xf>
    <xf numFmtId="49" fontId="4" fillId="0" borderId="7">
      <alignment horizontal="center"/>
    </xf>
    <xf numFmtId="0" fontId="4" fillId="0" borderId="8"/>
    <xf numFmtId="49" fontId="4" fillId="0" borderId="1"/>
    <xf numFmtId="49" fontId="7" fillId="0" borderId="1">
      <alignment horizontal="right"/>
    </xf>
    <xf numFmtId="0" fontId="7" fillId="0" borderId="1"/>
    <xf numFmtId="0" fontId="7" fillId="0" borderId="1">
      <alignment horizontal="center"/>
    </xf>
    <xf numFmtId="0" fontId="7" fillId="0" borderId="6">
      <alignment horizontal="right"/>
    </xf>
    <xf numFmtId="164" fontId="7" fillId="0" borderId="9">
      <alignment horizontal="center"/>
    </xf>
    <xf numFmtId="49" fontId="7" fillId="0" borderId="1"/>
    <xf numFmtId="0" fontId="7" fillId="0" borderId="1">
      <alignment horizontal="right"/>
    </xf>
    <xf numFmtId="0" fontId="7" fillId="0" borderId="10">
      <alignment horizontal="center"/>
    </xf>
    <xf numFmtId="0" fontId="7" fillId="0" borderId="2">
      <alignment wrapText="1"/>
    </xf>
    <xf numFmtId="49" fontId="7" fillId="0" borderId="11">
      <alignment horizontal="center"/>
    </xf>
    <xf numFmtId="0" fontId="7" fillId="0" borderId="12">
      <alignment wrapText="1"/>
    </xf>
    <xf numFmtId="49" fontId="7" fillId="0" borderId="9">
      <alignment horizontal="center"/>
    </xf>
    <xf numFmtId="0" fontId="7" fillId="0" borderId="13">
      <alignment horizontal="left"/>
    </xf>
    <xf numFmtId="49" fontId="7" fillId="0" borderId="13"/>
    <xf numFmtId="0" fontId="7" fillId="0" borderId="9">
      <alignment horizontal="center"/>
    </xf>
    <xf numFmtId="49" fontId="7" fillId="0" borderId="14">
      <alignment horizontal="center"/>
    </xf>
    <xf numFmtId="0" fontId="5" fillId="0" borderId="15"/>
    <xf numFmtId="49" fontId="7" fillId="0" borderId="16">
      <alignment horizontal="center" vertical="center" wrapText="1"/>
    </xf>
    <xf numFmtId="49" fontId="7" fillId="0" borderId="4">
      <alignment horizontal="center" vertical="center" wrapText="1"/>
    </xf>
    <xf numFmtId="0" fontId="7" fillId="0" borderId="17">
      <alignment horizontal="left" wrapText="1"/>
    </xf>
    <xf numFmtId="49" fontId="7" fillId="0" borderId="18">
      <alignment horizontal="center" wrapText="1"/>
    </xf>
    <xf numFmtId="49" fontId="7" fillId="0" borderId="19">
      <alignment horizontal="center"/>
    </xf>
    <xf numFmtId="4" fontId="7" fillId="0" borderId="16">
      <alignment horizontal="right"/>
    </xf>
    <xf numFmtId="4" fontId="7" fillId="0" borderId="20">
      <alignment horizontal="right"/>
    </xf>
    <xf numFmtId="0" fontId="7" fillId="0" borderId="21">
      <alignment horizontal="left" wrapText="1"/>
    </xf>
    <xf numFmtId="0" fontId="7" fillId="0" borderId="22">
      <alignment horizontal="left" wrapText="1" indent="1"/>
    </xf>
    <xf numFmtId="49" fontId="7" fillId="0" borderId="23">
      <alignment horizontal="center" wrapText="1"/>
    </xf>
    <xf numFmtId="49" fontId="7" fillId="0" borderId="24">
      <alignment horizontal="center"/>
    </xf>
    <xf numFmtId="49" fontId="7" fillId="0" borderId="25">
      <alignment horizontal="center"/>
    </xf>
    <xf numFmtId="0" fontId="7" fillId="0" borderId="26">
      <alignment horizontal="left" wrapText="1" indent="1"/>
    </xf>
    <xf numFmtId="0" fontId="7" fillId="0" borderId="20">
      <alignment horizontal="left" wrapText="1" indent="2"/>
    </xf>
    <xf numFmtId="49" fontId="7" fillId="0" borderId="27">
      <alignment horizontal="center"/>
    </xf>
    <xf numFmtId="49" fontId="7" fillId="0" borderId="16">
      <alignment horizontal="center"/>
    </xf>
    <xf numFmtId="0" fontId="7" fillId="0" borderId="9">
      <alignment horizontal="left" wrapText="1" indent="2"/>
    </xf>
    <xf numFmtId="0" fontId="7" fillId="0" borderId="15"/>
    <xf numFmtId="0" fontId="7" fillId="2" borderId="15"/>
    <xf numFmtId="0" fontId="7" fillId="2" borderId="28"/>
    <xf numFmtId="0" fontId="7" fillId="2" borderId="1"/>
    <xf numFmtId="0" fontId="7" fillId="0" borderId="1">
      <alignment horizontal="left" wrapText="1"/>
    </xf>
    <xf numFmtId="49" fontId="7" fillId="0" borderId="1">
      <alignment horizontal="center" wrapText="1"/>
    </xf>
    <xf numFmtId="49" fontId="7" fillId="0" borderId="1">
      <alignment horizontal="center"/>
    </xf>
    <xf numFmtId="0" fontId="7" fillId="0" borderId="2">
      <alignment horizontal="left"/>
    </xf>
    <xf numFmtId="49" fontId="7" fillId="0" borderId="2"/>
    <xf numFmtId="0" fontId="7" fillId="0" borderId="2"/>
    <xf numFmtId="0" fontId="4" fillId="0" borderId="2"/>
    <xf numFmtId="0" fontId="7" fillId="0" borderId="29">
      <alignment horizontal="left" wrapText="1"/>
    </xf>
    <xf numFmtId="49" fontId="7" fillId="0" borderId="19">
      <alignment horizontal="center" wrapText="1"/>
    </xf>
    <xf numFmtId="4" fontId="7" fillId="0" borderId="30">
      <alignment horizontal="right"/>
    </xf>
    <xf numFmtId="4" fontId="7" fillId="0" borderId="31">
      <alignment horizontal="right"/>
    </xf>
    <xf numFmtId="0" fontId="7" fillId="0" borderId="32">
      <alignment horizontal="left" wrapText="1"/>
    </xf>
    <xf numFmtId="49" fontId="7" fillId="0" borderId="27">
      <alignment horizontal="center" wrapText="1"/>
    </xf>
    <xf numFmtId="49" fontId="7" fillId="0" borderId="20">
      <alignment horizontal="center"/>
    </xf>
    <xf numFmtId="0" fontId="7" fillId="0" borderId="31">
      <alignment horizontal="left" wrapText="1" indent="2"/>
    </xf>
    <xf numFmtId="49" fontId="7" fillId="0" borderId="33">
      <alignment horizontal="center"/>
    </xf>
    <xf numFmtId="49" fontId="7" fillId="0" borderId="30">
      <alignment horizontal="center"/>
    </xf>
    <xf numFmtId="0" fontId="7" fillId="0" borderId="11">
      <alignment horizontal="left" wrapText="1" indent="2"/>
    </xf>
    <xf numFmtId="0" fontId="7" fillId="0" borderId="12"/>
    <xf numFmtId="0" fontId="7" fillId="0" borderId="34"/>
    <xf numFmtId="0" fontId="1" fillId="0" borderId="35">
      <alignment horizontal="left" wrapText="1"/>
    </xf>
    <xf numFmtId="0" fontId="7" fillId="0" borderId="36">
      <alignment horizontal="center" wrapText="1"/>
    </xf>
    <xf numFmtId="49" fontId="7" fillId="0" borderId="37">
      <alignment horizontal="center" wrapText="1"/>
    </xf>
    <xf numFmtId="4" fontId="7" fillId="0" borderId="19">
      <alignment horizontal="right"/>
    </xf>
    <xf numFmtId="4" fontId="7" fillId="0" borderId="38">
      <alignment horizontal="right"/>
    </xf>
    <xf numFmtId="0" fontId="1" fillId="0" borderId="9">
      <alignment horizontal="left" wrapText="1"/>
    </xf>
    <xf numFmtId="0" fontId="4" fillId="0" borderId="15"/>
    <xf numFmtId="0" fontId="4" fillId="0" borderId="13"/>
    <xf numFmtId="0" fontId="7" fillId="0" borderId="1">
      <alignment horizontal="center" wrapText="1"/>
    </xf>
    <xf numFmtId="0" fontId="1" fillId="0" borderId="1">
      <alignment horizontal="center"/>
    </xf>
    <xf numFmtId="0" fontId="1" fillId="0" borderId="2"/>
    <xf numFmtId="49" fontId="7" fillId="0" borderId="2">
      <alignment horizontal="left"/>
    </xf>
    <xf numFmtId="0" fontId="7" fillId="0" borderId="22">
      <alignment horizontal="left" wrapText="1"/>
    </xf>
    <xf numFmtId="0" fontId="7" fillId="0" borderId="26">
      <alignment horizontal="left" wrapText="1"/>
    </xf>
    <xf numFmtId="0" fontId="4" fillId="0" borderId="24"/>
    <xf numFmtId="0" fontId="4" fillId="0" borderId="25"/>
    <xf numFmtId="0" fontId="7" fillId="0" borderId="29">
      <alignment horizontal="left" wrapText="1" indent="1"/>
    </xf>
    <xf numFmtId="49" fontId="7" fillId="0" borderId="33">
      <alignment horizontal="center" wrapText="1"/>
    </xf>
    <xf numFmtId="0" fontId="7" fillId="0" borderId="32">
      <alignment horizontal="left" wrapText="1" indent="1"/>
    </xf>
    <xf numFmtId="0" fontId="7" fillId="0" borderId="22">
      <alignment horizontal="left" wrapText="1" indent="2"/>
    </xf>
    <xf numFmtId="0" fontId="7" fillId="0" borderId="26">
      <alignment horizontal="left" wrapText="1" indent="2"/>
    </xf>
    <xf numFmtId="0" fontId="7" fillId="0" borderId="39">
      <alignment horizontal="left" wrapText="1" indent="2"/>
    </xf>
    <xf numFmtId="49" fontId="7" fillId="0" borderId="33">
      <alignment horizontal="center" shrinkToFit="1"/>
    </xf>
    <xf numFmtId="49" fontId="7" fillId="0" borderId="30">
      <alignment horizontal="center" shrinkToFit="1"/>
    </xf>
    <xf numFmtId="0" fontId="7" fillId="0" borderId="32">
      <alignment horizontal="left" wrapText="1" indent="2"/>
    </xf>
    <xf numFmtId="0" fontId="10" fillId="0" borderId="40">
      <alignment horizontal="center" vertical="center" textRotation="90" wrapText="1"/>
    </xf>
    <xf numFmtId="0" fontId="7" fillId="0" borderId="16">
      <alignment horizontal="center" vertical="top" wrapText="1"/>
    </xf>
    <xf numFmtId="0" fontId="7" fillId="0" borderId="16">
      <alignment horizontal="center" vertical="top"/>
    </xf>
    <xf numFmtId="49" fontId="7" fillId="0" borderId="16">
      <alignment horizontal="center" vertical="top" wrapText="1"/>
    </xf>
    <xf numFmtId="0" fontId="1" fillId="0" borderId="41"/>
    <xf numFmtId="49" fontId="1" fillId="0" borderId="18">
      <alignment horizontal="center"/>
    </xf>
    <xf numFmtId="0" fontId="5" fillId="0" borderId="8"/>
    <xf numFmtId="49" fontId="11" fillId="0" borderId="42">
      <alignment horizontal="left" vertical="center" wrapText="1"/>
    </xf>
    <xf numFmtId="49" fontId="1" fillId="0" borderId="27">
      <alignment horizontal="center" vertical="center" wrapText="1"/>
    </xf>
    <xf numFmtId="49" fontId="7" fillId="0" borderId="43">
      <alignment horizontal="left" vertical="center" wrapText="1" indent="2"/>
    </xf>
    <xf numFmtId="49" fontId="7" fillId="0" borderId="23">
      <alignment horizontal="center" vertical="center" wrapText="1"/>
    </xf>
    <xf numFmtId="0" fontId="7" fillId="0" borderId="24"/>
    <xf numFmtId="4" fontId="7" fillId="0" borderId="24">
      <alignment horizontal="right"/>
    </xf>
    <xf numFmtId="4" fontId="7" fillId="0" borderId="25">
      <alignment horizontal="right"/>
    </xf>
    <xf numFmtId="49" fontId="7" fillId="0" borderId="39">
      <alignment horizontal="left" vertical="center" wrapText="1" indent="3"/>
    </xf>
    <xf numFmtId="49" fontId="7" fillId="0" borderId="33">
      <alignment horizontal="center" vertical="center" wrapText="1"/>
    </xf>
    <xf numFmtId="49" fontId="7" fillId="0" borderId="42">
      <alignment horizontal="left" vertical="center" wrapText="1" indent="3"/>
    </xf>
    <xf numFmtId="49" fontId="7" fillId="0" borderId="27">
      <alignment horizontal="center" vertical="center" wrapText="1"/>
    </xf>
    <xf numFmtId="49" fontId="7" fillId="0" borderId="44">
      <alignment horizontal="left" vertical="center" wrapText="1" indent="3"/>
    </xf>
    <xf numFmtId="0" fontId="11" fillId="0" borderId="41">
      <alignment horizontal="left" vertical="center" wrapText="1"/>
    </xf>
    <xf numFmtId="49" fontId="7" fillId="0" borderId="45">
      <alignment horizontal="center" vertical="center" wrapText="1"/>
    </xf>
    <xf numFmtId="4" fontId="7" fillId="0" borderId="4">
      <alignment horizontal="right"/>
    </xf>
    <xf numFmtId="4" fontId="7" fillId="0" borderId="46">
      <alignment horizontal="right"/>
    </xf>
    <xf numFmtId="0" fontId="10" fillId="0" borderId="13">
      <alignment horizontal="center" vertical="center" textRotation="90" wrapText="1"/>
    </xf>
    <xf numFmtId="49" fontId="7" fillId="0" borderId="13">
      <alignment horizontal="left" vertical="center" wrapText="1" indent="3"/>
    </xf>
    <xf numFmtId="49" fontId="7" fillId="0" borderId="15">
      <alignment horizontal="center" vertical="center" wrapText="1"/>
    </xf>
    <xf numFmtId="4" fontId="7" fillId="0" borderId="15">
      <alignment horizontal="right"/>
    </xf>
    <xf numFmtId="0" fontId="7" fillId="0" borderId="1">
      <alignment vertical="center"/>
    </xf>
    <xf numFmtId="49" fontId="7" fillId="0" borderId="1">
      <alignment horizontal="left" vertical="center" wrapText="1" indent="3"/>
    </xf>
    <xf numFmtId="49" fontId="7" fillId="0" borderId="1">
      <alignment horizontal="center" vertical="center" wrapText="1"/>
    </xf>
    <xf numFmtId="4" fontId="7" fillId="0" borderId="1">
      <alignment horizontal="right" shrinkToFit="1"/>
    </xf>
    <xf numFmtId="0" fontId="10" fillId="0" borderId="2">
      <alignment horizontal="center" vertical="center" textRotation="90" wrapText="1"/>
    </xf>
    <xf numFmtId="49" fontId="7" fillId="0" borderId="2">
      <alignment horizontal="left" vertical="center" wrapText="1" indent="3"/>
    </xf>
    <xf numFmtId="49" fontId="7" fillId="0" borderId="2">
      <alignment horizontal="center" vertical="center" wrapText="1"/>
    </xf>
    <xf numFmtId="4" fontId="7" fillId="0" borderId="2">
      <alignment horizontal="right"/>
    </xf>
    <xf numFmtId="49" fontId="1" fillId="0" borderId="18">
      <alignment horizontal="center" vertical="center" wrapText="1"/>
    </xf>
    <xf numFmtId="0" fontId="7" fillId="0" borderId="25"/>
    <xf numFmtId="0" fontId="10" fillId="0" borderId="13">
      <alignment horizontal="center" vertical="center" textRotation="90"/>
    </xf>
    <xf numFmtId="0" fontId="10" fillId="0" borderId="2">
      <alignment horizontal="center" vertical="center" textRotation="90"/>
    </xf>
    <xf numFmtId="0" fontId="10" fillId="0" borderId="40">
      <alignment horizontal="center" vertical="center" textRotation="90"/>
    </xf>
    <xf numFmtId="49" fontId="11" fillId="0" borderId="41">
      <alignment horizontal="left" vertical="center" wrapText="1"/>
    </xf>
    <xf numFmtId="0" fontId="10" fillId="0" borderId="16">
      <alignment horizontal="center" vertical="center" textRotation="90"/>
    </xf>
    <xf numFmtId="0" fontId="1" fillId="0" borderId="18">
      <alignment horizontal="center" vertical="center"/>
    </xf>
    <xf numFmtId="0" fontId="7" fillId="0" borderId="42">
      <alignment horizontal="left" vertical="center" wrapText="1"/>
    </xf>
    <xf numFmtId="0" fontId="7" fillId="0" borderId="23">
      <alignment horizontal="center" vertical="center"/>
    </xf>
    <xf numFmtId="0" fontId="7" fillId="0" borderId="33">
      <alignment horizontal="center" vertical="center"/>
    </xf>
    <xf numFmtId="0" fontId="7" fillId="0" borderId="27">
      <alignment horizontal="center" vertical="center"/>
    </xf>
    <xf numFmtId="0" fontId="7" fillId="0" borderId="44">
      <alignment horizontal="left" vertical="center" wrapText="1"/>
    </xf>
    <xf numFmtId="0" fontId="1" fillId="0" borderId="27">
      <alignment horizontal="center" vertical="center"/>
    </xf>
    <xf numFmtId="0" fontId="7" fillId="0" borderId="45">
      <alignment horizontal="center" vertical="center"/>
    </xf>
    <xf numFmtId="49" fontId="1" fillId="0" borderId="18">
      <alignment horizontal="center" vertical="center"/>
    </xf>
    <xf numFmtId="49" fontId="7" fillId="0" borderId="42">
      <alignment horizontal="left" vertical="center" wrapText="1"/>
    </xf>
    <xf numFmtId="49" fontId="7" fillId="0" borderId="23">
      <alignment horizontal="center" vertical="center"/>
    </xf>
    <xf numFmtId="49" fontId="7" fillId="0" borderId="33">
      <alignment horizontal="center" vertical="center"/>
    </xf>
    <xf numFmtId="49" fontId="7" fillId="0" borderId="27">
      <alignment horizontal="center" vertical="center"/>
    </xf>
    <xf numFmtId="49" fontId="7" fillId="0" borderId="44">
      <alignment horizontal="left" vertical="center" wrapText="1"/>
    </xf>
    <xf numFmtId="49" fontId="7" fillId="0" borderId="45">
      <alignment horizontal="center" vertical="center"/>
    </xf>
    <xf numFmtId="49" fontId="7" fillId="0" borderId="2">
      <alignment horizontal="center" wrapText="1"/>
    </xf>
    <xf numFmtId="0" fontId="5" fillId="0" borderId="1">
      <alignment wrapText="1"/>
    </xf>
    <xf numFmtId="0" fontId="7" fillId="0" borderId="2">
      <alignment horizontal="center"/>
    </xf>
    <xf numFmtId="49" fontId="7" fillId="0" borderId="1">
      <alignment horizontal="left"/>
    </xf>
    <xf numFmtId="0" fontId="7" fillId="0" borderId="13">
      <alignment horizontal="center"/>
    </xf>
    <xf numFmtId="49" fontId="7" fillId="0" borderId="13">
      <alignment horizontal="center"/>
    </xf>
    <xf numFmtId="49" fontId="7" fillId="0" borderId="2">
      <alignment wrapText="1"/>
    </xf>
    <xf numFmtId="0" fontId="14" fillId="0" borderId="0"/>
    <xf numFmtId="0" fontId="14" fillId="0" borderId="0"/>
    <xf numFmtId="0" fontId="14" fillId="0" borderId="0"/>
    <xf numFmtId="0" fontId="12" fillId="0" borderId="1"/>
    <xf numFmtId="0" fontId="12" fillId="0" borderId="1"/>
    <xf numFmtId="0" fontId="13" fillId="3" borderId="1"/>
    <xf numFmtId="0" fontId="12" fillId="0" borderId="1"/>
    <xf numFmtId="49" fontId="7" fillId="0" borderId="2">
      <alignment horizontal="center"/>
    </xf>
  </cellStyleXfs>
  <cellXfs count="127">
    <xf numFmtId="0" fontId="0" fillId="0" borderId="0" xfId="0"/>
    <xf numFmtId="0" fontId="15" fillId="0" borderId="1" xfId="1" applyNumberFormat="1" applyFont="1" applyAlignment="1" applyProtection="1">
      <alignment vertical="center"/>
    </xf>
    <xf numFmtId="0" fontId="16" fillId="0" borderId="1" xfId="5" applyNumberFormat="1" applyFont="1" applyAlignment="1" applyProtection="1">
      <alignment vertical="center"/>
    </xf>
    <xf numFmtId="0" fontId="17" fillId="0" borderId="1" xfId="7" applyNumberFormat="1" applyFont="1" applyAlignment="1" applyProtection="1">
      <alignment vertical="center"/>
    </xf>
    <xf numFmtId="0" fontId="18" fillId="0" borderId="0" xfId="0" applyFont="1" applyAlignment="1" applyProtection="1">
      <alignment vertical="center"/>
      <protection locked="0"/>
    </xf>
    <xf numFmtId="0" fontId="16" fillId="0" borderId="1" xfId="12" applyNumberFormat="1" applyFont="1" applyAlignment="1" applyProtection="1">
      <alignment horizontal="left" vertical="center"/>
    </xf>
    <xf numFmtId="0" fontId="16" fillId="0" borderId="1" xfId="19" applyNumberFormat="1" applyFont="1" applyAlignment="1" applyProtection="1">
      <alignment vertical="center"/>
    </xf>
    <xf numFmtId="49" fontId="16" fillId="0" borderId="1" xfId="23" applyFont="1" applyAlignment="1" applyProtection="1">
      <alignment vertical="center"/>
    </xf>
    <xf numFmtId="0" fontId="16" fillId="0" borderId="5" xfId="11" applyNumberFormat="1" applyFont="1" applyAlignment="1" applyProtection="1">
      <alignment vertical="center"/>
    </xf>
    <xf numFmtId="49" fontId="16" fillId="0" borderId="16" xfId="35" applyFont="1" applyAlignment="1" applyProtection="1">
      <alignment horizontal="center" vertical="center" wrapText="1"/>
    </xf>
    <xf numFmtId="0" fontId="16" fillId="0" borderId="8" xfId="16" applyNumberFormat="1" applyFont="1" applyAlignment="1" applyProtection="1">
      <alignment vertical="center"/>
    </xf>
    <xf numFmtId="0" fontId="16" fillId="0" borderId="22" xfId="43" applyNumberFormat="1" applyFont="1" applyAlignment="1" applyProtection="1">
      <alignment horizontal="left" vertical="center" wrapText="1"/>
    </xf>
    <xf numFmtId="49" fontId="16" fillId="0" borderId="23" xfId="44" applyFont="1" applyAlignment="1" applyProtection="1">
      <alignment horizontal="center" vertical="center" wrapText="1"/>
    </xf>
    <xf numFmtId="49" fontId="16" fillId="0" borderId="24" xfId="45" applyFont="1" applyAlignment="1" applyProtection="1">
      <alignment horizontal="center" vertical="center"/>
    </xf>
    <xf numFmtId="0" fontId="16" fillId="0" borderId="20" xfId="48" applyNumberFormat="1" applyFont="1" applyAlignment="1" applyProtection="1">
      <alignment horizontal="left" vertical="center" wrapText="1"/>
    </xf>
    <xf numFmtId="49" fontId="16" fillId="0" borderId="16" xfId="50" applyFont="1" applyAlignment="1" applyProtection="1">
      <alignment horizontal="center" vertical="center"/>
    </xf>
    <xf numFmtId="0" fontId="16" fillId="0" borderId="15" xfId="52" applyNumberFormat="1" applyFont="1" applyAlignment="1" applyProtection="1">
      <alignment vertical="center"/>
    </xf>
    <xf numFmtId="0" fontId="16" fillId="2" borderId="15" xfId="53" applyNumberFormat="1" applyFont="1" applyAlignment="1" applyProtection="1">
      <alignment vertical="center"/>
    </xf>
    <xf numFmtId="0" fontId="16" fillId="2" borderId="1" xfId="55" applyNumberFormat="1" applyFont="1" applyAlignment="1" applyProtection="1">
      <alignment vertical="center"/>
    </xf>
    <xf numFmtId="0" fontId="17" fillId="0" borderId="1" xfId="171" applyNumberFormat="1" applyFont="1" applyAlignment="1" applyProtection="1">
      <alignment vertical="center"/>
    </xf>
    <xf numFmtId="0" fontId="16" fillId="0" borderId="1" xfId="12" applyNumberFormat="1" applyFont="1" applyBorder="1" applyAlignment="1" applyProtection="1">
      <alignment horizontal="left" vertical="center"/>
      <protection locked="0"/>
    </xf>
    <xf numFmtId="0" fontId="16" fillId="0" borderId="1" xfId="49" applyNumberFormat="1" applyFont="1" applyBorder="1" applyAlignment="1" applyProtection="1">
      <alignment horizontal="center" vertical="center"/>
      <protection locked="0"/>
    </xf>
    <xf numFmtId="49" fontId="16" fillId="0" borderId="1" xfId="27" applyNumberFormat="1" applyFont="1" applyBorder="1" applyAlignment="1" applyProtection="1">
      <alignment horizontal="right" vertical="center"/>
      <protection locked="0"/>
    </xf>
    <xf numFmtId="0" fontId="16" fillId="0" borderId="1" xfId="5" applyNumberFormat="1" applyFont="1" applyBorder="1" applyAlignment="1" applyProtection="1">
      <alignment vertical="center"/>
      <protection locked="0"/>
    </xf>
    <xf numFmtId="49" fontId="20" fillId="0" borderId="6" xfId="11" applyNumberFormat="1" applyFont="1" applyBorder="1" applyAlignment="1" applyProtection="1">
      <alignment horizontal="right" vertical="center"/>
    </xf>
    <xf numFmtId="49" fontId="20" fillId="0" borderId="7" xfId="42" applyNumberFormat="1" applyFont="1" applyBorder="1" applyAlignment="1" applyProtection="1">
      <alignment horizontal="center" vertical="center"/>
    </xf>
    <xf numFmtId="0" fontId="16" fillId="0" borderId="1" xfId="19" applyNumberFormat="1" applyFont="1" applyBorder="1" applyAlignment="1" applyProtection="1">
      <alignment vertical="center"/>
      <protection locked="0"/>
    </xf>
    <xf numFmtId="0" fontId="16" fillId="0" borderId="1" xfId="0" applyNumberFormat="1" applyFont="1" applyFill="1" applyBorder="1" applyAlignment="1" applyProtection="1">
      <alignment horizontal="left" vertical="center"/>
    </xf>
    <xf numFmtId="0" fontId="16" fillId="0" borderId="1" xfId="29" applyNumberFormat="1" applyFont="1" applyBorder="1" applyAlignment="1" applyProtection="1">
      <alignment horizontal="right" vertical="center"/>
      <protection locked="0"/>
    </xf>
    <xf numFmtId="0" fontId="20" fillId="0" borderId="6" xfId="16" applyNumberFormat="1" applyFont="1" applyBorder="1" applyAlignment="1" applyProtection="1">
      <alignment horizontal="right" vertical="center"/>
    </xf>
    <xf numFmtId="14" fontId="20" fillId="0" borderId="9" xfId="47" applyNumberFormat="1" applyFont="1" applyBorder="1" applyAlignment="1" applyProtection="1">
      <alignment horizontal="center" vertical="center"/>
    </xf>
    <xf numFmtId="0" fontId="20" fillId="0" borderId="10" xfId="51" applyNumberFormat="1" applyFont="1" applyBorder="1" applyAlignment="1" applyProtection="1">
      <alignment horizontal="center" vertical="center"/>
    </xf>
    <xf numFmtId="0" fontId="20" fillId="0" borderId="1" xfId="12" applyNumberFormat="1" applyFont="1" applyBorder="1" applyAlignment="1" applyProtection="1">
      <alignment horizontal="left" vertical="center"/>
    </xf>
    <xf numFmtId="49" fontId="20" fillId="2" borderId="11" xfId="54" applyNumberFormat="1" applyFont="1" applyBorder="1" applyAlignment="1" applyProtection="1">
      <alignment horizontal="center" vertical="center"/>
    </xf>
    <xf numFmtId="49" fontId="20" fillId="0" borderId="9" xfId="6" applyNumberFormat="1" applyFont="1" applyBorder="1" applyAlignment="1" applyProtection="1">
      <alignment horizontal="center" vertical="center"/>
    </xf>
    <xf numFmtId="0" fontId="20" fillId="0" borderId="1" xfId="23" applyNumberFormat="1" applyFont="1" applyAlignment="1" applyProtection="1">
      <alignment horizontal="left" vertical="center"/>
    </xf>
    <xf numFmtId="49" fontId="20" fillId="0" borderId="13" xfId="20" applyNumberFormat="1" applyFont="1" applyBorder="1" applyAlignment="1" applyProtection="1">
      <alignment vertical="center"/>
    </xf>
    <xf numFmtId="0" fontId="20" fillId="0" borderId="1" xfId="29" applyNumberFormat="1" applyFont="1" applyBorder="1" applyAlignment="1" applyProtection="1">
      <alignment horizontal="right" vertical="center"/>
    </xf>
    <xf numFmtId="0" fontId="20" fillId="0" borderId="9" xfId="17" applyNumberFormat="1" applyFont="1" applyBorder="1" applyAlignment="1" applyProtection="1">
      <alignment horizontal="center" vertical="center"/>
    </xf>
    <xf numFmtId="49" fontId="20" fillId="0" borderId="1" xfId="26" applyNumberFormat="1" applyFont="1" applyBorder="1" applyAlignment="1" applyProtection="1">
      <alignment vertical="center"/>
    </xf>
    <xf numFmtId="49" fontId="20" fillId="0" borderId="14" xfId="24" applyNumberFormat="1" applyFont="1" applyBorder="1" applyAlignment="1" applyProtection="1">
      <alignment horizontal="center" vertical="center"/>
    </xf>
    <xf numFmtId="49" fontId="16" fillId="0" borderId="16" xfId="0" applyNumberFormat="1" applyFont="1" applyFill="1" applyBorder="1" applyAlignment="1" applyProtection="1">
      <alignment horizontal="center" vertical="center" wrapText="1"/>
    </xf>
    <xf numFmtId="0" fontId="16" fillId="0" borderId="47" xfId="0" applyFont="1" applyBorder="1" applyAlignment="1">
      <alignment horizontal="center" vertical="center" wrapText="1"/>
    </xf>
    <xf numFmtId="0" fontId="16" fillId="0" borderId="47" xfId="0" applyFont="1" applyBorder="1" applyAlignment="1">
      <alignment horizontal="center" vertical="center"/>
    </xf>
    <xf numFmtId="0" fontId="16" fillId="0" borderId="48" xfId="0" applyFont="1" applyBorder="1" applyAlignment="1">
      <alignment horizontal="center" vertical="center" wrapText="1"/>
    </xf>
    <xf numFmtId="49" fontId="16" fillId="0" borderId="24" xfId="35" applyFont="1" applyBorder="1" applyAlignment="1" applyProtection="1">
      <alignment horizontal="center" vertical="center" wrapText="1"/>
    </xf>
    <xf numFmtId="49" fontId="16" fillId="0" borderId="24" xfId="21" applyNumberFormat="1" applyFont="1" applyBorder="1" applyAlignment="1" applyProtection="1">
      <alignment horizontal="center" vertical="center" wrapText="1"/>
    </xf>
    <xf numFmtId="49" fontId="16" fillId="0" borderId="24" xfId="43" applyNumberFormat="1" applyFont="1" applyBorder="1" applyAlignment="1" applyProtection="1">
      <alignment horizontal="center" vertical="center" wrapText="1"/>
    </xf>
    <xf numFmtId="49" fontId="16" fillId="0" borderId="23" xfId="44" applyFont="1" applyBorder="1" applyAlignment="1" applyProtection="1">
      <alignment horizontal="center" vertical="center" wrapText="1"/>
    </xf>
    <xf numFmtId="49" fontId="16" fillId="0" borderId="24" xfId="45" applyFont="1" applyBorder="1" applyAlignment="1" applyProtection="1">
      <alignment horizontal="center" vertical="center"/>
    </xf>
    <xf numFmtId="49" fontId="16" fillId="0" borderId="27" xfId="49" applyFont="1" applyBorder="1" applyAlignment="1" applyProtection="1">
      <alignment horizontal="center" vertical="center"/>
    </xf>
    <xf numFmtId="49" fontId="16" fillId="0" borderId="16" xfId="50" applyFont="1" applyBorder="1" applyAlignment="1" applyProtection="1">
      <alignment horizontal="center" vertical="center"/>
    </xf>
    <xf numFmtId="4" fontId="16" fillId="0" borderId="16" xfId="40" applyFont="1" applyBorder="1" applyAlignment="1" applyProtection="1">
      <alignment horizontal="right" vertical="center"/>
    </xf>
    <xf numFmtId="49" fontId="16" fillId="0" borderId="45" xfId="49" applyFont="1" applyBorder="1" applyAlignment="1" applyProtection="1">
      <alignment horizontal="center" vertical="center"/>
    </xf>
    <xf numFmtId="49" fontId="16" fillId="0" borderId="4" xfId="50" applyFont="1" applyBorder="1" applyAlignment="1" applyProtection="1">
      <alignment horizontal="center" vertical="center"/>
    </xf>
    <xf numFmtId="4" fontId="16" fillId="0" borderId="4" xfId="40" applyFont="1" applyBorder="1" applyAlignment="1" applyProtection="1">
      <alignment horizontal="right" vertical="center"/>
    </xf>
    <xf numFmtId="4" fontId="15" fillId="4" borderId="19" xfId="0" applyNumberFormat="1" applyFont="1" applyFill="1" applyBorder="1" applyAlignment="1">
      <alignment vertical="center"/>
    </xf>
    <xf numFmtId="10" fontId="15" fillId="4" borderId="38" xfId="0" applyNumberFormat="1" applyFont="1" applyFill="1" applyBorder="1" applyAlignment="1">
      <alignment vertical="center"/>
    </xf>
    <xf numFmtId="0" fontId="16" fillId="0" borderId="24" xfId="0" applyFont="1" applyBorder="1" applyAlignment="1">
      <alignment horizontal="center" vertical="center"/>
    </xf>
    <xf numFmtId="0" fontId="16" fillId="0" borderId="25" xfId="0" applyFont="1" applyBorder="1" applyAlignment="1">
      <alignment horizontal="center" vertical="center"/>
    </xf>
    <xf numFmtId="4" fontId="15" fillId="5" borderId="16" xfId="0" applyNumberFormat="1" applyFont="1" applyFill="1" applyBorder="1" applyAlignment="1">
      <alignment horizontal="right" vertical="center"/>
    </xf>
    <xf numFmtId="10" fontId="15" fillId="5" borderId="20" xfId="0" applyNumberFormat="1" applyFont="1" applyFill="1" applyBorder="1" applyAlignment="1">
      <alignment horizontal="right" vertical="center"/>
    </xf>
    <xf numFmtId="4" fontId="16" fillId="6" borderId="16" xfId="0" applyNumberFormat="1" applyFont="1" applyFill="1" applyBorder="1" applyAlignment="1">
      <alignment horizontal="right" vertical="center"/>
    </xf>
    <xf numFmtId="10" fontId="16" fillId="6" borderId="20" xfId="0" applyNumberFormat="1" applyFont="1" applyFill="1" applyBorder="1" applyAlignment="1">
      <alignment horizontal="right" vertical="center"/>
    </xf>
    <xf numFmtId="0" fontId="15" fillId="4" borderId="17" xfId="37" applyNumberFormat="1" applyFont="1" applyFill="1" applyAlignment="1" applyProtection="1">
      <alignment horizontal="left" vertical="center" wrapText="1"/>
    </xf>
    <xf numFmtId="49" fontId="15" fillId="4" borderId="18" xfId="38" applyFont="1" applyFill="1" applyBorder="1" applyAlignment="1" applyProtection="1">
      <alignment horizontal="center" vertical="center" wrapText="1"/>
    </xf>
    <xf numFmtId="49" fontId="15" fillId="4" borderId="19" xfId="39" applyFont="1" applyFill="1" applyBorder="1" applyAlignment="1" applyProtection="1">
      <alignment horizontal="center" vertical="center"/>
    </xf>
    <xf numFmtId="4" fontId="15" fillId="4" borderId="19" xfId="40" applyFont="1" applyFill="1" applyBorder="1" applyAlignment="1" applyProtection="1">
      <alignment horizontal="right" vertical="center"/>
    </xf>
    <xf numFmtId="0" fontId="15" fillId="5" borderId="20" xfId="48" applyNumberFormat="1" applyFont="1" applyFill="1" applyAlignment="1" applyProtection="1">
      <alignment horizontal="left" vertical="center" wrapText="1"/>
    </xf>
    <xf numFmtId="49" fontId="15" fillId="5" borderId="27" xfId="49" applyFont="1" applyFill="1" applyBorder="1" applyAlignment="1" applyProtection="1">
      <alignment horizontal="center" vertical="center"/>
    </xf>
    <xf numFmtId="49" fontId="15" fillId="5" borderId="16" xfId="50" applyFont="1" applyFill="1" applyBorder="1" applyAlignment="1" applyProtection="1">
      <alignment horizontal="center" vertical="center"/>
    </xf>
    <xf numFmtId="4" fontId="15" fillId="5" borderId="16" xfId="40" applyFont="1" applyFill="1" applyBorder="1" applyAlignment="1" applyProtection="1">
      <alignment horizontal="right" vertical="center"/>
    </xf>
    <xf numFmtId="0" fontId="16" fillId="0" borderId="1" xfId="56" applyNumberFormat="1" applyFont="1" applyAlignment="1" applyProtection="1">
      <alignment horizontal="left" vertical="center" wrapText="1"/>
    </xf>
    <xf numFmtId="49" fontId="16" fillId="0" borderId="1" xfId="57" applyFont="1" applyAlignment="1" applyProtection="1">
      <alignment horizontal="center" vertical="center" wrapText="1"/>
    </xf>
    <xf numFmtId="49" fontId="16" fillId="0" borderId="1" xfId="58" applyFont="1" applyAlignment="1" applyProtection="1">
      <alignment horizontal="center" vertical="center"/>
    </xf>
    <xf numFmtId="0" fontId="16" fillId="0" borderId="2" xfId="59" applyNumberFormat="1" applyFont="1" applyAlignment="1" applyProtection="1">
      <alignment horizontal="left" vertical="center"/>
    </xf>
    <xf numFmtId="49" fontId="16" fillId="0" borderId="2" xfId="60" applyFont="1" applyAlignment="1" applyProtection="1">
      <alignment vertical="center"/>
    </xf>
    <xf numFmtId="0" fontId="16" fillId="0" borderId="2" xfId="62" applyNumberFormat="1" applyFont="1" applyAlignment="1" applyProtection="1">
      <alignment vertical="center"/>
    </xf>
    <xf numFmtId="4" fontId="16" fillId="0" borderId="30" xfId="65" applyFont="1" applyAlignment="1" applyProtection="1">
      <alignment horizontal="right" vertical="center"/>
    </xf>
    <xf numFmtId="49" fontId="16" fillId="0" borderId="27" xfId="68" applyFont="1" applyAlignment="1" applyProtection="1">
      <alignment horizontal="center" vertical="center" wrapText="1"/>
    </xf>
    <xf numFmtId="0" fontId="16" fillId="0" borderId="31" xfId="70" applyNumberFormat="1" applyFont="1" applyAlignment="1" applyProtection="1">
      <alignment horizontal="left" vertical="center" wrapText="1"/>
    </xf>
    <xf numFmtId="49" fontId="16" fillId="0" borderId="33" xfId="71" applyFont="1" applyAlignment="1" applyProtection="1">
      <alignment horizontal="center" vertical="center"/>
    </xf>
    <xf numFmtId="49" fontId="16" fillId="0" borderId="30" xfId="72" applyFont="1" applyAlignment="1" applyProtection="1">
      <alignment horizontal="center" vertical="center"/>
    </xf>
    <xf numFmtId="0" fontId="16" fillId="0" borderId="12" xfId="74" applyNumberFormat="1" applyFont="1" applyAlignment="1" applyProtection="1">
      <alignment vertical="center"/>
    </xf>
    <xf numFmtId="0" fontId="16" fillId="0" borderId="34" xfId="75" applyNumberFormat="1" applyFont="1" applyAlignment="1" applyProtection="1">
      <alignment vertical="center"/>
    </xf>
    <xf numFmtId="0" fontId="15" fillId="0" borderId="35" xfId="76" applyNumberFormat="1" applyFont="1" applyAlignment="1" applyProtection="1">
      <alignment horizontal="left" vertical="center" wrapText="1"/>
    </xf>
    <xf numFmtId="0" fontId="16" fillId="0" borderId="36" xfId="77" applyNumberFormat="1" applyFont="1" applyAlignment="1" applyProtection="1">
      <alignment horizontal="center" vertical="center" wrapText="1"/>
    </xf>
    <xf numFmtId="49" fontId="16" fillId="0" borderId="37" xfId="78" applyFont="1" applyAlignment="1" applyProtection="1">
      <alignment horizontal="center" vertical="center" wrapText="1"/>
    </xf>
    <xf numFmtId="4" fontId="16" fillId="0" borderId="19" xfId="79" applyFont="1" applyAlignment="1" applyProtection="1">
      <alignment horizontal="right" vertical="center"/>
    </xf>
    <xf numFmtId="0" fontId="16" fillId="0" borderId="15" xfId="82" applyNumberFormat="1" applyFont="1" applyAlignment="1" applyProtection="1">
      <alignment vertical="center"/>
    </xf>
    <xf numFmtId="49" fontId="16" fillId="0" borderId="24" xfId="0" applyNumberFormat="1" applyFont="1" applyFill="1" applyBorder="1" applyAlignment="1" applyProtection="1">
      <alignment horizontal="center" vertical="center" wrapText="1"/>
    </xf>
    <xf numFmtId="0" fontId="16" fillId="0" borderId="49" xfId="0" applyFont="1" applyBorder="1" applyAlignment="1">
      <alignment horizontal="center" vertical="center" wrapText="1"/>
    </xf>
    <xf numFmtId="49" fontId="16" fillId="0" borderId="50" xfId="43" applyNumberFormat="1" applyFont="1" applyBorder="1" applyAlignment="1" applyProtection="1">
      <alignment horizontal="center" vertical="center" wrapText="1"/>
      <protection locked="0"/>
    </xf>
    <xf numFmtId="49" fontId="16" fillId="0" borderId="4" xfId="43" applyNumberFormat="1" applyFont="1" applyBorder="1" applyAlignment="1" applyProtection="1">
      <alignment horizontal="center" vertical="center" wrapText="1"/>
      <protection locked="0"/>
    </xf>
    <xf numFmtId="0" fontId="15" fillId="4" borderId="29" xfId="63" applyNumberFormat="1" applyFont="1" applyFill="1" applyAlignment="1" applyProtection="1">
      <alignment horizontal="left" vertical="center" wrapText="1"/>
    </xf>
    <xf numFmtId="49" fontId="15" fillId="4" borderId="18" xfId="38" applyFont="1" applyFill="1" applyAlignment="1" applyProtection="1">
      <alignment horizontal="center" vertical="center" wrapText="1"/>
    </xf>
    <xf numFmtId="49" fontId="15" fillId="4" borderId="19" xfId="64" applyFont="1" applyFill="1" applyAlignment="1" applyProtection="1">
      <alignment horizontal="center" vertical="center" wrapText="1"/>
    </xf>
    <xf numFmtId="4" fontId="15" fillId="4" borderId="30" xfId="65" applyFont="1" applyFill="1" applyAlignment="1" applyProtection="1">
      <alignment horizontal="right" vertical="center"/>
    </xf>
    <xf numFmtId="0" fontId="15" fillId="5" borderId="31" xfId="70" applyNumberFormat="1" applyFont="1" applyFill="1" applyAlignment="1" applyProtection="1">
      <alignment horizontal="left" vertical="center" wrapText="1"/>
    </xf>
    <xf numFmtId="49" fontId="15" fillId="5" borderId="33" xfId="71" applyFont="1" applyFill="1" applyAlignment="1" applyProtection="1">
      <alignment horizontal="center" vertical="center"/>
    </xf>
    <xf numFmtId="49" fontId="15" fillId="5" borderId="30" xfId="72" applyFont="1" applyFill="1" applyAlignment="1" applyProtection="1">
      <alignment horizontal="center" vertical="center"/>
    </xf>
    <xf numFmtId="4" fontId="15" fillId="5" borderId="30" xfId="65" applyFont="1" applyFill="1" applyAlignment="1" applyProtection="1">
      <alignment horizontal="right" vertical="center"/>
    </xf>
    <xf numFmtId="49" fontId="16" fillId="0" borderId="51" xfId="43" applyNumberFormat="1" applyFont="1" applyBorder="1" applyAlignment="1" applyProtection="1">
      <alignment horizontal="center" vertical="center" wrapText="1"/>
      <protection locked="0"/>
    </xf>
    <xf numFmtId="4" fontId="16" fillId="6" borderId="30" xfId="0" applyNumberFormat="1" applyFont="1" applyFill="1" applyBorder="1" applyAlignment="1">
      <alignment horizontal="right" vertical="center"/>
    </xf>
    <xf numFmtId="10" fontId="16" fillId="6" borderId="31" xfId="0" applyNumberFormat="1" applyFont="1" applyFill="1" applyBorder="1" applyAlignment="1">
      <alignment horizontal="right" vertical="center"/>
    </xf>
    <xf numFmtId="0" fontId="16" fillId="0" borderId="1" xfId="84" applyNumberFormat="1" applyFont="1" applyAlignment="1" applyProtection="1">
      <alignment horizontal="center" vertical="center" wrapText="1"/>
    </xf>
    <xf numFmtId="0" fontId="15" fillId="0" borderId="2" xfId="86" applyNumberFormat="1" applyFont="1" applyAlignment="1" applyProtection="1">
      <alignment vertical="center"/>
    </xf>
    <xf numFmtId="49" fontId="16" fillId="0" borderId="2" xfId="87" applyFont="1" applyAlignment="1" applyProtection="1">
      <alignment horizontal="left" vertical="center"/>
    </xf>
    <xf numFmtId="0" fontId="16" fillId="0" borderId="2" xfId="61" applyNumberFormat="1" applyFont="1" applyAlignment="1" applyProtection="1">
      <alignment vertical="center"/>
    </xf>
    <xf numFmtId="0" fontId="16" fillId="0" borderId="24" xfId="90" applyNumberFormat="1" applyFont="1" applyAlignment="1" applyProtection="1">
      <alignment vertical="center"/>
    </xf>
    <xf numFmtId="49" fontId="16" fillId="0" borderId="33" xfId="93" applyFont="1" applyAlignment="1" applyProtection="1">
      <alignment horizontal="center" vertical="center" wrapText="1"/>
    </xf>
    <xf numFmtId="49" fontId="16" fillId="0" borderId="33" xfId="98" applyFont="1" applyAlignment="1" applyProtection="1">
      <alignment horizontal="center" vertical="center" shrinkToFit="1"/>
    </xf>
    <xf numFmtId="49" fontId="16" fillId="0" borderId="30" xfId="99" applyFont="1" applyAlignment="1" applyProtection="1">
      <alignment horizontal="center" vertical="center" shrinkToFit="1"/>
    </xf>
    <xf numFmtId="0" fontId="16" fillId="0" borderId="13" xfId="83" applyNumberFormat="1" applyFont="1" applyAlignment="1" applyProtection="1">
      <alignment vertical="center"/>
    </xf>
    <xf numFmtId="49" fontId="15" fillId="4" borderId="19" xfId="39" applyFont="1" applyFill="1" applyAlignment="1" applyProtection="1">
      <alignment horizontal="center" vertical="center"/>
    </xf>
    <xf numFmtId="4" fontId="15" fillId="4" borderId="16" xfId="40" applyFont="1" applyFill="1" applyAlignment="1" applyProtection="1">
      <alignment horizontal="right" vertical="center"/>
    </xf>
    <xf numFmtId="0" fontId="15" fillId="4" borderId="39" xfId="63" applyNumberFormat="1" applyFont="1" applyFill="1" applyBorder="1" applyAlignment="1" applyProtection="1">
      <alignment horizontal="left" vertical="center" wrapText="1"/>
    </xf>
    <xf numFmtId="0" fontId="16" fillId="0" borderId="43" xfId="88" applyNumberFormat="1" applyFont="1" applyBorder="1" applyAlignment="1" applyProtection="1">
      <alignment horizontal="left" vertical="center" wrapText="1"/>
    </xf>
    <xf numFmtId="0" fontId="16" fillId="0" borderId="39" xfId="92" applyNumberFormat="1" applyFont="1" applyBorder="1" applyAlignment="1" applyProtection="1">
      <alignment horizontal="left" vertical="center" wrapText="1"/>
    </xf>
    <xf numFmtId="0" fontId="16" fillId="0" borderId="43" xfId="95" applyNumberFormat="1" applyFont="1" applyBorder="1" applyAlignment="1" applyProtection="1">
      <alignment horizontal="left" vertical="center" wrapText="1"/>
    </xf>
    <xf numFmtId="0" fontId="16" fillId="0" borderId="39" xfId="97" applyNumberFormat="1" applyFont="1" applyBorder="1" applyAlignment="1" applyProtection="1">
      <alignment horizontal="left" vertical="center" wrapText="1"/>
    </xf>
    <xf numFmtId="0" fontId="16" fillId="0" borderId="31" xfId="97" applyNumberFormat="1" applyFont="1" applyBorder="1" applyAlignment="1" applyProtection="1">
      <alignment horizontal="left" vertical="center" wrapText="1"/>
    </xf>
    <xf numFmtId="0" fontId="16" fillId="0" borderId="2" xfId="0" applyFont="1" applyBorder="1" applyAlignment="1">
      <alignment horizontal="left" vertical="center" wrapText="1"/>
    </xf>
    <xf numFmtId="0" fontId="15" fillId="0" borderId="12" xfId="0" applyFont="1" applyBorder="1" applyAlignment="1">
      <alignment horizontal="left" vertical="center" wrapText="1"/>
    </xf>
    <xf numFmtId="0" fontId="19" fillId="0" borderId="1" xfId="1" applyNumberFormat="1" applyFont="1" applyBorder="1" applyAlignment="1" applyProtection="1">
      <alignment horizontal="center" vertical="center"/>
    </xf>
    <xf numFmtId="0" fontId="15" fillId="0" borderId="1" xfId="85" applyNumberFormat="1" applyFont="1" applyAlignment="1" applyProtection="1">
      <alignment horizontal="center" vertical="center"/>
    </xf>
    <xf numFmtId="0" fontId="15" fillId="0" borderId="1" xfId="85" applyFont="1" applyAlignment="1" applyProtection="1">
      <alignment horizontal="center" vertical="center"/>
      <protection locked="0"/>
    </xf>
  </cellXfs>
  <cellStyles count="173">
    <cellStyle name="br" xfId="167"/>
    <cellStyle name="col" xfId="166"/>
    <cellStyle name="st170" xfId="158"/>
    <cellStyle name="st171" xfId="164"/>
    <cellStyle name="style0" xfId="168"/>
    <cellStyle name="td" xfId="169"/>
    <cellStyle name="tr" xfId="165"/>
    <cellStyle name="xl100" xfId="67"/>
    <cellStyle name="xl101" xfId="81"/>
    <cellStyle name="xl102" xfId="73"/>
    <cellStyle name="xl103" xfId="83"/>
    <cellStyle name="xl104" xfId="61"/>
    <cellStyle name="xl105" xfId="62"/>
    <cellStyle name="xl106" xfId="86"/>
    <cellStyle name="xl107" xfId="92"/>
    <cellStyle name="xl108" xfId="88"/>
    <cellStyle name="xl109" xfId="95"/>
    <cellStyle name="xl110" xfId="97"/>
    <cellStyle name="xl111" xfId="84"/>
    <cellStyle name="xl112" xfId="87"/>
    <cellStyle name="xl113" xfId="93"/>
    <cellStyle name="xl114" xfId="98"/>
    <cellStyle name="xl115" xfId="85"/>
    <cellStyle name="xl116" xfId="99"/>
    <cellStyle name="xl117" xfId="94"/>
    <cellStyle name="xl118" xfId="89"/>
    <cellStyle name="xl119" xfId="96"/>
    <cellStyle name="xl120" xfId="100"/>
    <cellStyle name="xl121" xfId="90"/>
    <cellStyle name="xl122" xfId="91"/>
    <cellStyle name="xl123" xfId="101"/>
    <cellStyle name="xl124" xfId="124"/>
    <cellStyle name="xl125" xfId="128"/>
    <cellStyle name="xl126" xfId="132"/>
    <cellStyle name="xl127" xfId="138"/>
    <cellStyle name="xl128" xfId="139"/>
    <cellStyle name="xl129" xfId="140"/>
    <cellStyle name="xl130" xfId="142"/>
    <cellStyle name="xl131" xfId="102"/>
    <cellStyle name="xl132" xfId="105"/>
    <cellStyle name="xl133" xfId="108"/>
    <cellStyle name="xl134" xfId="110"/>
    <cellStyle name="xl135" xfId="115"/>
    <cellStyle name="xl136" xfId="117"/>
    <cellStyle name="xl137" xfId="119"/>
    <cellStyle name="xl138" xfId="120"/>
    <cellStyle name="xl139" xfId="125"/>
    <cellStyle name="xl140" xfId="129"/>
    <cellStyle name="xl141" xfId="133"/>
    <cellStyle name="xl142" xfId="141"/>
    <cellStyle name="xl143" xfId="144"/>
    <cellStyle name="xl144" xfId="148"/>
    <cellStyle name="xl145" xfId="152"/>
    <cellStyle name="xl146" xfId="156"/>
    <cellStyle name="xl147" xfId="106"/>
    <cellStyle name="xl148" xfId="109"/>
    <cellStyle name="xl149" xfId="111"/>
    <cellStyle name="xl150" xfId="116"/>
    <cellStyle name="xl151" xfId="118"/>
    <cellStyle name="xl152" xfId="121"/>
    <cellStyle name="xl153" xfId="126"/>
    <cellStyle name="xl154" xfId="130"/>
    <cellStyle name="xl155" xfId="134"/>
    <cellStyle name="xl156" xfId="136"/>
    <cellStyle name="xl157" xfId="143"/>
    <cellStyle name="xl158" xfId="145"/>
    <cellStyle name="xl159" xfId="146"/>
    <cellStyle name="xl160" xfId="147"/>
    <cellStyle name="xl161" xfId="149"/>
    <cellStyle name="xl162" xfId="150"/>
    <cellStyle name="xl163" xfId="151"/>
    <cellStyle name="xl164" xfId="153"/>
    <cellStyle name="xl165" xfId="154"/>
    <cellStyle name="xl166" xfId="155"/>
    <cellStyle name="xl167" xfId="157"/>
    <cellStyle name="xl168" xfId="104"/>
    <cellStyle name="xl169" xfId="112"/>
    <cellStyle name="xl170" xfId="122"/>
    <cellStyle name="xl171" xfId="127"/>
    <cellStyle name="xl172" xfId="131"/>
    <cellStyle name="xl173" xfId="135"/>
    <cellStyle name="xl174" xfId="172"/>
    <cellStyle name="xl175" xfId="162"/>
    <cellStyle name="xl176" xfId="159"/>
    <cellStyle name="xl177" xfId="160"/>
    <cellStyle name="xl178" xfId="163"/>
    <cellStyle name="xl179" xfId="161"/>
    <cellStyle name="xl180" xfId="113"/>
    <cellStyle name="xl181" xfId="103"/>
    <cellStyle name="xl182" xfId="114"/>
    <cellStyle name="xl183" xfId="123"/>
    <cellStyle name="xl184" xfId="137"/>
    <cellStyle name="xl185" xfId="107"/>
    <cellStyle name="xl21" xfId="170"/>
    <cellStyle name="xl22" xfId="1"/>
    <cellStyle name="xl23" xfId="8"/>
    <cellStyle name="xl24" xfId="12"/>
    <cellStyle name="xl25" xfId="19"/>
    <cellStyle name="xl26" xfId="7"/>
    <cellStyle name="xl27" xfId="5"/>
    <cellStyle name="xl28" xfId="35"/>
    <cellStyle name="xl29" xfId="37"/>
    <cellStyle name="xl30" xfId="43"/>
    <cellStyle name="xl31" xfId="48"/>
    <cellStyle name="xl32" xfId="171"/>
    <cellStyle name="xl33" xfId="13"/>
    <cellStyle name="xl34" xfId="30"/>
    <cellStyle name="xl35" xfId="38"/>
    <cellStyle name="xl36" xfId="44"/>
    <cellStyle name="xl37" xfId="49"/>
    <cellStyle name="xl38" xfId="52"/>
    <cellStyle name="xl39" xfId="31"/>
    <cellStyle name="xl40" xfId="23"/>
    <cellStyle name="xl41" xfId="39"/>
    <cellStyle name="xl42" xfId="45"/>
    <cellStyle name="xl43" xfId="50"/>
    <cellStyle name="xl44" xfId="36"/>
    <cellStyle name="xl45" xfId="40"/>
    <cellStyle name="xl46" xfId="53"/>
    <cellStyle name="xl47" xfId="55"/>
    <cellStyle name="xl48" xfId="2"/>
    <cellStyle name="xl49" xfId="20"/>
    <cellStyle name="xl50" xfId="26"/>
    <cellStyle name="xl51" xfId="28"/>
    <cellStyle name="xl52" xfId="9"/>
    <cellStyle name="xl53" xfId="14"/>
    <cellStyle name="xl54" xfId="21"/>
    <cellStyle name="xl55" xfId="3"/>
    <cellStyle name="xl56" xfId="34"/>
    <cellStyle name="xl57" xfId="10"/>
    <cellStyle name="xl58" xfId="15"/>
    <cellStyle name="xl59" xfId="22"/>
    <cellStyle name="xl60" xfId="25"/>
    <cellStyle name="xl61" xfId="27"/>
    <cellStyle name="xl62" xfId="29"/>
    <cellStyle name="xl63" xfId="32"/>
    <cellStyle name="xl64" xfId="33"/>
    <cellStyle name="xl65" xfId="4"/>
    <cellStyle name="xl66" xfId="11"/>
    <cellStyle name="xl67" xfId="16"/>
    <cellStyle name="xl68" xfId="41"/>
    <cellStyle name="xl69" xfId="46"/>
    <cellStyle name="xl70" xfId="42"/>
    <cellStyle name="xl71" xfId="47"/>
    <cellStyle name="xl72" xfId="51"/>
    <cellStyle name="xl73" xfId="54"/>
    <cellStyle name="xl74" xfId="6"/>
    <cellStyle name="xl75" xfId="17"/>
    <cellStyle name="xl76" xfId="24"/>
    <cellStyle name="xl77" xfId="18"/>
    <cellStyle name="xl78" xfId="56"/>
    <cellStyle name="xl79" xfId="59"/>
    <cellStyle name="xl80" xfId="63"/>
    <cellStyle name="xl81" xfId="74"/>
    <cellStyle name="xl82" xfId="76"/>
    <cellStyle name="xl83" xfId="70"/>
    <cellStyle name="xl84" xfId="57"/>
    <cellStyle name="xl85" xfId="68"/>
    <cellStyle name="xl86" xfId="75"/>
    <cellStyle name="xl87" xfId="77"/>
    <cellStyle name="xl88" xfId="71"/>
    <cellStyle name="xl89" xfId="82"/>
    <cellStyle name="xl90" xfId="58"/>
    <cellStyle name="xl91" xfId="64"/>
    <cellStyle name="xl92" xfId="78"/>
    <cellStyle name="xl93" xfId="72"/>
    <cellStyle name="xl94" xfId="60"/>
    <cellStyle name="xl95" xfId="65"/>
    <cellStyle name="xl96" xfId="79"/>
    <cellStyle name="xl97" xfId="66"/>
    <cellStyle name="xl98" xfId="69"/>
    <cellStyle name="xl99" xfId="80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5"/>
  <sheetViews>
    <sheetView tabSelected="1" zoomScaleNormal="100" workbookViewId="0">
      <selection activeCell="G5" sqref="G5"/>
    </sheetView>
  </sheetViews>
  <sheetFormatPr defaultRowHeight="12.75" x14ac:dyDescent="0.25"/>
  <cols>
    <col min="1" max="1" width="46.42578125" style="4" customWidth="1"/>
    <col min="2" max="2" width="7.42578125" style="4" customWidth="1"/>
    <col min="3" max="3" width="23.5703125" style="4" customWidth="1"/>
    <col min="4" max="4" width="16.140625" style="4" customWidth="1"/>
    <col min="5" max="5" width="17.140625" style="4" customWidth="1"/>
    <col min="6" max="6" width="14" style="4" customWidth="1"/>
    <col min="7" max="7" width="13.42578125" style="4" customWidth="1"/>
    <col min="8" max="8" width="9.7109375" style="4" customWidth="1"/>
    <col min="9" max="9" width="9.140625" style="4" customWidth="1"/>
    <col min="10" max="16384" width="9.140625" style="4"/>
  </cols>
  <sheetData>
    <row r="1" spans="1:9" x14ac:dyDescent="0.25">
      <c r="A1" s="124" t="s">
        <v>816</v>
      </c>
      <c r="B1" s="124"/>
      <c r="C1" s="124"/>
      <c r="D1" s="124"/>
      <c r="E1" s="124"/>
      <c r="F1" s="124"/>
      <c r="G1" s="124"/>
      <c r="H1" s="19"/>
    </row>
    <row r="2" spans="1:9" ht="7.5" customHeight="1" thickBot="1" x14ac:dyDescent="0.3">
      <c r="A2" s="124"/>
      <c r="B2" s="124"/>
      <c r="C2" s="124"/>
      <c r="D2" s="124"/>
      <c r="E2" s="124"/>
      <c r="F2" s="124"/>
      <c r="G2" s="124"/>
      <c r="H2" s="19"/>
    </row>
    <row r="3" spans="1:9" ht="14.1" customHeight="1" x14ac:dyDescent="0.25">
      <c r="A3" s="20"/>
      <c r="B3" s="21"/>
      <c r="C3" s="21"/>
      <c r="D3" s="22"/>
      <c r="E3" s="23"/>
      <c r="F3" s="24" t="s">
        <v>0</v>
      </c>
      <c r="G3" s="25" t="s">
        <v>817</v>
      </c>
      <c r="H3" s="19"/>
    </row>
    <row r="4" spans="1:9" ht="14.1" customHeight="1" x14ac:dyDescent="0.25">
      <c r="A4" s="26"/>
      <c r="B4" s="26"/>
      <c r="C4" s="27" t="s">
        <v>824</v>
      </c>
      <c r="D4" s="28"/>
      <c r="E4" s="23"/>
      <c r="F4" s="29" t="s">
        <v>1</v>
      </c>
      <c r="G4" s="30">
        <v>43739</v>
      </c>
      <c r="H4" s="19"/>
    </row>
    <row r="5" spans="1:9" ht="14.1" customHeight="1" x14ac:dyDescent="0.25">
      <c r="A5" s="20"/>
      <c r="B5" s="20"/>
      <c r="C5" s="20"/>
      <c r="D5" s="28"/>
      <c r="E5" s="23"/>
      <c r="F5" s="29"/>
      <c r="G5" s="31"/>
      <c r="H5" s="19"/>
    </row>
    <row r="6" spans="1:9" ht="15.2" customHeight="1" x14ac:dyDescent="0.25">
      <c r="A6" s="32" t="s">
        <v>2</v>
      </c>
      <c r="B6" s="122" t="s">
        <v>818</v>
      </c>
      <c r="C6" s="122"/>
      <c r="D6" s="122"/>
      <c r="E6" s="23"/>
      <c r="F6" s="29" t="s">
        <v>3</v>
      </c>
      <c r="G6" s="33" t="s">
        <v>815</v>
      </c>
      <c r="H6" s="19"/>
    </row>
    <row r="7" spans="1:9" ht="15.2" customHeight="1" x14ac:dyDescent="0.25">
      <c r="A7" s="32" t="s">
        <v>4</v>
      </c>
      <c r="B7" s="123" t="s">
        <v>819</v>
      </c>
      <c r="C7" s="123"/>
      <c r="D7" s="123"/>
      <c r="E7" s="23"/>
      <c r="F7" s="29" t="s">
        <v>5</v>
      </c>
      <c r="G7" s="34" t="s">
        <v>815</v>
      </c>
      <c r="H7" s="19"/>
    </row>
    <row r="8" spans="1:9" ht="14.1" customHeight="1" x14ac:dyDescent="0.25">
      <c r="A8" s="32" t="s">
        <v>6</v>
      </c>
      <c r="B8" s="35"/>
      <c r="C8" s="36" t="s">
        <v>815</v>
      </c>
      <c r="D8" s="37"/>
      <c r="E8" s="23"/>
      <c r="F8" s="29"/>
      <c r="G8" s="38"/>
      <c r="H8" s="19"/>
    </row>
    <row r="9" spans="1:9" ht="14.1" customHeight="1" thickBot="1" x14ac:dyDescent="0.3">
      <c r="A9" s="32" t="s">
        <v>7</v>
      </c>
      <c r="B9" s="32"/>
      <c r="C9" s="39" t="s">
        <v>815</v>
      </c>
      <c r="D9" s="37"/>
      <c r="E9" s="23"/>
      <c r="F9" s="29" t="s">
        <v>8</v>
      </c>
      <c r="G9" s="40" t="s">
        <v>9</v>
      </c>
      <c r="H9" s="19"/>
    </row>
    <row r="10" spans="1:9" ht="24.75" customHeight="1" x14ac:dyDescent="0.25">
      <c r="A10" s="1" t="s">
        <v>10</v>
      </c>
      <c r="B10" s="1"/>
      <c r="C10" s="5"/>
      <c r="D10" s="2"/>
      <c r="E10" s="2"/>
      <c r="F10" s="2"/>
      <c r="G10" s="2"/>
      <c r="H10" s="19"/>
    </row>
    <row r="11" spans="1:9" ht="49.5" customHeight="1" x14ac:dyDescent="0.25">
      <c r="A11" s="41" t="s">
        <v>11</v>
      </c>
      <c r="B11" s="41" t="s">
        <v>820</v>
      </c>
      <c r="C11" s="41" t="s">
        <v>12</v>
      </c>
      <c r="D11" s="42" t="s">
        <v>13</v>
      </c>
      <c r="E11" s="43" t="s">
        <v>14</v>
      </c>
      <c r="F11" s="42" t="s">
        <v>821</v>
      </c>
      <c r="G11" s="44" t="s">
        <v>822</v>
      </c>
      <c r="H11" s="19"/>
    </row>
    <row r="12" spans="1:9" ht="11.45" customHeight="1" thickBot="1" x14ac:dyDescent="0.3">
      <c r="A12" s="9" t="s">
        <v>15</v>
      </c>
      <c r="B12" s="45" t="s">
        <v>16</v>
      </c>
      <c r="C12" s="45" t="s">
        <v>17</v>
      </c>
      <c r="D12" s="46" t="s">
        <v>18</v>
      </c>
      <c r="E12" s="47" t="s">
        <v>19</v>
      </c>
      <c r="F12" s="47" t="s">
        <v>20</v>
      </c>
      <c r="G12" s="46" t="s">
        <v>21</v>
      </c>
      <c r="H12" s="19"/>
    </row>
    <row r="13" spans="1:9" ht="21.75" customHeight="1" x14ac:dyDescent="0.25">
      <c r="A13" s="64" t="s">
        <v>22</v>
      </c>
      <c r="B13" s="65" t="s">
        <v>23</v>
      </c>
      <c r="C13" s="66" t="s">
        <v>24</v>
      </c>
      <c r="D13" s="67">
        <v>1660384719.9400001</v>
      </c>
      <c r="E13" s="67">
        <v>1272318461.02</v>
      </c>
      <c r="F13" s="56">
        <f>D13-E13</f>
        <v>388066258.92000008</v>
      </c>
      <c r="G13" s="57">
        <f>E13/D13</f>
        <v>0.76627931210182221</v>
      </c>
      <c r="H13" s="10"/>
      <c r="I13" s="3"/>
    </row>
    <row r="14" spans="1:9" ht="15" customHeight="1" x14ac:dyDescent="0.25">
      <c r="A14" s="11" t="s">
        <v>25</v>
      </c>
      <c r="B14" s="48"/>
      <c r="C14" s="49"/>
      <c r="D14" s="49"/>
      <c r="E14" s="49"/>
      <c r="F14" s="58"/>
      <c r="G14" s="59"/>
      <c r="H14" s="10"/>
      <c r="I14" s="3"/>
    </row>
    <row r="15" spans="1:9" x14ac:dyDescent="0.25">
      <c r="A15" s="68" t="s">
        <v>26</v>
      </c>
      <c r="B15" s="69" t="s">
        <v>23</v>
      </c>
      <c r="C15" s="70" t="s">
        <v>27</v>
      </c>
      <c r="D15" s="71">
        <v>761618600</v>
      </c>
      <c r="E15" s="71">
        <v>560824692.26999998</v>
      </c>
      <c r="F15" s="60">
        <f>D15-E15</f>
        <v>200793907.73000002</v>
      </c>
      <c r="G15" s="61">
        <f>E15/D15</f>
        <v>0.73635897583121002</v>
      </c>
      <c r="H15" s="10"/>
      <c r="I15" s="3"/>
    </row>
    <row r="16" spans="1:9" x14ac:dyDescent="0.25">
      <c r="A16" s="14" t="s">
        <v>28</v>
      </c>
      <c r="B16" s="50" t="s">
        <v>23</v>
      </c>
      <c r="C16" s="51" t="s">
        <v>29</v>
      </c>
      <c r="D16" s="52">
        <v>603499000</v>
      </c>
      <c r="E16" s="52">
        <v>443119285.50999999</v>
      </c>
      <c r="F16" s="62">
        <f>D16-E16</f>
        <v>160379714.49000001</v>
      </c>
      <c r="G16" s="63">
        <f>E16/D16</f>
        <v>0.73425023986783733</v>
      </c>
      <c r="H16" s="10"/>
      <c r="I16" s="3"/>
    </row>
    <row r="17" spans="1:9" x14ac:dyDescent="0.25">
      <c r="A17" s="14" t="s">
        <v>30</v>
      </c>
      <c r="B17" s="50" t="s">
        <v>23</v>
      </c>
      <c r="C17" s="51" t="s">
        <v>31</v>
      </c>
      <c r="D17" s="52">
        <v>603499000</v>
      </c>
      <c r="E17" s="52">
        <v>443119285.50999999</v>
      </c>
      <c r="F17" s="62">
        <f>D17-E17</f>
        <v>160379714.49000001</v>
      </c>
      <c r="G17" s="63">
        <f>E17/D17</f>
        <v>0.73425023986783733</v>
      </c>
      <c r="H17" s="10"/>
      <c r="I17" s="3"/>
    </row>
    <row r="18" spans="1:9" ht="76.5" x14ac:dyDescent="0.25">
      <c r="A18" s="14" t="s">
        <v>32</v>
      </c>
      <c r="B18" s="50" t="s">
        <v>23</v>
      </c>
      <c r="C18" s="51" t="s">
        <v>33</v>
      </c>
      <c r="D18" s="52">
        <v>599956000</v>
      </c>
      <c r="E18" s="52">
        <v>440483735.00999999</v>
      </c>
      <c r="F18" s="62">
        <f>D18-E18</f>
        <v>159472264.99000001</v>
      </c>
      <c r="G18" s="63">
        <f>E18/D18</f>
        <v>0.73419339919927462</v>
      </c>
      <c r="H18" s="10"/>
      <c r="I18" s="3"/>
    </row>
    <row r="19" spans="1:9" ht="114.75" x14ac:dyDescent="0.25">
      <c r="A19" s="14" t="s">
        <v>34</v>
      </c>
      <c r="B19" s="50" t="s">
        <v>23</v>
      </c>
      <c r="C19" s="51" t="s">
        <v>35</v>
      </c>
      <c r="D19" s="52">
        <v>1790000</v>
      </c>
      <c r="E19" s="52">
        <v>873765.97</v>
      </c>
      <c r="F19" s="62">
        <f t="shared" ref="F19" si="0">D19-E19</f>
        <v>916234.03</v>
      </c>
      <c r="G19" s="63">
        <f t="shared" ref="G19" si="1">E19/D19</f>
        <v>0.48813741340782119</v>
      </c>
      <c r="H19" s="10"/>
      <c r="I19" s="3"/>
    </row>
    <row r="20" spans="1:9" ht="51" x14ac:dyDescent="0.25">
      <c r="A20" s="14" t="s">
        <v>36</v>
      </c>
      <c r="B20" s="50" t="s">
        <v>23</v>
      </c>
      <c r="C20" s="51" t="s">
        <v>37</v>
      </c>
      <c r="D20" s="52">
        <v>1753000</v>
      </c>
      <c r="E20" s="52">
        <v>1761784.53</v>
      </c>
      <c r="F20" s="62">
        <f t="shared" ref="F20:F82" si="2">D20-E20</f>
        <v>-8784.5300000000279</v>
      </c>
      <c r="G20" s="63">
        <f t="shared" ref="G20:G82" si="3">E20/D20</f>
        <v>1.0050111409013121</v>
      </c>
      <c r="H20" s="10"/>
      <c r="I20" s="3"/>
    </row>
    <row r="21" spans="1:9" ht="38.25" x14ac:dyDescent="0.25">
      <c r="A21" s="14" t="s">
        <v>38</v>
      </c>
      <c r="B21" s="50" t="s">
        <v>23</v>
      </c>
      <c r="C21" s="51" t="s">
        <v>39</v>
      </c>
      <c r="D21" s="52">
        <v>7276600</v>
      </c>
      <c r="E21" s="52">
        <v>6030742.9500000002</v>
      </c>
      <c r="F21" s="62">
        <f t="shared" si="2"/>
        <v>1245857.0499999998</v>
      </c>
      <c r="G21" s="63">
        <f t="shared" si="3"/>
        <v>0.82878582717203086</v>
      </c>
      <c r="H21" s="10"/>
      <c r="I21" s="3"/>
    </row>
    <row r="22" spans="1:9" ht="38.25" x14ac:dyDescent="0.25">
      <c r="A22" s="14" t="s">
        <v>40</v>
      </c>
      <c r="B22" s="50" t="s">
        <v>23</v>
      </c>
      <c r="C22" s="51" t="s">
        <v>41</v>
      </c>
      <c r="D22" s="52">
        <v>7276600</v>
      </c>
      <c r="E22" s="52">
        <v>6030742.9500000002</v>
      </c>
      <c r="F22" s="62">
        <f t="shared" si="2"/>
        <v>1245857.0499999998</v>
      </c>
      <c r="G22" s="63">
        <f t="shared" si="3"/>
        <v>0.82878582717203086</v>
      </c>
      <c r="H22" s="10"/>
      <c r="I22" s="3"/>
    </row>
    <row r="23" spans="1:9" ht="76.5" x14ac:dyDescent="0.25">
      <c r="A23" s="14" t="s">
        <v>42</v>
      </c>
      <c r="B23" s="50" t="s">
        <v>23</v>
      </c>
      <c r="C23" s="51" t="s">
        <v>43</v>
      </c>
      <c r="D23" s="52">
        <v>2638700</v>
      </c>
      <c r="E23" s="52">
        <v>2730000.46</v>
      </c>
      <c r="F23" s="62">
        <f t="shared" si="2"/>
        <v>-91300.459999999963</v>
      </c>
      <c r="G23" s="63">
        <f t="shared" si="3"/>
        <v>1.0346005457232728</v>
      </c>
      <c r="H23" s="10"/>
      <c r="I23" s="3"/>
    </row>
    <row r="24" spans="1:9" ht="114.75" x14ac:dyDescent="0.25">
      <c r="A24" s="14" t="s">
        <v>44</v>
      </c>
      <c r="B24" s="50" t="s">
        <v>23</v>
      </c>
      <c r="C24" s="51" t="s">
        <v>45</v>
      </c>
      <c r="D24" s="52">
        <v>2638700</v>
      </c>
      <c r="E24" s="52">
        <v>2730000.46</v>
      </c>
      <c r="F24" s="62">
        <f t="shared" si="2"/>
        <v>-91300.459999999963</v>
      </c>
      <c r="G24" s="63">
        <f t="shared" si="3"/>
        <v>1.0346005457232728</v>
      </c>
      <c r="H24" s="10"/>
      <c r="I24" s="3"/>
    </row>
    <row r="25" spans="1:9" ht="89.25" x14ac:dyDescent="0.25">
      <c r="A25" s="14" t="s">
        <v>46</v>
      </c>
      <c r="B25" s="50" t="s">
        <v>23</v>
      </c>
      <c r="C25" s="51" t="s">
        <v>47</v>
      </c>
      <c r="D25" s="52">
        <v>18500</v>
      </c>
      <c r="E25" s="52">
        <v>20755.150000000001</v>
      </c>
      <c r="F25" s="62">
        <f t="shared" si="2"/>
        <v>-2255.1500000000015</v>
      </c>
      <c r="G25" s="63">
        <f t="shared" si="3"/>
        <v>1.1219000000000001</v>
      </c>
      <c r="H25" s="10"/>
      <c r="I25" s="3"/>
    </row>
    <row r="26" spans="1:9" ht="140.25" x14ac:dyDescent="0.25">
      <c r="A26" s="14" t="s">
        <v>48</v>
      </c>
      <c r="B26" s="50" t="s">
        <v>23</v>
      </c>
      <c r="C26" s="51" t="s">
        <v>49</v>
      </c>
      <c r="D26" s="52">
        <v>18500</v>
      </c>
      <c r="E26" s="52">
        <v>20755.150000000001</v>
      </c>
      <c r="F26" s="62">
        <f t="shared" si="2"/>
        <v>-2255.1500000000015</v>
      </c>
      <c r="G26" s="63">
        <f t="shared" si="3"/>
        <v>1.1219000000000001</v>
      </c>
      <c r="H26" s="10"/>
      <c r="I26" s="3"/>
    </row>
    <row r="27" spans="1:9" ht="76.5" x14ac:dyDescent="0.25">
      <c r="A27" s="14" t="s">
        <v>50</v>
      </c>
      <c r="B27" s="50" t="s">
        <v>23</v>
      </c>
      <c r="C27" s="51" t="s">
        <v>51</v>
      </c>
      <c r="D27" s="52">
        <v>5110100</v>
      </c>
      <c r="E27" s="52">
        <v>3741712.46</v>
      </c>
      <c r="F27" s="62">
        <f t="shared" si="2"/>
        <v>1368387.54</v>
      </c>
      <c r="G27" s="63">
        <f t="shared" si="3"/>
        <v>0.73221902898182034</v>
      </c>
      <c r="H27" s="10"/>
      <c r="I27" s="3"/>
    </row>
    <row r="28" spans="1:9" ht="114.75" x14ac:dyDescent="0.25">
      <c r="A28" s="14" t="s">
        <v>52</v>
      </c>
      <c r="B28" s="50" t="s">
        <v>23</v>
      </c>
      <c r="C28" s="51" t="s">
        <v>53</v>
      </c>
      <c r="D28" s="52">
        <v>5110100</v>
      </c>
      <c r="E28" s="52">
        <v>3741712.46</v>
      </c>
      <c r="F28" s="62">
        <f t="shared" si="2"/>
        <v>1368387.54</v>
      </c>
      <c r="G28" s="63">
        <f t="shared" si="3"/>
        <v>0.73221902898182034</v>
      </c>
      <c r="H28" s="10"/>
      <c r="I28" s="3"/>
    </row>
    <row r="29" spans="1:9" ht="76.5" x14ac:dyDescent="0.25">
      <c r="A29" s="14" t="s">
        <v>54</v>
      </c>
      <c r="B29" s="50" t="s">
        <v>23</v>
      </c>
      <c r="C29" s="51" t="s">
        <v>55</v>
      </c>
      <c r="D29" s="52">
        <v>-490700</v>
      </c>
      <c r="E29" s="52">
        <v>-461725.12</v>
      </c>
      <c r="F29" s="62">
        <f t="shared" si="2"/>
        <v>-28974.880000000005</v>
      </c>
      <c r="G29" s="63">
        <f t="shared" si="3"/>
        <v>0.94095194619930711</v>
      </c>
      <c r="H29" s="10"/>
      <c r="I29" s="3"/>
    </row>
    <row r="30" spans="1:9" ht="114.75" x14ac:dyDescent="0.25">
      <c r="A30" s="14" t="s">
        <v>56</v>
      </c>
      <c r="B30" s="50" t="s">
        <v>23</v>
      </c>
      <c r="C30" s="51" t="s">
        <v>57</v>
      </c>
      <c r="D30" s="52">
        <v>-490700</v>
      </c>
      <c r="E30" s="52">
        <v>-461725.12</v>
      </c>
      <c r="F30" s="62">
        <f t="shared" si="2"/>
        <v>-28974.880000000005</v>
      </c>
      <c r="G30" s="63">
        <f t="shared" si="3"/>
        <v>0.94095194619930711</v>
      </c>
      <c r="H30" s="10"/>
      <c r="I30" s="3"/>
    </row>
    <row r="31" spans="1:9" x14ac:dyDescent="0.25">
      <c r="A31" s="14" t="s">
        <v>58</v>
      </c>
      <c r="B31" s="50" t="s">
        <v>23</v>
      </c>
      <c r="C31" s="51" t="s">
        <v>59</v>
      </c>
      <c r="D31" s="52">
        <v>98481000</v>
      </c>
      <c r="E31" s="52">
        <v>65072749.460000001</v>
      </c>
      <c r="F31" s="62">
        <f t="shared" si="2"/>
        <v>33408250.539999999</v>
      </c>
      <c r="G31" s="63">
        <f t="shared" si="3"/>
        <v>0.66076450746844573</v>
      </c>
      <c r="H31" s="10"/>
      <c r="I31" s="3"/>
    </row>
    <row r="32" spans="1:9" ht="25.5" x14ac:dyDescent="0.25">
      <c r="A32" s="14" t="s">
        <v>60</v>
      </c>
      <c r="B32" s="50" t="s">
        <v>23</v>
      </c>
      <c r="C32" s="51" t="s">
        <v>61</v>
      </c>
      <c r="D32" s="52">
        <v>41200000</v>
      </c>
      <c r="E32" s="52">
        <v>30336179.780000001</v>
      </c>
      <c r="F32" s="62">
        <f t="shared" si="2"/>
        <v>10863820.219999999</v>
      </c>
      <c r="G32" s="63">
        <f t="shared" si="3"/>
        <v>0.73631504320388352</v>
      </c>
      <c r="H32" s="10"/>
      <c r="I32" s="3"/>
    </row>
    <row r="33" spans="1:9" ht="38.25" x14ac:dyDescent="0.25">
      <c r="A33" s="14" t="s">
        <v>62</v>
      </c>
      <c r="B33" s="50" t="s">
        <v>23</v>
      </c>
      <c r="C33" s="51" t="s">
        <v>63</v>
      </c>
      <c r="D33" s="52">
        <v>32500000</v>
      </c>
      <c r="E33" s="52">
        <v>24415358.170000002</v>
      </c>
      <c r="F33" s="62">
        <f t="shared" si="2"/>
        <v>8084641.8299999982</v>
      </c>
      <c r="G33" s="63">
        <f t="shared" si="3"/>
        <v>0.75124178984615386</v>
      </c>
      <c r="H33" s="10"/>
      <c r="I33" s="3"/>
    </row>
    <row r="34" spans="1:9" ht="38.25" x14ac:dyDescent="0.25">
      <c r="A34" s="14" t="s">
        <v>62</v>
      </c>
      <c r="B34" s="50" t="s">
        <v>23</v>
      </c>
      <c r="C34" s="51" t="s">
        <v>64</v>
      </c>
      <c r="D34" s="52">
        <v>32500000</v>
      </c>
      <c r="E34" s="52">
        <v>24414802.690000001</v>
      </c>
      <c r="F34" s="62">
        <f t="shared" si="2"/>
        <v>8085197.3099999987</v>
      </c>
      <c r="G34" s="63">
        <f t="shared" si="3"/>
        <v>0.75122469815384618</v>
      </c>
      <c r="H34" s="10"/>
      <c r="I34" s="3"/>
    </row>
    <row r="35" spans="1:9" ht="51" x14ac:dyDescent="0.25">
      <c r="A35" s="14" t="s">
        <v>65</v>
      </c>
      <c r="B35" s="50" t="s">
        <v>23</v>
      </c>
      <c r="C35" s="51" t="s">
        <v>66</v>
      </c>
      <c r="D35" s="52">
        <v>0</v>
      </c>
      <c r="E35" s="52">
        <v>555.48</v>
      </c>
      <c r="F35" s="62">
        <f t="shared" si="2"/>
        <v>-555.48</v>
      </c>
      <c r="G35" s="63">
        <v>0</v>
      </c>
      <c r="H35" s="10"/>
      <c r="I35" s="3"/>
    </row>
    <row r="36" spans="1:9" ht="38.25" x14ac:dyDescent="0.25">
      <c r="A36" s="14" t="s">
        <v>67</v>
      </c>
      <c r="B36" s="50" t="s">
        <v>23</v>
      </c>
      <c r="C36" s="51" t="s">
        <v>68</v>
      </c>
      <c r="D36" s="52">
        <v>8700000</v>
      </c>
      <c r="E36" s="52">
        <v>5920821.6100000003</v>
      </c>
      <c r="F36" s="62">
        <f t="shared" si="2"/>
        <v>2779178.3899999997</v>
      </c>
      <c r="G36" s="63">
        <f t="shared" si="3"/>
        <v>0.6805542080459771</v>
      </c>
      <c r="H36" s="10"/>
      <c r="I36" s="3"/>
    </row>
    <row r="37" spans="1:9" ht="63.75" x14ac:dyDescent="0.25">
      <c r="A37" s="14" t="s">
        <v>69</v>
      </c>
      <c r="B37" s="50" t="s">
        <v>23</v>
      </c>
      <c r="C37" s="51" t="s">
        <v>70</v>
      </c>
      <c r="D37" s="52">
        <v>8700000</v>
      </c>
      <c r="E37" s="52">
        <v>5920821.6100000003</v>
      </c>
      <c r="F37" s="62">
        <f t="shared" si="2"/>
        <v>2779178.3899999997</v>
      </c>
      <c r="G37" s="63">
        <f t="shared" si="3"/>
        <v>0.6805542080459771</v>
      </c>
      <c r="H37" s="10"/>
      <c r="I37" s="3"/>
    </row>
    <row r="38" spans="1:9" ht="25.5" x14ac:dyDescent="0.25">
      <c r="A38" s="14" t="s">
        <v>71</v>
      </c>
      <c r="B38" s="50" t="s">
        <v>23</v>
      </c>
      <c r="C38" s="51" t="s">
        <v>72</v>
      </c>
      <c r="D38" s="52">
        <v>47250000</v>
      </c>
      <c r="E38" s="52">
        <v>30266660.399999999</v>
      </c>
      <c r="F38" s="62">
        <f t="shared" si="2"/>
        <v>16983339.600000001</v>
      </c>
      <c r="G38" s="63">
        <f t="shared" si="3"/>
        <v>0.64056424126984124</v>
      </c>
      <c r="H38" s="10"/>
      <c r="I38" s="3"/>
    </row>
    <row r="39" spans="1:9" ht="25.5" x14ac:dyDescent="0.25">
      <c r="A39" s="14" t="s">
        <v>71</v>
      </c>
      <c r="B39" s="50" t="s">
        <v>23</v>
      </c>
      <c r="C39" s="51" t="s">
        <v>73</v>
      </c>
      <c r="D39" s="52">
        <v>47250000</v>
      </c>
      <c r="E39" s="52">
        <v>30265764.969999999</v>
      </c>
      <c r="F39" s="62">
        <f t="shared" si="2"/>
        <v>16984235.030000001</v>
      </c>
      <c r="G39" s="63">
        <f t="shared" si="3"/>
        <v>0.64054529037037033</v>
      </c>
      <c r="H39" s="10"/>
      <c r="I39" s="3"/>
    </row>
    <row r="40" spans="1:9" ht="38.25" x14ac:dyDescent="0.25">
      <c r="A40" s="14" t="s">
        <v>74</v>
      </c>
      <c r="B40" s="50" t="s">
        <v>23</v>
      </c>
      <c r="C40" s="51" t="s">
        <v>75</v>
      </c>
      <c r="D40" s="52">
        <v>0</v>
      </c>
      <c r="E40" s="52">
        <v>895.43</v>
      </c>
      <c r="F40" s="62">
        <f t="shared" si="2"/>
        <v>-895.43</v>
      </c>
      <c r="G40" s="63">
        <v>0</v>
      </c>
      <c r="H40" s="10"/>
      <c r="I40" s="3"/>
    </row>
    <row r="41" spans="1:9" x14ac:dyDescent="0.25">
      <c r="A41" s="14" t="s">
        <v>76</v>
      </c>
      <c r="B41" s="50" t="s">
        <v>23</v>
      </c>
      <c r="C41" s="51" t="s">
        <v>77</v>
      </c>
      <c r="D41" s="52">
        <v>331000</v>
      </c>
      <c r="E41" s="52">
        <v>311785.39</v>
      </c>
      <c r="F41" s="62">
        <f t="shared" si="2"/>
        <v>19214.609999999986</v>
      </c>
      <c r="G41" s="63">
        <f t="shared" si="3"/>
        <v>0.94194981873111783</v>
      </c>
      <c r="H41" s="10"/>
      <c r="I41" s="3"/>
    </row>
    <row r="42" spans="1:9" x14ac:dyDescent="0.25">
      <c r="A42" s="14" t="s">
        <v>76</v>
      </c>
      <c r="B42" s="50" t="s">
        <v>23</v>
      </c>
      <c r="C42" s="51" t="s">
        <v>78</v>
      </c>
      <c r="D42" s="52">
        <v>331000</v>
      </c>
      <c r="E42" s="52">
        <v>311785.39</v>
      </c>
      <c r="F42" s="62">
        <f t="shared" si="2"/>
        <v>19214.609999999986</v>
      </c>
      <c r="G42" s="63">
        <f t="shared" si="3"/>
        <v>0.94194981873111783</v>
      </c>
      <c r="H42" s="10"/>
      <c r="I42" s="3"/>
    </row>
    <row r="43" spans="1:9" ht="25.5" x14ac:dyDescent="0.25">
      <c r="A43" s="14" t="s">
        <v>79</v>
      </c>
      <c r="B43" s="50" t="s">
        <v>23</v>
      </c>
      <c r="C43" s="51" t="s">
        <v>80</v>
      </c>
      <c r="D43" s="52">
        <v>9700000</v>
      </c>
      <c r="E43" s="52">
        <v>4158123.89</v>
      </c>
      <c r="F43" s="62">
        <f t="shared" si="2"/>
        <v>5541876.1099999994</v>
      </c>
      <c r="G43" s="63">
        <f t="shared" si="3"/>
        <v>0.42867256597938147</v>
      </c>
      <c r="H43" s="10"/>
      <c r="I43" s="3"/>
    </row>
    <row r="44" spans="1:9" ht="51" x14ac:dyDescent="0.25">
      <c r="A44" s="14" t="s">
        <v>81</v>
      </c>
      <c r="B44" s="50" t="s">
        <v>23</v>
      </c>
      <c r="C44" s="51" t="s">
        <v>82</v>
      </c>
      <c r="D44" s="52">
        <v>9700000</v>
      </c>
      <c r="E44" s="52">
        <v>4158123.89</v>
      </c>
      <c r="F44" s="62">
        <f t="shared" si="2"/>
        <v>5541876.1099999994</v>
      </c>
      <c r="G44" s="63">
        <f t="shared" si="3"/>
        <v>0.42867256597938147</v>
      </c>
      <c r="H44" s="10"/>
      <c r="I44" s="3"/>
    </row>
    <row r="45" spans="1:9" x14ac:dyDescent="0.25">
      <c r="A45" s="14" t="s">
        <v>83</v>
      </c>
      <c r="B45" s="50" t="s">
        <v>23</v>
      </c>
      <c r="C45" s="51" t="s">
        <v>84</v>
      </c>
      <c r="D45" s="52">
        <v>9400000</v>
      </c>
      <c r="E45" s="52">
        <v>10498756.699999999</v>
      </c>
      <c r="F45" s="62">
        <f t="shared" si="2"/>
        <v>-1098756.6999999993</v>
      </c>
      <c r="G45" s="63">
        <f t="shared" si="3"/>
        <v>1.1168890106382978</v>
      </c>
      <c r="H45" s="10"/>
      <c r="I45" s="3"/>
    </row>
    <row r="46" spans="1:9" ht="38.25" x14ac:dyDescent="0.25">
      <c r="A46" s="14" t="s">
        <v>85</v>
      </c>
      <c r="B46" s="50" t="s">
        <v>23</v>
      </c>
      <c r="C46" s="51" t="s">
        <v>86</v>
      </c>
      <c r="D46" s="52">
        <v>9200000</v>
      </c>
      <c r="E46" s="52">
        <v>10415556.699999999</v>
      </c>
      <c r="F46" s="62">
        <f t="shared" si="2"/>
        <v>-1215556.6999999993</v>
      </c>
      <c r="G46" s="63">
        <f t="shared" si="3"/>
        <v>1.1321257282608694</v>
      </c>
      <c r="H46" s="10"/>
      <c r="I46" s="3"/>
    </row>
    <row r="47" spans="1:9" ht="51" x14ac:dyDescent="0.25">
      <c r="A47" s="14" t="s">
        <v>87</v>
      </c>
      <c r="B47" s="50" t="s">
        <v>23</v>
      </c>
      <c r="C47" s="51" t="s">
        <v>88</v>
      </c>
      <c r="D47" s="52">
        <v>9200000</v>
      </c>
      <c r="E47" s="52">
        <v>10415556.699999999</v>
      </c>
      <c r="F47" s="62">
        <f t="shared" si="2"/>
        <v>-1215556.6999999993</v>
      </c>
      <c r="G47" s="63">
        <f t="shared" si="3"/>
        <v>1.1321257282608694</v>
      </c>
      <c r="H47" s="10"/>
      <c r="I47" s="3"/>
    </row>
    <row r="48" spans="1:9" ht="38.25" x14ac:dyDescent="0.25">
      <c r="A48" s="14" t="s">
        <v>89</v>
      </c>
      <c r="B48" s="50" t="s">
        <v>23</v>
      </c>
      <c r="C48" s="51" t="s">
        <v>90</v>
      </c>
      <c r="D48" s="52">
        <v>200000</v>
      </c>
      <c r="E48" s="52">
        <v>83200</v>
      </c>
      <c r="F48" s="62">
        <f t="shared" si="2"/>
        <v>116800</v>
      </c>
      <c r="G48" s="63">
        <f t="shared" si="3"/>
        <v>0.41599999999999998</v>
      </c>
      <c r="H48" s="10"/>
      <c r="I48" s="3"/>
    </row>
    <row r="49" spans="1:9" ht="63.75" x14ac:dyDescent="0.25">
      <c r="A49" s="14" t="s">
        <v>91</v>
      </c>
      <c r="B49" s="50" t="s">
        <v>23</v>
      </c>
      <c r="C49" s="51" t="s">
        <v>92</v>
      </c>
      <c r="D49" s="52">
        <v>200000</v>
      </c>
      <c r="E49" s="52">
        <v>83200</v>
      </c>
      <c r="F49" s="62">
        <f t="shared" si="2"/>
        <v>116800</v>
      </c>
      <c r="G49" s="63">
        <f t="shared" si="3"/>
        <v>0.41599999999999998</v>
      </c>
      <c r="H49" s="10"/>
      <c r="I49" s="3"/>
    </row>
    <row r="50" spans="1:9" ht="89.25" x14ac:dyDescent="0.25">
      <c r="A50" s="14" t="s">
        <v>93</v>
      </c>
      <c r="B50" s="50" t="s">
        <v>23</v>
      </c>
      <c r="C50" s="51" t="s">
        <v>94</v>
      </c>
      <c r="D50" s="52">
        <v>200000</v>
      </c>
      <c r="E50" s="52">
        <v>83200</v>
      </c>
      <c r="F50" s="62">
        <f t="shared" si="2"/>
        <v>116800</v>
      </c>
      <c r="G50" s="63">
        <f t="shared" si="3"/>
        <v>0.41599999999999998</v>
      </c>
      <c r="H50" s="10"/>
      <c r="I50" s="3"/>
    </row>
    <row r="51" spans="1:9" ht="38.25" x14ac:dyDescent="0.25">
      <c r="A51" s="14" t="s">
        <v>95</v>
      </c>
      <c r="B51" s="50" t="s">
        <v>23</v>
      </c>
      <c r="C51" s="51" t="s">
        <v>96</v>
      </c>
      <c r="D51" s="52">
        <v>26754000</v>
      </c>
      <c r="E51" s="52">
        <v>18012666.789999999</v>
      </c>
      <c r="F51" s="62">
        <f t="shared" si="2"/>
        <v>8741333.2100000009</v>
      </c>
      <c r="G51" s="63">
        <f t="shared" si="3"/>
        <v>0.67327004522688194</v>
      </c>
      <c r="H51" s="10"/>
      <c r="I51" s="3"/>
    </row>
    <row r="52" spans="1:9" ht="76.5" x14ac:dyDescent="0.25">
      <c r="A52" s="14" t="s">
        <v>97</v>
      </c>
      <c r="B52" s="50" t="s">
        <v>23</v>
      </c>
      <c r="C52" s="51" t="s">
        <v>98</v>
      </c>
      <c r="D52" s="52">
        <v>510000</v>
      </c>
      <c r="E52" s="52">
        <v>807227.8</v>
      </c>
      <c r="F52" s="62">
        <f t="shared" si="2"/>
        <v>-297227.80000000005</v>
      </c>
      <c r="G52" s="63">
        <f t="shared" si="3"/>
        <v>1.5827996078431374</v>
      </c>
      <c r="H52" s="10"/>
      <c r="I52" s="3"/>
    </row>
    <row r="53" spans="1:9" ht="51" x14ac:dyDescent="0.25">
      <c r="A53" s="14" t="s">
        <v>99</v>
      </c>
      <c r="B53" s="50" t="s">
        <v>23</v>
      </c>
      <c r="C53" s="51" t="s">
        <v>100</v>
      </c>
      <c r="D53" s="52">
        <v>510000</v>
      </c>
      <c r="E53" s="52">
        <v>807227.8</v>
      </c>
      <c r="F53" s="62">
        <f t="shared" si="2"/>
        <v>-297227.80000000005</v>
      </c>
      <c r="G53" s="63">
        <f t="shared" si="3"/>
        <v>1.5827996078431374</v>
      </c>
      <c r="H53" s="10"/>
      <c r="I53" s="3"/>
    </row>
    <row r="54" spans="1:9" ht="89.25" x14ac:dyDescent="0.25">
      <c r="A54" s="14" t="s">
        <v>101</v>
      </c>
      <c r="B54" s="50" t="s">
        <v>23</v>
      </c>
      <c r="C54" s="51" t="s">
        <v>102</v>
      </c>
      <c r="D54" s="52">
        <v>22924000</v>
      </c>
      <c r="E54" s="52">
        <v>14708453.59</v>
      </c>
      <c r="F54" s="62">
        <f t="shared" si="2"/>
        <v>8215546.4100000001</v>
      </c>
      <c r="G54" s="63">
        <f t="shared" si="3"/>
        <v>0.6416181115861106</v>
      </c>
      <c r="H54" s="10"/>
      <c r="I54" s="3"/>
    </row>
    <row r="55" spans="1:9" ht="63.75" x14ac:dyDescent="0.25">
      <c r="A55" s="14" t="s">
        <v>103</v>
      </c>
      <c r="B55" s="50" t="s">
        <v>23</v>
      </c>
      <c r="C55" s="51" t="s">
        <v>104</v>
      </c>
      <c r="D55" s="52">
        <v>10078000</v>
      </c>
      <c r="E55" s="52">
        <v>6517696.1399999997</v>
      </c>
      <c r="F55" s="62">
        <f t="shared" si="2"/>
        <v>3560303.8600000003</v>
      </c>
      <c r="G55" s="63">
        <f t="shared" si="3"/>
        <v>0.64672515776939865</v>
      </c>
      <c r="H55" s="10"/>
      <c r="I55" s="3"/>
    </row>
    <row r="56" spans="1:9" ht="102" x14ac:dyDescent="0.25">
      <c r="A56" s="14" t="s">
        <v>105</v>
      </c>
      <c r="B56" s="50" t="s">
        <v>23</v>
      </c>
      <c r="C56" s="51" t="s">
        <v>106</v>
      </c>
      <c r="D56" s="52">
        <v>2710000</v>
      </c>
      <c r="E56" s="52">
        <v>1727729.65</v>
      </c>
      <c r="F56" s="62">
        <f t="shared" si="2"/>
        <v>982270.35000000009</v>
      </c>
      <c r="G56" s="63">
        <f t="shared" si="3"/>
        <v>0.63753861623616237</v>
      </c>
      <c r="H56" s="10"/>
      <c r="I56" s="3"/>
    </row>
    <row r="57" spans="1:9" ht="89.25" x14ac:dyDescent="0.25">
      <c r="A57" s="14" t="s">
        <v>107</v>
      </c>
      <c r="B57" s="50" t="s">
        <v>23</v>
      </c>
      <c r="C57" s="51" t="s">
        <v>108</v>
      </c>
      <c r="D57" s="52">
        <v>7368000</v>
      </c>
      <c r="E57" s="52">
        <v>4789966.49</v>
      </c>
      <c r="F57" s="62">
        <f t="shared" si="2"/>
        <v>2578033.5099999998</v>
      </c>
      <c r="G57" s="63">
        <f t="shared" si="3"/>
        <v>0.65010402958740499</v>
      </c>
      <c r="H57" s="10"/>
      <c r="I57" s="3"/>
    </row>
    <row r="58" spans="1:9" ht="89.25" x14ac:dyDescent="0.25">
      <c r="A58" s="14" t="s">
        <v>109</v>
      </c>
      <c r="B58" s="50" t="s">
        <v>23</v>
      </c>
      <c r="C58" s="51" t="s">
        <v>110</v>
      </c>
      <c r="D58" s="52">
        <v>546000</v>
      </c>
      <c r="E58" s="52">
        <v>142602.56</v>
      </c>
      <c r="F58" s="62">
        <f t="shared" si="2"/>
        <v>403397.44</v>
      </c>
      <c r="G58" s="63">
        <f t="shared" si="3"/>
        <v>0.2611768498168498</v>
      </c>
      <c r="H58" s="10"/>
      <c r="I58" s="3"/>
    </row>
    <row r="59" spans="1:9" ht="76.5" x14ac:dyDescent="0.25">
      <c r="A59" s="14" t="s">
        <v>111</v>
      </c>
      <c r="B59" s="50" t="s">
        <v>23</v>
      </c>
      <c r="C59" s="51" t="s">
        <v>112</v>
      </c>
      <c r="D59" s="52">
        <v>546000</v>
      </c>
      <c r="E59" s="52">
        <v>142602.56</v>
      </c>
      <c r="F59" s="62">
        <f t="shared" si="2"/>
        <v>403397.44</v>
      </c>
      <c r="G59" s="63">
        <f t="shared" si="3"/>
        <v>0.2611768498168498</v>
      </c>
      <c r="H59" s="10"/>
      <c r="I59" s="3"/>
    </row>
    <row r="60" spans="1:9" ht="89.25" x14ac:dyDescent="0.25">
      <c r="A60" s="14" t="s">
        <v>113</v>
      </c>
      <c r="B60" s="50" t="s">
        <v>23</v>
      </c>
      <c r="C60" s="51" t="s">
        <v>114</v>
      </c>
      <c r="D60" s="52">
        <v>300000</v>
      </c>
      <c r="E60" s="52">
        <v>571046.30000000005</v>
      </c>
      <c r="F60" s="62">
        <f t="shared" si="2"/>
        <v>-271046.30000000005</v>
      </c>
      <c r="G60" s="63">
        <f t="shared" si="3"/>
        <v>1.9034876666666669</v>
      </c>
      <c r="H60" s="10"/>
      <c r="I60" s="3"/>
    </row>
    <row r="61" spans="1:9" ht="76.5" x14ac:dyDescent="0.25">
      <c r="A61" s="14" t="s">
        <v>115</v>
      </c>
      <c r="B61" s="50" t="s">
        <v>23</v>
      </c>
      <c r="C61" s="51" t="s">
        <v>116</v>
      </c>
      <c r="D61" s="52">
        <v>300000</v>
      </c>
      <c r="E61" s="52">
        <v>571046.30000000005</v>
      </c>
      <c r="F61" s="62">
        <f t="shared" si="2"/>
        <v>-271046.30000000005</v>
      </c>
      <c r="G61" s="63">
        <f t="shared" si="3"/>
        <v>1.9034876666666669</v>
      </c>
      <c r="H61" s="10"/>
      <c r="I61" s="3"/>
    </row>
    <row r="62" spans="1:9" ht="51" x14ac:dyDescent="0.25">
      <c r="A62" s="14" t="s">
        <v>117</v>
      </c>
      <c r="B62" s="50" t="s">
        <v>23</v>
      </c>
      <c r="C62" s="51" t="s">
        <v>118</v>
      </c>
      <c r="D62" s="52">
        <v>12000000</v>
      </c>
      <c r="E62" s="52">
        <v>7477108.5899999999</v>
      </c>
      <c r="F62" s="62">
        <f t="shared" si="2"/>
        <v>4522891.41</v>
      </c>
      <c r="G62" s="63">
        <f t="shared" si="3"/>
        <v>0.62309238249999999</v>
      </c>
      <c r="H62" s="10"/>
      <c r="I62" s="3"/>
    </row>
    <row r="63" spans="1:9" ht="38.25" x14ac:dyDescent="0.25">
      <c r="A63" s="14" t="s">
        <v>119</v>
      </c>
      <c r="B63" s="50" t="s">
        <v>23</v>
      </c>
      <c r="C63" s="51" t="s">
        <v>120</v>
      </c>
      <c r="D63" s="52">
        <v>12000000</v>
      </c>
      <c r="E63" s="52">
        <v>7477108.5899999999</v>
      </c>
      <c r="F63" s="62">
        <f t="shared" si="2"/>
        <v>4522891.41</v>
      </c>
      <c r="G63" s="63">
        <f t="shared" si="3"/>
        <v>0.62309238249999999</v>
      </c>
      <c r="H63" s="10"/>
      <c r="I63" s="3"/>
    </row>
    <row r="64" spans="1:9" ht="25.5" x14ac:dyDescent="0.25">
      <c r="A64" s="14" t="s">
        <v>121</v>
      </c>
      <c r="B64" s="50" t="s">
        <v>23</v>
      </c>
      <c r="C64" s="51" t="s">
        <v>122</v>
      </c>
      <c r="D64" s="52">
        <v>420000</v>
      </c>
      <c r="E64" s="52">
        <v>66222.09</v>
      </c>
      <c r="F64" s="62">
        <f t="shared" si="2"/>
        <v>353777.91000000003</v>
      </c>
      <c r="G64" s="63">
        <f t="shared" si="3"/>
        <v>0.15767164285714286</v>
      </c>
      <c r="H64" s="10"/>
      <c r="I64" s="3"/>
    </row>
    <row r="65" spans="1:9" ht="51" x14ac:dyDescent="0.25">
      <c r="A65" s="14" t="s">
        <v>123</v>
      </c>
      <c r="B65" s="50" t="s">
        <v>23</v>
      </c>
      <c r="C65" s="51" t="s">
        <v>124</v>
      </c>
      <c r="D65" s="52">
        <v>420000</v>
      </c>
      <c r="E65" s="52">
        <v>66222.09</v>
      </c>
      <c r="F65" s="62">
        <f t="shared" si="2"/>
        <v>353777.91000000003</v>
      </c>
      <c r="G65" s="63">
        <f t="shared" si="3"/>
        <v>0.15767164285714286</v>
      </c>
      <c r="H65" s="10"/>
      <c r="I65" s="3"/>
    </row>
    <row r="66" spans="1:9" ht="63.75" x14ac:dyDescent="0.25">
      <c r="A66" s="14" t="s">
        <v>125</v>
      </c>
      <c r="B66" s="50" t="s">
        <v>23</v>
      </c>
      <c r="C66" s="51" t="s">
        <v>126</v>
      </c>
      <c r="D66" s="52">
        <v>420000</v>
      </c>
      <c r="E66" s="52">
        <v>66222.09</v>
      </c>
      <c r="F66" s="62">
        <f t="shared" si="2"/>
        <v>353777.91000000003</v>
      </c>
      <c r="G66" s="63">
        <f t="shared" si="3"/>
        <v>0.15767164285714286</v>
      </c>
      <c r="H66" s="10"/>
      <c r="I66" s="3"/>
    </row>
    <row r="67" spans="1:9" ht="89.25" x14ac:dyDescent="0.25">
      <c r="A67" s="14" t="s">
        <v>127</v>
      </c>
      <c r="B67" s="50" t="s">
        <v>23</v>
      </c>
      <c r="C67" s="51" t="s">
        <v>128</v>
      </c>
      <c r="D67" s="52">
        <v>2900000</v>
      </c>
      <c r="E67" s="52">
        <v>2430763.31</v>
      </c>
      <c r="F67" s="62">
        <f t="shared" si="2"/>
        <v>469236.68999999994</v>
      </c>
      <c r="G67" s="63">
        <f t="shared" si="3"/>
        <v>0.8381942448275862</v>
      </c>
      <c r="H67" s="10"/>
      <c r="I67" s="3"/>
    </row>
    <row r="68" spans="1:9" ht="89.25" x14ac:dyDescent="0.25">
      <c r="A68" s="14" t="s">
        <v>129</v>
      </c>
      <c r="B68" s="50" t="s">
        <v>23</v>
      </c>
      <c r="C68" s="51" t="s">
        <v>130</v>
      </c>
      <c r="D68" s="52">
        <v>2900000</v>
      </c>
      <c r="E68" s="52">
        <v>2430763.31</v>
      </c>
      <c r="F68" s="62">
        <f t="shared" si="2"/>
        <v>469236.68999999994</v>
      </c>
      <c r="G68" s="63">
        <f t="shared" si="3"/>
        <v>0.8381942448275862</v>
      </c>
      <c r="H68" s="10"/>
      <c r="I68" s="3"/>
    </row>
    <row r="69" spans="1:9" ht="89.25" x14ac:dyDescent="0.25">
      <c r="A69" s="14" t="s">
        <v>131</v>
      </c>
      <c r="B69" s="50" t="s">
        <v>23</v>
      </c>
      <c r="C69" s="51" t="s">
        <v>132</v>
      </c>
      <c r="D69" s="52">
        <v>2900000</v>
      </c>
      <c r="E69" s="52">
        <v>2430763.31</v>
      </c>
      <c r="F69" s="62">
        <f t="shared" si="2"/>
        <v>469236.68999999994</v>
      </c>
      <c r="G69" s="63">
        <f t="shared" si="3"/>
        <v>0.8381942448275862</v>
      </c>
      <c r="H69" s="10"/>
      <c r="I69" s="3"/>
    </row>
    <row r="70" spans="1:9" ht="25.5" x14ac:dyDescent="0.25">
      <c r="A70" s="14" t="s">
        <v>133</v>
      </c>
      <c r="B70" s="50" t="s">
        <v>23</v>
      </c>
      <c r="C70" s="51" t="s">
        <v>134</v>
      </c>
      <c r="D70" s="52">
        <v>1365000</v>
      </c>
      <c r="E70" s="52">
        <v>1816931</v>
      </c>
      <c r="F70" s="62">
        <f t="shared" si="2"/>
        <v>-451931</v>
      </c>
      <c r="G70" s="63">
        <f t="shared" si="3"/>
        <v>1.3310849816849817</v>
      </c>
      <c r="H70" s="10"/>
      <c r="I70" s="3"/>
    </row>
    <row r="71" spans="1:9" ht="25.5" x14ac:dyDescent="0.25">
      <c r="A71" s="14" t="s">
        <v>135</v>
      </c>
      <c r="B71" s="50" t="s">
        <v>23</v>
      </c>
      <c r="C71" s="51" t="s">
        <v>136</v>
      </c>
      <c r="D71" s="52">
        <v>1365000</v>
      </c>
      <c r="E71" s="52">
        <v>1816931</v>
      </c>
      <c r="F71" s="62">
        <f t="shared" si="2"/>
        <v>-451931</v>
      </c>
      <c r="G71" s="63">
        <f t="shared" si="3"/>
        <v>1.3310849816849817</v>
      </c>
      <c r="H71" s="10"/>
      <c r="I71" s="3"/>
    </row>
    <row r="72" spans="1:9" ht="25.5" x14ac:dyDescent="0.25">
      <c r="A72" s="14" t="s">
        <v>137</v>
      </c>
      <c r="B72" s="50" t="s">
        <v>23</v>
      </c>
      <c r="C72" s="51" t="s">
        <v>138</v>
      </c>
      <c r="D72" s="52">
        <v>700000</v>
      </c>
      <c r="E72" s="52">
        <v>-563593.15</v>
      </c>
      <c r="F72" s="62">
        <f t="shared" si="2"/>
        <v>1263593.1499999999</v>
      </c>
      <c r="G72" s="63">
        <f t="shared" si="3"/>
        <v>-0.80513307142857149</v>
      </c>
      <c r="H72" s="10"/>
      <c r="I72" s="3"/>
    </row>
    <row r="73" spans="1:9" ht="25.5" x14ac:dyDescent="0.25">
      <c r="A73" s="14" t="s">
        <v>139</v>
      </c>
      <c r="B73" s="50" t="s">
        <v>23</v>
      </c>
      <c r="C73" s="51" t="s">
        <v>140</v>
      </c>
      <c r="D73" s="52">
        <v>500000</v>
      </c>
      <c r="E73" s="52">
        <v>2142397.6800000002</v>
      </c>
      <c r="F73" s="62">
        <f t="shared" si="2"/>
        <v>-1642397.6800000002</v>
      </c>
      <c r="G73" s="63">
        <f t="shared" si="3"/>
        <v>4.2847953600000004</v>
      </c>
      <c r="H73" s="10"/>
      <c r="I73" s="3"/>
    </row>
    <row r="74" spans="1:9" ht="25.5" x14ac:dyDescent="0.25">
      <c r="A74" s="14" t="s">
        <v>141</v>
      </c>
      <c r="B74" s="50" t="s">
        <v>23</v>
      </c>
      <c r="C74" s="51" t="s">
        <v>142</v>
      </c>
      <c r="D74" s="52">
        <v>165000</v>
      </c>
      <c r="E74" s="52">
        <v>238126.47</v>
      </c>
      <c r="F74" s="62">
        <f t="shared" si="2"/>
        <v>-73126.47</v>
      </c>
      <c r="G74" s="63">
        <f t="shared" si="3"/>
        <v>1.4431907272727273</v>
      </c>
      <c r="H74" s="10"/>
      <c r="I74" s="3"/>
    </row>
    <row r="75" spans="1:9" x14ac:dyDescent="0.25">
      <c r="A75" s="14" t="s">
        <v>143</v>
      </c>
      <c r="B75" s="50" t="s">
        <v>23</v>
      </c>
      <c r="C75" s="51" t="s">
        <v>144</v>
      </c>
      <c r="D75" s="52">
        <v>165000</v>
      </c>
      <c r="E75" s="52">
        <v>238126.47</v>
      </c>
      <c r="F75" s="62">
        <f t="shared" si="2"/>
        <v>-73126.47</v>
      </c>
      <c r="G75" s="63">
        <f t="shared" si="3"/>
        <v>1.4431907272727273</v>
      </c>
      <c r="H75" s="10"/>
      <c r="I75" s="3"/>
    </row>
    <row r="76" spans="1:9" ht="25.5" x14ac:dyDescent="0.25">
      <c r="A76" s="14" t="s">
        <v>145</v>
      </c>
      <c r="B76" s="50" t="s">
        <v>23</v>
      </c>
      <c r="C76" s="51" t="s">
        <v>146</v>
      </c>
      <c r="D76" s="52">
        <v>475000</v>
      </c>
      <c r="E76" s="52">
        <v>1303120.5900000001</v>
      </c>
      <c r="F76" s="62">
        <f t="shared" si="2"/>
        <v>-828120.59000000008</v>
      </c>
      <c r="G76" s="63">
        <f t="shared" si="3"/>
        <v>2.7434117684210526</v>
      </c>
      <c r="H76" s="10"/>
      <c r="I76" s="3"/>
    </row>
    <row r="77" spans="1:9" x14ac:dyDescent="0.25">
      <c r="A77" s="14" t="s">
        <v>147</v>
      </c>
      <c r="B77" s="50" t="s">
        <v>23</v>
      </c>
      <c r="C77" s="51" t="s">
        <v>148</v>
      </c>
      <c r="D77" s="52">
        <v>475000</v>
      </c>
      <c r="E77" s="52">
        <v>1303120.5900000001</v>
      </c>
      <c r="F77" s="62">
        <f t="shared" si="2"/>
        <v>-828120.59000000008</v>
      </c>
      <c r="G77" s="63">
        <f t="shared" si="3"/>
        <v>2.7434117684210526</v>
      </c>
      <c r="H77" s="10"/>
      <c r="I77" s="3"/>
    </row>
    <row r="78" spans="1:9" ht="38.25" x14ac:dyDescent="0.25">
      <c r="A78" s="14" t="s">
        <v>149</v>
      </c>
      <c r="B78" s="50" t="s">
        <v>23</v>
      </c>
      <c r="C78" s="51" t="s">
        <v>150</v>
      </c>
      <c r="D78" s="52">
        <v>475000</v>
      </c>
      <c r="E78" s="52">
        <v>362964.66</v>
      </c>
      <c r="F78" s="62">
        <f t="shared" si="2"/>
        <v>112035.34000000003</v>
      </c>
      <c r="G78" s="63">
        <f t="shared" si="3"/>
        <v>0.76413612631578942</v>
      </c>
      <c r="H78" s="10"/>
      <c r="I78" s="3"/>
    </row>
    <row r="79" spans="1:9" ht="38.25" x14ac:dyDescent="0.25">
      <c r="A79" s="14" t="s">
        <v>151</v>
      </c>
      <c r="B79" s="50" t="s">
        <v>23</v>
      </c>
      <c r="C79" s="51" t="s">
        <v>152</v>
      </c>
      <c r="D79" s="52">
        <v>475000</v>
      </c>
      <c r="E79" s="52">
        <v>362964.66</v>
      </c>
      <c r="F79" s="62">
        <f t="shared" si="2"/>
        <v>112035.34000000003</v>
      </c>
      <c r="G79" s="63">
        <f t="shared" si="3"/>
        <v>0.76413612631578942</v>
      </c>
      <c r="H79" s="10"/>
      <c r="I79" s="3"/>
    </row>
    <row r="80" spans="1:9" ht="25.5" x14ac:dyDescent="0.25">
      <c r="A80" s="14" t="s">
        <v>153</v>
      </c>
      <c r="B80" s="50" t="s">
        <v>23</v>
      </c>
      <c r="C80" s="51" t="s">
        <v>154</v>
      </c>
      <c r="D80" s="52">
        <v>0</v>
      </c>
      <c r="E80" s="52">
        <v>940155.93</v>
      </c>
      <c r="F80" s="62">
        <f t="shared" si="2"/>
        <v>-940155.93</v>
      </c>
      <c r="G80" s="63">
        <v>0</v>
      </c>
      <c r="H80" s="10"/>
      <c r="I80" s="3"/>
    </row>
    <row r="81" spans="1:9" ht="25.5" x14ac:dyDescent="0.25">
      <c r="A81" s="14" t="s">
        <v>155</v>
      </c>
      <c r="B81" s="50" t="s">
        <v>23</v>
      </c>
      <c r="C81" s="51" t="s">
        <v>156</v>
      </c>
      <c r="D81" s="52">
        <v>0</v>
      </c>
      <c r="E81" s="52">
        <v>940155.93</v>
      </c>
      <c r="F81" s="62">
        <f t="shared" si="2"/>
        <v>-940155.93</v>
      </c>
      <c r="G81" s="63">
        <v>0</v>
      </c>
      <c r="H81" s="10"/>
      <c r="I81" s="3"/>
    </row>
    <row r="82" spans="1:9" ht="25.5" x14ac:dyDescent="0.25">
      <c r="A82" s="14" t="s">
        <v>157</v>
      </c>
      <c r="B82" s="50" t="s">
        <v>23</v>
      </c>
      <c r="C82" s="51" t="s">
        <v>158</v>
      </c>
      <c r="D82" s="52">
        <v>7404000</v>
      </c>
      <c r="E82" s="52">
        <v>5149186.53</v>
      </c>
      <c r="F82" s="62">
        <f t="shared" si="2"/>
        <v>2254813.4699999997</v>
      </c>
      <c r="G82" s="63">
        <f t="shared" si="3"/>
        <v>0.69546009319286872</v>
      </c>
      <c r="H82" s="10"/>
      <c r="I82" s="3"/>
    </row>
    <row r="83" spans="1:9" ht="89.25" x14ac:dyDescent="0.25">
      <c r="A83" s="14" t="s">
        <v>159</v>
      </c>
      <c r="B83" s="50" t="s">
        <v>23</v>
      </c>
      <c r="C83" s="51" t="s">
        <v>160</v>
      </c>
      <c r="D83" s="52">
        <v>6884000</v>
      </c>
      <c r="E83" s="52">
        <v>3727123.99</v>
      </c>
      <c r="F83" s="62">
        <f t="shared" ref="F83:F146" si="4">D83-E83</f>
        <v>3156876.01</v>
      </c>
      <c r="G83" s="63">
        <f t="shared" ref="G83:G146" si="5">E83/D83</f>
        <v>0.54141835996513654</v>
      </c>
      <c r="H83" s="10"/>
      <c r="I83" s="3"/>
    </row>
    <row r="84" spans="1:9" ht="102" x14ac:dyDescent="0.25">
      <c r="A84" s="14" t="s">
        <v>161</v>
      </c>
      <c r="B84" s="50" t="s">
        <v>23</v>
      </c>
      <c r="C84" s="51" t="s">
        <v>162</v>
      </c>
      <c r="D84" s="52">
        <v>6884000</v>
      </c>
      <c r="E84" s="52">
        <v>3727123.99</v>
      </c>
      <c r="F84" s="62">
        <f t="shared" si="4"/>
        <v>3156876.01</v>
      </c>
      <c r="G84" s="63">
        <f t="shared" si="5"/>
        <v>0.54141835996513654</v>
      </c>
      <c r="H84" s="10"/>
      <c r="I84" s="3"/>
    </row>
    <row r="85" spans="1:9" ht="102" x14ac:dyDescent="0.25">
      <c r="A85" s="14" t="s">
        <v>163</v>
      </c>
      <c r="B85" s="50" t="s">
        <v>23</v>
      </c>
      <c r="C85" s="51" t="s">
        <v>164</v>
      </c>
      <c r="D85" s="52">
        <v>6884000</v>
      </c>
      <c r="E85" s="52">
        <v>3727123.99</v>
      </c>
      <c r="F85" s="62">
        <f t="shared" si="4"/>
        <v>3156876.01</v>
      </c>
      <c r="G85" s="63">
        <f t="shared" si="5"/>
        <v>0.54141835996513654</v>
      </c>
      <c r="H85" s="10"/>
      <c r="I85" s="3"/>
    </row>
    <row r="86" spans="1:9" ht="38.25" x14ac:dyDescent="0.25">
      <c r="A86" s="14" t="s">
        <v>165</v>
      </c>
      <c r="B86" s="50" t="s">
        <v>23</v>
      </c>
      <c r="C86" s="51" t="s">
        <v>166</v>
      </c>
      <c r="D86" s="52">
        <v>520000</v>
      </c>
      <c r="E86" s="52">
        <v>1422062.54</v>
      </c>
      <c r="F86" s="62">
        <f t="shared" si="4"/>
        <v>-902062.54</v>
      </c>
      <c r="G86" s="63">
        <f t="shared" si="5"/>
        <v>2.7347356538461538</v>
      </c>
      <c r="H86" s="10"/>
      <c r="I86" s="3"/>
    </row>
    <row r="87" spans="1:9" ht="38.25" x14ac:dyDescent="0.25">
      <c r="A87" s="14" t="s">
        <v>167</v>
      </c>
      <c r="B87" s="50" t="s">
        <v>23</v>
      </c>
      <c r="C87" s="51" t="s">
        <v>168</v>
      </c>
      <c r="D87" s="52">
        <v>420000</v>
      </c>
      <c r="E87" s="52">
        <v>1122062.54</v>
      </c>
      <c r="F87" s="62">
        <f t="shared" si="4"/>
        <v>-702062.54</v>
      </c>
      <c r="G87" s="63">
        <f t="shared" si="5"/>
        <v>2.6715774761904765</v>
      </c>
      <c r="H87" s="10"/>
      <c r="I87" s="3"/>
    </row>
    <row r="88" spans="1:9" ht="63.75" x14ac:dyDescent="0.25">
      <c r="A88" s="14" t="s">
        <v>169</v>
      </c>
      <c r="B88" s="50" t="s">
        <v>23</v>
      </c>
      <c r="C88" s="51" t="s">
        <v>170</v>
      </c>
      <c r="D88" s="52">
        <v>50000</v>
      </c>
      <c r="E88" s="52">
        <v>22781.26</v>
      </c>
      <c r="F88" s="62">
        <f t="shared" si="4"/>
        <v>27218.74</v>
      </c>
      <c r="G88" s="63">
        <f t="shared" si="5"/>
        <v>0.45562519999999995</v>
      </c>
      <c r="H88" s="10"/>
      <c r="I88" s="3"/>
    </row>
    <row r="89" spans="1:9" ht="51" x14ac:dyDescent="0.25">
      <c r="A89" s="14" t="s">
        <v>171</v>
      </c>
      <c r="B89" s="50" t="s">
        <v>23</v>
      </c>
      <c r="C89" s="51" t="s">
        <v>172</v>
      </c>
      <c r="D89" s="52">
        <v>370000</v>
      </c>
      <c r="E89" s="52">
        <v>1099281.28</v>
      </c>
      <c r="F89" s="62">
        <f t="shared" si="4"/>
        <v>-729281.28</v>
      </c>
      <c r="G89" s="63">
        <f t="shared" si="5"/>
        <v>2.9710304864864865</v>
      </c>
      <c r="H89" s="10"/>
      <c r="I89" s="3"/>
    </row>
    <row r="90" spans="1:9" ht="51" x14ac:dyDescent="0.25">
      <c r="A90" s="14" t="s">
        <v>173</v>
      </c>
      <c r="B90" s="50" t="s">
        <v>23</v>
      </c>
      <c r="C90" s="51" t="s">
        <v>174</v>
      </c>
      <c r="D90" s="52">
        <v>100000</v>
      </c>
      <c r="E90" s="52">
        <v>300000</v>
      </c>
      <c r="F90" s="62">
        <f t="shared" si="4"/>
        <v>-200000</v>
      </c>
      <c r="G90" s="63">
        <f t="shared" si="5"/>
        <v>3</v>
      </c>
      <c r="H90" s="10"/>
      <c r="I90" s="3"/>
    </row>
    <row r="91" spans="1:9" ht="63.75" x14ac:dyDescent="0.25">
      <c r="A91" s="14" t="s">
        <v>175</v>
      </c>
      <c r="B91" s="50" t="s">
        <v>23</v>
      </c>
      <c r="C91" s="51" t="s">
        <v>176</v>
      </c>
      <c r="D91" s="52">
        <v>100000</v>
      </c>
      <c r="E91" s="52">
        <v>300000</v>
      </c>
      <c r="F91" s="62">
        <f t="shared" si="4"/>
        <v>-200000</v>
      </c>
      <c r="G91" s="63">
        <f t="shared" si="5"/>
        <v>3</v>
      </c>
      <c r="H91" s="10"/>
      <c r="I91" s="3"/>
    </row>
    <row r="92" spans="1:9" x14ac:dyDescent="0.25">
      <c r="A92" s="14" t="s">
        <v>177</v>
      </c>
      <c r="B92" s="50" t="s">
        <v>23</v>
      </c>
      <c r="C92" s="51" t="s">
        <v>178</v>
      </c>
      <c r="D92" s="52">
        <v>6964000</v>
      </c>
      <c r="E92" s="52">
        <v>9821139.9000000004</v>
      </c>
      <c r="F92" s="62">
        <f t="shared" si="4"/>
        <v>-2857139.9000000004</v>
      </c>
      <c r="G92" s="63">
        <f t="shared" si="5"/>
        <v>1.4102728173463528</v>
      </c>
      <c r="H92" s="10"/>
      <c r="I92" s="3"/>
    </row>
    <row r="93" spans="1:9" ht="25.5" x14ac:dyDescent="0.25">
      <c r="A93" s="14" t="s">
        <v>179</v>
      </c>
      <c r="B93" s="50" t="s">
        <v>23</v>
      </c>
      <c r="C93" s="51" t="s">
        <v>180</v>
      </c>
      <c r="D93" s="52">
        <v>66000</v>
      </c>
      <c r="E93" s="52">
        <v>72440.639999999999</v>
      </c>
      <c r="F93" s="62">
        <f t="shared" si="4"/>
        <v>-6440.6399999999994</v>
      </c>
      <c r="G93" s="63">
        <f t="shared" si="5"/>
        <v>1.0975854545454546</v>
      </c>
      <c r="H93" s="10"/>
      <c r="I93" s="3"/>
    </row>
    <row r="94" spans="1:9" ht="89.25" x14ac:dyDescent="0.25">
      <c r="A94" s="14" t="s">
        <v>181</v>
      </c>
      <c r="B94" s="50" t="s">
        <v>23</v>
      </c>
      <c r="C94" s="51" t="s">
        <v>182</v>
      </c>
      <c r="D94" s="52">
        <v>50000</v>
      </c>
      <c r="E94" s="52">
        <v>39387.120000000003</v>
      </c>
      <c r="F94" s="62">
        <f t="shared" si="4"/>
        <v>10612.879999999997</v>
      </c>
      <c r="G94" s="63">
        <f t="shared" si="5"/>
        <v>0.78774240000000006</v>
      </c>
      <c r="H94" s="10"/>
      <c r="I94" s="3"/>
    </row>
    <row r="95" spans="1:9" ht="63.75" x14ac:dyDescent="0.25">
      <c r="A95" s="14" t="s">
        <v>183</v>
      </c>
      <c r="B95" s="50" t="s">
        <v>23</v>
      </c>
      <c r="C95" s="51" t="s">
        <v>184</v>
      </c>
      <c r="D95" s="52">
        <v>16000</v>
      </c>
      <c r="E95" s="52">
        <v>33053.519999999997</v>
      </c>
      <c r="F95" s="62">
        <f t="shared" si="4"/>
        <v>-17053.519999999997</v>
      </c>
      <c r="G95" s="63">
        <f t="shared" si="5"/>
        <v>2.0658449999999999</v>
      </c>
      <c r="H95" s="10"/>
      <c r="I95" s="3"/>
    </row>
    <row r="96" spans="1:9" ht="63.75" x14ac:dyDescent="0.25">
      <c r="A96" s="14" t="s">
        <v>185</v>
      </c>
      <c r="B96" s="50" t="s">
        <v>23</v>
      </c>
      <c r="C96" s="51" t="s">
        <v>186</v>
      </c>
      <c r="D96" s="52">
        <v>20000</v>
      </c>
      <c r="E96" s="52">
        <v>35073.699999999997</v>
      </c>
      <c r="F96" s="62">
        <f t="shared" si="4"/>
        <v>-15073.699999999997</v>
      </c>
      <c r="G96" s="63">
        <f t="shared" si="5"/>
        <v>1.7536849999999999</v>
      </c>
      <c r="H96" s="10"/>
      <c r="I96" s="3"/>
    </row>
    <row r="97" spans="1:9" ht="63.75" x14ac:dyDescent="0.25">
      <c r="A97" s="14" t="s">
        <v>187</v>
      </c>
      <c r="B97" s="50" t="s">
        <v>23</v>
      </c>
      <c r="C97" s="51" t="s">
        <v>188</v>
      </c>
      <c r="D97" s="52">
        <v>443000</v>
      </c>
      <c r="E97" s="52">
        <v>136000</v>
      </c>
      <c r="F97" s="62">
        <f t="shared" si="4"/>
        <v>307000</v>
      </c>
      <c r="G97" s="63">
        <f t="shared" si="5"/>
        <v>0.30699774266365687</v>
      </c>
      <c r="H97" s="10"/>
      <c r="I97" s="3"/>
    </row>
    <row r="98" spans="1:9" ht="63.75" x14ac:dyDescent="0.25">
      <c r="A98" s="14" t="s">
        <v>189</v>
      </c>
      <c r="B98" s="50" t="s">
        <v>23</v>
      </c>
      <c r="C98" s="51" t="s">
        <v>190</v>
      </c>
      <c r="D98" s="52">
        <v>400000</v>
      </c>
      <c r="E98" s="52">
        <v>106000</v>
      </c>
      <c r="F98" s="62">
        <f t="shared" si="4"/>
        <v>294000</v>
      </c>
      <c r="G98" s="63">
        <f t="shared" si="5"/>
        <v>0.26500000000000001</v>
      </c>
      <c r="H98" s="10"/>
      <c r="I98" s="3"/>
    </row>
    <row r="99" spans="1:9" ht="51" x14ac:dyDescent="0.25">
      <c r="A99" s="14" t="s">
        <v>191</v>
      </c>
      <c r="B99" s="50" t="s">
        <v>23</v>
      </c>
      <c r="C99" s="51" t="s">
        <v>192</v>
      </c>
      <c r="D99" s="52">
        <v>43000</v>
      </c>
      <c r="E99" s="52">
        <v>30000</v>
      </c>
      <c r="F99" s="62">
        <f t="shared" si="4"/>
        <v>13000</v>
      </c>
      <c r="G99" s="63">
        <f t="shared" si="5"/>
        <v>0.69767441860465118</v>
      </c>
      <c r="H99" s="10"/>
      <c r="I99" s="3"/>
    </row>
    <row r="100" spans="1:9" ht="51" x14ac:dyDescent="0.25">
      <c r="A100" s="14" t="s">
        <v>193</v>
      </c>
      <c r="B100" s="50" t="s">
        <v>23</v>
      </c>
      <c r="C100" s="51" t="s">
        <v>194</v>
      </c>
      <c r="D100" s="52">
        <v>200000</v>
      </c>
      <c r="E100" s="52">
        <v>1843332.81</v>
      </c>
      <c r="F100" s="62">
        <f t="shared" si="4"/>
        <v>-1643332.81</v>
      </c>
      <c r="G100" s="63">
        <f t="shared" si="5"/>
        <v>9.2166640500000003</v>
      </c>
      <c r="H100" s="10"/>
      <c r="I100" s="3"/>
    </row>
    <row r="101" spans="1:9" ht="63.75" x14ac:dyDescent="0.25">
      <c r="A101" s="14" t="s">
        <v>195</v>
      </c>
      <c r="B101" s="50" t="s">
        <v>23</v>
      </c>
      <c r="C101" s="51" t="s">
        <v>196</v>
      </c>
      <c r="D101" s="52">
        <v>200000</v>
      </c>
      <c r="E101" s="52">
        <v>1843332.81</v>
      </c>
      <c r="F101" s="62">
        <f t="shared" si="4"/>
        <v>-1643332.81</v>
      </c>
      <c r="G101" s="63">
        <f t="shared" si="5"/>
        <v>9.2166640500000003</v>
      </c>
      <c r="H101" s="10"/>
      <c r="I101" s="3"/>
    </row>
    <row r="102" spans="1:9" ht="114.75" x14ac:dyDescent="0.25">
      <c r="A102" s="14" t="s">
        <v>197</v>
      </c>
      <c r="B102" s="50" t="s">
        <v>23</v>
      </c>
      <c r="C102" s="51" t="s">
        <v>198</v>
      </c>
      <c r="D102" s="52">
        <v>150000</v>
      </c>
      <c r="E102" s="52">
        <v>223000</v>
      </c>
      <c r="F102" s="62">
        <f t="shared" si="4"/>
        <v>-73000</v>
      </c>
      <c r="G102" s="63">
        <f t="shared" si="5"/>
        <v>1.4866666666666666</v>
      </c>
      <c r="H102" s="10"/>
      <c r="I102" s="3"/>
    </row>
    <row r="103" spans="1:9" ht="38.25" x14ac:dyDescent="0.25">
      <c r="A103" s="14" t="s">
        <v>199</v>
      </c>
      <c r="B103" s="50" t="s">
        <v>23</v>
      </c>
      <c r="C103" s="51" t="s">
        <v>200</v>
      </c>
      <c r="D103" s="52">
        <v>20000</v>
      </c>
      <c r="E103" s="52">
        <v>0</v>
      </c>
      <c r="F103" s="62">
        <f t="shared" si="4"/>
        <v>20000</v>
      </c>
      <c r="G103" s="63">
        <f t="shared" si="5"/>
        <v>0</v>
      </c>
      <c r="H103" s="10"/>
      <c r="I103" s="3"/>
    </row>
    <row r="104" spans="1:9" ht="38.25" x14ac:dyDescent="0.25">
      <c r="A104" s="14" t="s">
        <v>201</v>
      </c>
      <c r="B104" s="50" t="s">
        <v>23</v>
      </c>
      <c r="C104" s="51" t="s">
        <v>202</v>
      </c>
      <c r="D104" s="52">
        <v>10000</v>
      </c>
      <c r="E104" s="52">
        <v>45000</v>
      </c>
      <c r="F104" s="62">
        <f t="shared" si="4"/>
        <v>-35000</v>
      </c>
      <c r="G104" s="63">
        <f t="shared" si="5"/>
        <v>4.5</v>
      </c>
      <c r="H104" s="10"/>
      <c r="I104" s="3"/>
    </row>
    <row r="105" spans="1:9" ht="38.25" x14ac:dyDescent="0.25">
      <c r="A105" s="14" t="s">
        <v>203</v>
      </c>
      <c r="B105" s="50" t="s">
        <v>23</v>
      </c>
      <c r="C105" s="51" t="s">
        <v>204</v>
      </c>
      <c r="D105" s="52">
        <v>15000</v>
      </c>
      <c r="E105" s="52">
        <v>4000</v>
      </c>
      <c r="F105" s="62">
        <f t="shared" si="4"/>
        <v>11000</v>
      </c>
      <c r="G105" s="63">
        <f t="shared" si="5"/>
        <v>0.26666666666666666</v>
      </c>
      <c r="H105" s="10"/>
      <c r="I105" s="3"/>
    </row>
    <row r="106" spans="1:9" ht="38.25" x14ac:dyDescent="0.25">
      <c r="A106" s="14" t="s">
        <v>205</v>
      </c>
      <c r="B106" s="50" t="s">
        <v>23</v>
      </c>
      <c r="C106" s="51" t="s">
        <v>206</v>
      </c>
      <c r="D106" s="52">
        <v>100000</v>
      </c>
      <c r="E106" s="52">
        <v>164000</v>
      </c>
      <c r="F106" s="62">
        <f t="shared" si="4"/>
        <v>-64000</v>
      </c>
      <c r="G106" s="63">
        <f t="shared" si="5"/>
        <v>1.64</v>
      </c>
      <c r="H106" s="10"/>
      <c r="I106" s="3"/>
    </row>
    <row r="107" spans="1:9" ht="25.5" x14ac:dyDescent="0.25">
      <c r="A107" s="14" t="s">
        <v>207</v>
      </c>
      <c r="B107" s="50" t="s">
        <v>23</v>
      </c>
      <c r="C107" s="51" t="s">
        <v>208</v>
      </c>
      <c r="D107" s="52">
        <v>5000</v>
      </c>
      <c r="E107" s="52">
        <v>10000</v>
      </c>
      <c r="F107" s="62">
        <f t="shared" si="4"/>
        <v>-5000</v>
      </c>
      <c r="G107" s="63">
        <f t="shared" si="5"/>
        <v>2</v>
      </c>
      <c r="H107" s="10"/>
      <c r="I107" s="3"/>
    </row>
    <row r="108" spans="1:9" ht="63.75" x14ac:dyDescent="0.25">
      <c r="A108" s="14" t="s">
        <v>209</v>
      </c>
      <c r="B108" s="50" t="s">
        <v>23</v>
      </c>
      <c r="C108" s="51" t="s">
        <v>210</v>
      </c>
      <c r="D108" s="52">
        <v>1223000</v>
      </c>
      <c r="E108" s="52">
        <v>1321120</v>
      </c>
      <c r="F108" s="62">
        <f t="shared" si="4"/>
        <v>-98120</v>
      </c>
      <c r="G108" s="63">
        <f t="shared" si="5"/>
        <v>1.0802289452166802</v>
      </c>
      <c r="H108" s="10"/>
      <c r="I108" s="3"/>
    </row>
    <row r="109" spans="1:9" ht="25.5" x14ac:dyDescent="0.25">
      <c r="A109" s="14" t="s">
        <v>211</v>
      </c>
      <c r="B109" s="50" t="s">
        <v>23</v>
      </c>
      <c r="C109" s="51" t="s">
        <v>212</v>
      </c>
      <c r="D109" s="52">
        <v>1000000</v>
      </c>
      <c r="E109" s="52">
        <v>68250</v>
      </c>
      <c r="F109" s="62">
        <f t="shared" si="4"/>
        <v>931750</v>
      </c>
      <c r="G109" s="63">
        <f t="shared" si="5"/>
        <v>6.8250000000000005E-2</v>
      </c>
      <c r="H109" s="10"/>
      <c r="I109" s="3"/>
    </row>
    <row r="110" spans="1:9" ht="25.5" x14ac:dyDescent="0.25">
      <c r="A110" s="14" t="s">
        <v>213</v>
      </c>
      <c r="B110" s="50" t="s">
        <v>23</v>
      </c>
      <c r="C110" s="51" t="s">
        <v>214</v>
      </c>
      <c r="D110" s="52">
        <v>1000000</v>
      </c>
      <c r="E110" s="52">
        <v>68250</v>
      </c>
      <c r="F110" s="62">
        <f t="shared" si="4"/>
        <v>931750</v>
      </c>
      <c r="G110" s="63">
        <f t="shared" si="5"/>
        <v>6.8250000000000005E-2</v>
      </c>
      <c r="H110" s="10"/>
      <c r="I110" s="3"/>
    </row>
    <row r="111" spans="1:9" ht="63.75" x14ac:dyDescent="0.25">
      <c r="A111" s="14" t="s">
        <v>215</v>
      </c>
      <c r="B111" s="50" t="s">
        <v>23</v>
      </c>
      <c r="C111" s="51" t="s">
        <v>216</v>
      </c>
      <c r="D111" s="52">
        <v>50000</v>
      </c>
      <c r="E111" s="52">
        <v>250552</v>
      </c>
      <c r="F111" s="62">
        <f t="shared" si="4"/>
        <v>-200552</v>
      </c>
      <c r="G111" s="63">
        <f t="shared" si="5"/>
        <v>5.0110400000000004</v>
      </c>
      <c r="H111" s="10"/>
      <c r="I111" s="3"/>
    </row>
    <row r="112" spans="1:9" ht="76.5" x14ac:dyDescent="0.25">
      <c r="A112" s="14" t="s">
        <v>217</v>
      </c>
      <c r="B112" s="50" t="s">
        <v>23</v>
      </c>
      <c r="C112" s="51" t="s">
        <v>218</v>
      </c>
      <c r="D112" s="52">
        <v>50000</v>
      </c>
      <c r="E112" s="52">
        <v>250552</v>
      </c>
      <c r="F112" s="62">
        <f t="shared" si="4"/>
        <v>-200552</v>
      </c>
      <c r="G112" s="63">
        <f t="shared" si="5"/>
        <v>5.0110400000000004</v>
      </c>
      <c r="H112" s="10"/>
      <c r="I112" s="3"/>
    </row>
    <row r="113" spans="1:9" ht="25.5" x14ac:dyDescent="0.25">
      <c r="A113" s="14" t="s">
        <v>219</v>
      </c>
      <c r="B113" s="50" t="s">
        <v>23</v>
      </c>
      <c r="C113" s="51" t="s">
        <v>220</v>
      </c>
      <c r="D113" s="52">
        <v>0</v>
      </c>
      <c r="E113" s="52">
        <v>930858</v>
      </c>
      <c r="F113" s="62">
        <f t="shared" si="4"/>
        <v>-930858</v>
      </c>
      <c r="G113" s="63">
        <v>0</v>
      </c>
      <c r="H113" s="10"/>
      <c r="I113" s="3"/>
    </row>
    <row r="114" spans="1:9" ht="38.25" x14ac:dyDescent="0.25">
      <c r="A114" s="14" t="s">
        <v>221</v>
      </c>
      <c r="B114" s="50" t="s">
        <v>23</v>
      </c>
      <c r="C114" s="51" t="s">
        <v>222</v>
      </c>
      <c r="D114" s="52">
        <v>0</v>
      </c>
      <c r="E114" s="52">
        <v>930858</v>
      </c>
      <c r="F114" s="62">
        <f t="shared" si="4"/>
        <v>-930858</v>
      </c>
      <c r="G114" s="63">
        <v>0</v>
      </c>
      <c r="H114" s="10"/>
      <c r="I114" s="3"/>
    </row>
    <row r="115" spans="1:9" ht="38.25" x14ac:dyDescent="0.25">
      <c r="A115" s="14" t="s">
        <v>223</v>
      </c>
      <c r="B115" s="50" t="s">
        <v>23</v>
      </c>
      <c r="C115" s="51" t="s">
        <v>224</v>
      </c>
      <c r="D115" s="52">
        <v>4000</v>
      </c>
      <c r="E115" s="52">
        <v>417000</v>
      </c>
      <c r="F115" s="62">
        <f t="shared" si="4"/>
        <v>-413000</v>
      </c>
      <c r="G115" s="63">
        <f t="shared" si="5"/>
        <v>104.25</v>
      </c>
      <c r="H115" s="10"/>
      <c r="I115" s="3"/>
    </row>
    <row r="116" spans="1:9" ht="76.5" x14ac:dyDescent="0.25">
      <c r="A116" s="14" t="s">
        <v>225</v>
      </c>
      <c r="B116" s="50" t="s">
        <v>23</v>
      </c>
      <c r="C116" s="51" t="s">
        <v>226</v>
      </c>
      <c r="D116" s="52">
        <v>816000</v>
      </c>
      <c r="E116" s="52">
        <v>828895.07</v>
      </c>
      <c r="F116" s="62">
        <f t="shared" si="4"/>
        <v>-12895.069999999949</v>
      </c>
      <c r="G116" s="63">
        <f t="shared" si="5"/>
        <v>1.0158027818627451</v>
      </c>
      <c r="H116" s="10"/>
      <c r="I116" s="3"/>
    </row>
    <row r="117" spans="1:9" ht="38.25" x14ac:dyDescent="0.25">
      <c r="A117" s="14" t="s">
        <v>227</v>
      </c>
      <c r="B117" s="50" t="s">
        <v>23</v>
      </c>
      <c r="C117" s="51" t="s">
        <v>228</v>
      </c>
      <c r="D117" s="52">
        <v>50000</v>
      </c>
      <c r="E117" s="52">
        <v>790000</v>
      </c>
      <c r="F117" s="62">
        <f t="shared" si="4"/>
        <v>-740000</v>
      </c>
      <c r="G117" s="63">
        <f t="shared" si="5"/>
        <v>15.8</v>
      </c>
      <c r="H117" s="10"/>
      <c r="I117" s="3"/>
    </row>
    <row r="118" spans="1:9" ht="25.5" x14ac:dyDescent="0.25">
      <c r="A118" s="14" t="s">
        <v>229</v>
      </c>
      <c r="B118" s="50" t="s">
        <v>23</v>
      </c>
      <c r="C118" s="51" t="s">
        <v>230</v>
      </c>
      <c r="D118" s="52">
        <v>2942000</v>
      </c>
      <c r="E118" s="52">
        <v>2904617.68</v>
      </c>
      <c r="F118" s="62">
        <f t="shared" si="4"/>
        <v>37382.319999999832</v>
      </c>
      <c r="G118" s="63">
        <f t="shared" si="5"/>
        <v>0.98729356900067988</v>
      </c>
      <c r="H118" s="10"/>
      <c r="I118" s="3"/>
    </row>
    <row r="119" spans="1:9" ht="38.25" x14ac:dyDescent="0.25">
      <c r="A119" s="14" t="s">
        <v>231</v>
      </c>
      <c r="B119" s="50" t="s">
        <v>23</v>
      </c>
      <c r="C119" s="51" t="s">
        <v>232</v>
      </c>
      <c r="D119" s="52">
        <v>2942000</v>
      </c>
      <c r="E119" s="52">
        <v>2904617.68</v>
      </c>
      <c r="F119" s="62">
        <f t="shared" si="4"/>
        <v>37382.319999999832</v>
      </c>
      <c r="G119" s="63">
        <f t="shared" si="5"/>
        <v>0.98729356900067988</v>
      </c>
      <c r="H119" s="10"/>
      <c r="I119" s="3"/>
    </row>
    <row r="120" spans="1:9" x14ac:dyDescent="0.25">
      <c r="A120" s="14" t="s">
        <v>233</v>
      </c>
      <c r="B120" s="50" t="s">
        <v>23</v>
      </c>
      <c r="C120" s="51" t="s">
        <v>234</v>
      </c>
      <c r="D120" s="52">
        <v>0</v>
      </c>
      <c r="E120" s="52">
        <v>112.84</v>
      </c>
      <c r="F120" s="62">
        <f t="shared" si="4"/>
        <v>-112.84</v>
      </c>
      <c r="G120" s="63">
        <v>0</v>
      </c>
      <c r="H120" s="10"/>
      <c r="I120" s="3"/>
    </row>
    <row r="121" spans="1:9" x14ac:dyDescent="0.25">
      <c r="A121" s="14" t="s">
        <v>235</v>
      </c>
      <c r="B121" s="50" t="s">
        <v>23</v>
      </c>
      <c r="C121" s="51" t="s">
        <v>236</v>
      </c>
      <c r="D121" s="52">
        <v>0</v>
      </c>
      <c r="E121" s="52">
        <v>112.84</v>
      </c>
      <c r="F121" s="62">
        <f t="shared" si="4"/>
        <v>-112.84</v>
      </c>
      <c r="G121" s="63">
        <v>0</v>
      </c>
      <c r="H121" s="10"/>
      <c r="I121" s="3"/>
    </row>
    <row r="122" spans="1:9" ht="25.5" x14ac:dyDescent="0.25">
      <c r="A122" s="14" t="s">
        <v>237</v>
      </c>
      <c r="B122" s="50" t="s">
        <v>23</v>
      </c>
      <c r="C122" s="51" t="s">
        <v>238</v>
      </c>
      <c r="D122" s="52">
        <v>0</v>
      </c>
      <c r="E122" s="52">
        <v>112.84</v>
      </c>
      <c r="F122" s="62">
        <f t="shared" si="4"/>
        <v>-112.84</v>
      </c>
      <c r="G122" s="63">
        <v>0</v>
      </c>
      <c r="H122" s="10"/>
      <c r="I122" s="3"/>
    </row>
    <row r="123" spans="1:9" x14ac:dyDescent="0.25">
      <c r="A123" s="14" t="s">
        <v>239</v>
      </c>
      <c r="B123" s="50" t="s">
        <v>23</v>
      </c>
      <c r="C123" s="51" t="s">
        <v>240</v>
      </c>
      <c r="D123" s="52">
        <v>898766119.94000006</v>
      </c>
      <c r="E123" s="52">
        <v>711493768.75</v>
      </c>
      <c r="F123" s="62">
        <f t="shared" si="4"/>
        <v>187272351.19000006</v>
      </c>
      <c r="G123" s="63">
        <f t="shared" si="5"/>
        <v>0.79163394454332348</v>
      </c>
      <c r="H123" s="10"/>
      <c r="I123" s="3"/>
    </row>
    <row r="124" spans="1:9" ht="38.25" x14ac:dyDescent="0.25">
      <c r="A124" s="14" t="s">
        <v>241</v>
      </c>
      <c r="B124" s="50" t="s">
        <v>23</v>
      </c>
      <c r="C124" s="51" t="s">
        <v>242</v>
      </c>
      <c r="D124" s="52">
        <v>1034668916.15</v>
      </c>
      <c r="E124" s="52">
        <v>847482255.96000004</v>
      </c>
      <c r="F124" s="62">
        <f t="shared" si="4"/>
        <v>187186660.18999994</v>
      </c>
      <c r="G124" s="63">
        <f t="shared" si="5"/>
        <v>0.8190854511349186</v>
      </c>
      <c r="H124" s="10"/>
      <c r="I124" s="3"/>
    </row>
    <row r="125" spans="1:9" ht="25.5" x14ac:dyDescent="0.25">
      <c r="A125" s="14" t="s">
        <v>243</v>
      </c>
      <c r="B125" s="50" t="s">
        <v>23</v>
      </c>
      <c r="C125" s="51" t="s">
        <v>244</v>
      </c>
      <c r="D125" s="52">
        <v>396500</v>
      </c>
      <c r="E125" s="52">
        <v>297000</v>
      </c>
      <c r="F125" s="62">
        <f t="shared" si="4"/>
        <v>99500</v>
      </c>
      <c r="G125" s="63">
        <f t="shared" si="5"/>
        <v>0.74905422446406056</v>
      </c>
      <c r="H125" s="10"/>
      <c r="I125" s="3"/>
    </row>
    <row r="126" spans="1:9" ht="25.5" x14ac:dyDescent="0.25">
      <c r="A126" s="14" t="s">
        <v>245</v>
      </c>
      <c r="B126" s="50" t="s">
        <v>23</v>
      </c>
      <c r="C126" s="51" t="s">
        <v>246</v>
      </c>
      <c r="D126" s="52">
        <v>396500</v>
      </c>
      <c r="E126" s="52">
        <v>297000</v>
      </c>
      <c r="F126" s="62">
        <f t="shared" si="4"/>
        <v>99500</v>
      </c>
      <c r="G126" s="63">
        <f t="shared" si="5"/>
        <v>0.74905422446406056</v>
      </c>
      <c r="H126" s="10"/>
      <c r="I126" s="3"/>
    </row>
    <row r="127" spans="1:9" ht="25.5" x14ac:dyDescent="0.25">
      <c r="A127" s="14" t="s">
        <v>247</v>
      </c>
      <c r="B127" s="50" t="s">
        <v>23</v>
      </c>
      <c r="C127" s="51" t="s">
        <v>248</v>
      </c>
      <c r="D127" s="52">
        <v>396500</v>
      </c>
      <c r="E127" s="52">
        <v>297000</v>
      </c>
      <c r="F127" s="62">
        <f t="shared" si="4"/>
        <v>99500</v>
      </c>
      <c r="G127" s="63">
        <f t="shared" si="5"/>
        <v>0.74905422446406056</v>
      </c>
      <c r="H127" s="10"/>
      <c r="I127" s="3"/>
    </row>
    <row r="128" spans="1:9" ht="38.25" x14ac:dyDescent="0.25">
      <c r="A128" s="14" t="s">
        <v>249</v>
      </c>
      <c r="B128" s="50" t="s">
        <v>23</v>
      </c>
      <c r="C128" s="51" t="s">
        <v>250</v>
      </c>
      <c r="D128" s="52">
        <v>128610586.15000001</v>
      </c>
      <c r="E128" s="52">
        <v>136403873.43000001</v>
      </c>
      <c r="F128" s="62">
        <f t="shared" si="4"/>
        <v>-7793287.2800000012</v>
      </c>
      <c r="G128" s="63">
        <f t="shared" si="5"/>
        <v>1.0605960015679472</v>
      </c>
      <c r="H128" s="10"/>
      <c r="I128" s="3"/>
    </row>
    <row r="129" spans="1:9" ht="127.5" x14ac:dyDescent="0.25">
      <c r="A129" s="14" t="s">
        <v>251</v>
      </c>
      <c r="B129" s="50" t="s">
        <v>23</v>
      </c>
      <c r="C129" s="51" t="s">
        <v>252</v>
      </c>
      <c r="D129" s="52">
        <v>0</v>
      </c>
      <c r="E129" s="52">
        <v>5697082.3499999996</v>
      </c>
      <c r="F129" s="62">
        <f t="shared" si="4"/>
        <v>-5697082.3499999996</v>
      </c>
      <c r="G129" s="63">
        <v>0</v>
      </c>
      <c r="H129" s="10"/>
      <c r="I129" s="3"/>
    </row>
    <row r="130" spans="1:9" ht="114.75" x14ac:dyDescent="0.25">
      <c r="A130" s="14" t="s">
        <v>253</v>
      </c>
      <c r="B130" s="50" t="s">
        <v>23</v>
      </c>
      <c r="C130" s="51" t="s">
        <v>254</v>
      </c>
      <c r="D130" s="52">
        <v>0</v>
      </c>
      <c r="E130" s="52">
        <v>5697082.3499999996</v>
      </c>
      <c r="F130" s="62">
        <f t="shared" si="4"/>
        <v>-5697082.3499999996</v>
      </c>
      <c r="G130" s="63">
        <v>0</v>
      </c>
      <c r="H130" s="10"/>
      <c r="I130" s="3"/>
    </row>
    <row r="131" spans="1:9" ht="89.25" x14ac:dyDescent="0.25">
      <c r="A131" s="14" t="s">
        <v>255</v>
      </c>
      <c r="B131" s="50" t="s">
        <v>23</v>
      </c>
      <c r="C131" s="51" t="s">
        <v>256</v>
      </c>
      <c r="D131" s="52">
        <v>0</v>
      </c>
      <c r="E131" s="52">
        <v>239119.26</v>
      </c>
      <c r="F131" s="62">
        <f t="shared" si="4"/>
        <v>-239119.26</v>
      </c>
      <c r="G131" s="63">
        <v>0</v>
      </c>
      <c r="H131" s="10"/>
      <c r="I131" s="3"/>
    </row>
    <row r="132" spans="1:9" ht="89.25" x14ac:dyDescent="0.25">
      <c r="A132" s="14" t="s">
        <v>257</v>
      </c>
      <c r="B132" s="50" t="s">
        <v>23</v>
      </c>
      <c r="C132" s="51" t="s">
        <v>258</v>
      </c>
      <c r="D132" s="52">
        <v>0</v>
      </c>
      <c r="E132" s="52">
        <v>239119.26</v>
      </c>
      <c r="F132" s="62">
        <f t="shared" si="4"/>
        <v>-239119.26</v>
      </c>
      <c r="G132" s="63">
        <v>0</v>
      </c>
      <c r="H132" s="10"/>
      <c r="I132" s="3"/>
    </row>
    <row r="133" spans="1:9" ht="51" x14ac:dyDescent="0.25">
      <c r="A133" s="14" t="s">
        <v>259</v>
      </c>
      <c r="B133" s="50" t="s">
        <v>23</v>
      </c>
      <c r="C133" s="51" t="s">
        <v>260</v>
      </c>
      <c r="D133" s="52">
        <v>627793.32999999996</v>
      </c>
      <c r="E133" s="52">
        <v>627793.32999999996</v>
      </c>
      <c r="F133" s="62">
        <f t="shared" si="4"/>
        <v>0</v>
      </c>
      <c r="G133" s="63">
        <f t="shared" si="5"/>
        <v>1</v>
      </c>
      <c r="H133" s="10"/>
      <c r="I133" s="3"/>
    </row>
    <row r="134" spans="1:9" ht="63.75" x14ac:dyDescent="0.25">
      <c r="A134" s="14" t="s">
        <v>261</v>
      </c>
      <c r="B134" s="50" t="s">
        <v>23</v>
      </c>
      <c r="C134" s="51" t="s">
        <v>262</v>
      </c>
      <c r="D134" s="52">
        <v>627793.32999999996</v>
      </c>
      <c r="E134" s="52">
        <v>627793.32999999996</v>
      </c>
      <c r="F134" s="62">
        <f t="shared" si="4"/>
        <v>0</v>
      </c>
      <c r="G134" s="63">
        <f t="shared" si="5"/>
        <v>1</v>
      </c>
      <c r="H134" s="10"/>
      <c r="I134" s="3"/>
    </row>
    <row r="135" spans="1:9" ht="51" x14ac:dyDescent="0.25">
      <c r="A135" s="14" t="s">
        <v>263</v>
      </c>
      <c r="B135" s="50" t="s">
        <v>23</v>
      </c>
      <c r="C135" s="51" t="s">
        <v>264</v>
      </c>
      <c r="D135" s="52">
        <v>1601230</v>
      </c>
      <c r="E135" s="52">
        <v>561139.86</v>
      </c>
      <c r="F135" s="62">
        <f t="shared" si="4"/>
        <v>1040090.14</v>
      </c>
      <c r="G135" s="63">
        <f t="shared" si="5"/>
        <v>0.3504430094364957</v>
      </c>
      <c r="H135" s="10"/>
      <c r="I135" s="3"/>
    </row>
    <row r="136" spans="1:9" ht="51" x14ac:dyDescent="0.25">
      <c r="A136" s="14" t="s">
        <v>265</v>
      </c>
      <c r="B136" s="50" t="s">
        <v>23</v>
      </c>
      <c r="C136" s="51" t="s">
        <v>266</v>
      </c>
      <c r="D136" s="52">
        <v>1601230</v>
      </c>
      <c r="E136" s="52">
        <v>561139.86</v>
      </c>
      <c r="F136" s="62">
        <f t="shared" si="4"/>
        <v>1040090.14</v>
      </c>
      <c r="G136" s="63">
        <f t="shared" si="5"/>
        <v>0.3504430094364957</v>
      </c>
      <c r="H136" s="10"/>
      <c r="I136" s="3"/>
    </row>
    <row r="137" spans="1:9" ht="51" x14ac:dyDescent="0.25">
      <c r="A137" s="14" t="s">
        <v>267</v>
      </c>
      <c r="B137" s="50" t="s">
        <v>23</v>
      </c>
      <c r="C137" s="51" t="s">
        <v>268</v>
      </c>
      <c r="D137" s="52">
        <v>4173240</v>
      </c>
      <c r="E137" s="52">
        <v>4173240</v>
      </c>
      <c r="F137" s="62">
        <f t="shared" si="4"/>
        <v>0</v>
      </c>
      <c r="G137" s="63">
        <f t="shared" si="5"/>
        <v>1</v>
      </c>
      <c r="H137" s="10"/>
      <c r="I137" s="3"/>
    </row>
    <row r="138" spans="1:9" ht="51" x14ac:dyDescent="0.25">
      <c r="A138" s="14" t="s">
        <v>269</v>
      </c>
      <c r="B138" s="50" t="s">
        <v>23</v>
      </c>
      <c r="C138" s="51" t="s">
        <v>270</v>
      </c>
      <c r="D138" s="52">
        <v>4173240</v>
      </c>
      <c r="E138" s="52">
        <v>4173240</v>
      </c>
      <c r="F138" s="62">
        <f t="shared" si="4"/>
        <v>0</v>
      </c>
      <c r="G138" s="63">
        <f t="shared" si="5"/>
        <v>1</v>
      </c>
      <c r="H138" s="10"/>
      <c r="I138" s="3"/>
    </row>
    <row r="139" spans="1:9" ht="51" x14ac:dyDescent="0.25">
      <c r="A139" s="14" t="s">
        <v>271</v>
      </c>
      <c r="B139" s="50" t="s">
        <v>23</v>
      </c>
      <c r="C139" s="51" t="s">
        <v>272</v>
      </c>
      <c r="D139" s="52">
        <v>766887</v>
      </c>
      <c r="E139" s="52">
        <v>766887</v>
      </c>
      <c r="F139" s="62">
        <f t="shared" si="4"/>
        <v>0</v>
      </c>
      <c r="G139" s="63">
        <f t="shared" si="5"/>
        <v>1</v>
      </c>
      <c r="H139" s="10"/>
      <c r="I139" s="3"/>
    </row>
    <row r="140" spans="1:9" ht="51" x14ac:dyDescent="0.25">
      <c r="A140" s="14" t="s">
        <v>273</v>
      </c>
      <c r="B140" s="50" t="s">
        <v>23</v>
      </c>
      <c r="C140" s="51" t="s">
        <v>274</v>
      </c>
      <c r="D140" s="52">
        <v>766887</v>
      </c>
      <c r="E140" s="52">
        <v>766887</v>
      </c>
      <c r="F140" s="62">
        <f t="shared" si="4"/>
        <v>0</v>
      </c>
      <c r="G140" s="63">
        <f t="shared" si="5"/>
        <v>1</v>
      </c>
      <c r="H140" s="10"/>
      <c r="I140" s="3"/>
    </row>
    <row r="141" spans="1:9" ht="25.5" x14ac:dyDescent="0.25">
      <c r="A141" s="14" t="s">
        <v>275</v>
      </c>
      <c r="B141" s="50" t="s">
        <v>23</v>
      </c>
      <c r="C141" s="51" t="s">
        <v>276</v>
      </c>
      <c r="D141" s="52">
        <v>2317167.87</v>
      </c>
      <c r="E141" s="52">
        <v>1534513.17</v>
      </c>
      <c r="F141" s="62">
        <f t="shared" si="4"/>
        <v>782654.70000000019</v>
      </c>
      <c r="G141" s="63">
        <f t="shared" si="5"/>
        <v>0.66223651288587904</v>
      </c>
      <c r="H141" s="10"/>
      <c r="I141" s="3"/>
    </row>
    <row r="142" spans="1:9" ht="38.25" x14ac:dyDescent="0.25">
      <c r="A142" s="14" t="s">
        <v>277</v>
      </c>
      <c r="B142" s="50" t="s">
        <v>23</v>
      </c>
      <c r="C142" s="51" t="s">
        <v>278</v>
      </c>
      <c r="D142" s="52">
        <v>2317167.87</v>
      </c>
      <c r="E142" s="52">
        <v>1534513.17</v>
      </c>
      <c r="F142" s="62">
        <f t="shared" si="4"/>
        <v>782654.70000000019</v>
      </c>
      <c r="G142" s="63">
        <f t="shared" si="5"/>
        <v>0.66223651288587904</v>
      </c>
      <c r="H142" s="10"/>
      <c r="I142" s="3"/>
    </row>
    <row r="143" spans="1:9" ht="25.5" x14ac:dyDescent="0.25">
      <c r="A143" s="14" t="s">
        <v>279</v>
      </c>
      <c r="B143" s="50" t="s">
        <v>23</v>
      </c>
      <c r="C143" s="51" t="s">
        <v>280</v>
      </c>
      <c r="D143" s="52">
        <v>348417.73</v>
      </c>
      <c r="E143" s="52">
        <v>210284.39</v>
      </c>
      <c r="F143" s="62">
        <f t="shared" si="4"/>
        <v>138133.33999999997</v>
      </c>
      <c r="G143" s="63">
        <f t="shared" si="5"/>
        <v>0.60354101382842951</v>
      </c>
      <c r="H143" s="10"/>
      <c r="I143" s="3"/>
    </row>
    <row r="144" spans="1:9" ht="25.5" x14ac:dyDescent="0.25">
      <c r="A144" s="14" t="s">
        <v>281</v>
      </c>
      <c r="B144" s="50" t="s">
        <v>23</v>
      </c>
      <c r="C144" s="51" t="s">
        <v>282</v>
      </c>
      <c r="D144" s="52">
        <v>348417.73</v>
      </c>
      <c r="E144" s="52">
        <v>210284.39</v>
      </c>
      <c r="F144" s="62">
        <f t="shared" si="4"/>
        <v>138133.33999999997</v>
      </c>
      <c r="G144" s="63">
        <f t="shared" si="5"/>
        <v>0.60354101382842951</v>
      </c>
      <c r="H144" s="10"/>
      <c r="I144" s="3"/>
    </row>
    <row r="145" spans="1:9" x14ac:dyDescent="0.25">
      <c r="A145" s="14" t="s">
        <v>283</v>
      </c>
      <c r="B145" s="50" t="s">
        <v>23</v>
      </c>
      <c r="C145" s="51" t="s">
        <v>284</v>
      </c>
      <c r="D145" s="52">
        <v>118775850.22</v>
      </c>
      <c r="E145" s="52">
        <v>122593814.06999999</v>
      </c>
      <c r="F145" s="62">
        <f t="shared" si="4"/>
        <v>-3817963.849999994</v>
      </c>
      <c r="G145" s="63">
        <f t="shared" si="5"/>
        <v>1.0321442771651665</v>
      </c>
      <c r="H145" s="10"/>
      <c r="I145" s="3"/>
    </row>
    <row r="146" spans="1:9" ht="25.5" x14ac:dyDescent="0.25">
      <c r="A146" s="14" t="s">
        <v>285</v>
      </c>
      <c r="B146" s="50" t="s">
        <v>23</v>
      </c>
      <c r="C146" s="51" t="s">
        <v>286</v>
      </c>
      <c r="D146" s="52">
        <v>118775850.22</v>
      </c>
      <c r="E146" s="52">
        <v>122593814.06999999</v>
      </c>
      <c r="F146" s="62">
        <f t="shared" si="4"/>
        <v>-3817963.849999994</v>
      </c>
      <c r="G146" s="63">
        <f t="shared" si="5"/>
        <v>1.0321442771651665</v>
      </c>
      <c r="H146" s="10"/>
      <c r="I146" s="3"/>
    </row>
    <row r="147" spans="1:9" ht="25.5" x14ac:dyDescent="0.25">
      <c r="A147" s="14" t="s">
        <v>287</v>
      </c>
      <c r="B147" s="50" t="s">
        <v>23</v>
      </c>
      <c r="C147" s="51" t="s">
        <v>288</v>
      </c>
      <c r="D147" s="52">
        <v>905598149</v>
      </c>
      <c r="E147" s="52">
        <v>710742157.26999998</v>
      </c>
      <c r="F147" s="62">
        <f t="shared" ref="F147:F173" si="6">D147-E147</f>
        <v>194855991.73000002</v>
      </c>
      <c r="G147" s="63">
        <f t="shared" ref="G147:G173" si="7">E147/D147</f>
        <v>0.78483172481616892</v>
      </c>
      <c r="H147" s="10"/>
      <c r="I147" s="3"/>
    </row>
    <row r="148" spans="1:9" ht="38.25" x14ac:dyDescent="0.25">
      <c r="A148" s="14" t="s">
        <v>289</v>
      </c>
      <c r="B148" s="50" t="s">
        <v>23</v>
      </c>
      <c r="C148" s="51" t="s">
        <v>290</v>
      </c>
      <c r="D148" s="52">
        <v>39999055</v>
      </c>
      <c r="E148" s="52">
        <v>28899886.27</v>
      </c>
      <c r="F148" s="62">
        <f t="shared" si="6"/>
        <v>11099168.73</v>
      </c>
      <c r="G148" s="63">
        <f t="shared" si="7"/>
        <v>0.72251422614859273</v>
      </c>
      <c r="H148" s="10"/>
      <c r="I148" s="3"/>
    </row>
    <row r="149" spans="1:9" ht="38.25" x14ac:dyDescent="0.25">
      <c r="A149" s="14" t="s">
        <v>291</v>
      </c>
      <c r="B149" s="50" t="s">
        <v>23</v>
      </c>
      <c r="C149" s="51" t="s">
        <v>292</v>
      </c>
      <c r="D149" s="52">
        <v>39999055</v>
      </c>
      <c r="E149" s="52">
        <v>28899886.27</v>
      </c>
      <c r="F149" s="62">
        <f t="shared" si="6"/>
        <v>11099168.73</v>
      </c>
      <c r="G149" s="63">
        <f t="shared" si="7"/>
        <v>0.72251422614859273</v>
      </c>
      <c r="H149" s="10"/>
      <c r="I149" s="3"/>
    </row>
    <row r="150" spans="1:9" ht="76.5" x14ac:dyDescent="0.25">
      <c r="A150" s="14" t="s">
        <v>293</v>
      </c>
      <c r="B150" s="50" t="s">
        <v>23</v>
      </c>
      <c r="C150" s="51" t="s">
        <v>294</v>
      </c>
      <c r="D150" s="52">
        <v>8375500</v>
      </c>
      <c r="E150" s="52">
        <v>3430000</v>
      </c>
      <c r="F150" s="62">
        <f t="shared" si="6"/>
        <v>4945500</v>
      </c>
      <c r="G150" s="63">
        <f t="shared" si="7"/>
        <v>0.40952778938570833</v>
      </c>
      <c r="H150" s="10"/>
      <c r="I150" s="3"/>
    </row>
    <row r="151" spans="1:9" ht="76.5" x14ac:dyDescent="0.25">
      <c r="A151" s="14" t="s">
        <v>295</v>
      </c>
      <c r="B151" s="50" t="s">
        <v>23</v>
      </c>
      <c r="C151" s="51" t="s">
        <v>296</v>
      </c>
      <c r="D151" s="52">
        <v>8375500</v>
      </c>
      <c r="E151" s="52">
        <v>3430000</v>
      </c>
      <c r="F151" s="62">
        <f t="shared" si="6"/>
        <v>4945500</v>
      </c>
      <c r="G151" s="63">
        <f t="shared" si="7"/>
        <v>0.40952778938570833</v>
      </c>
      <c r="H151" s="10"/>
      <c r="I151" s="3"/>
    </row>
    <row r="152" spans="1:9" ht="38.25" x14ac:dyDescent="0.25">
      <c r="A152" s="14" t="s">
        <v>297</v>
      </c>
      <c r="B152" s="50" t="s">
        <v>23</v>
      </c>
      <c r="C152" s="51" t="s">
        <v>298</v>
      </c>
      <c r="D152" s="52">
        <v>1416900</v>
      </c>
      <c r="E152" s="52">
        <v>1062675</v>
      </c>
      <c r="F152" s="62">
        <f t="shared" si="6"/>
        <v>354225</v>
      </c>
      <c r="G152" s="63">
        <f t="shared" si="7"/>
        <v>0.75</v>
      </c>
      <c r="H152" s="10"/>
      <c r="I152" s="3"/>
    </row>
    <row r="153" spans="1:9" ht="51" x14ac:dyDescent="0.25">
      <c r="A153" s="14" t="s">
        <v>299</v>
      </c>
      <c r="B153" s="50" t="s">
        <v>23</v>
      </c>
      <c r="C153" s="51" t="s">
        <v>300</v>
      </c>
      <c r="D153" s="52">
        <v>1416900</v>
      </c>
      <c r="E153" s="52">
        <v>1062675</v>
      </c>
      <c r="F153" s="62">
        <f t="shared" si="6"/>
        <v>354225</v>
      </c>
      <c r="G153" s="63">
        <f t="shared" si="7"/>
        <v>0.75</v>
      </c>
      <c r="H153" s="10"/>
      <c r="I153" s="3"/>
    </row>
    <row r="154" spans="1:9" ht="63.75" x14ac:dyDescent="0.25">
      <c r="A154" s="14" t="s">
        <v>301</v>
      </c>
      <c r="B154" s="50" t="s">
        <v>23</v>
      </c>
      <c r="C154" s="51" t="s">
        <v>302</v>
      </c>
      <c r="D154" s="52">
        <v>49900</v>
      </c>
      <c r="E154" s="52">
        <v>49900</v>
      </c>
      <c r="F154" s="62">
        <f t="shared" si="6"/>
        <v>0</v>
      </c>
      <c r="G154" s="63">
        <f t="shared" si="7"/>
        <v>1</v>
      </c>
      <c r="H154" s="10"/>
      <c r="I154" s="3"/>
    </row>
    <row r="155" spans="1:9" ht="63.75" x14ac:dyDescent="0.25">
      <c r="A155" s="14" t="s">
        <v>303</v>
      </c>
      <c r="B155" s="50" t="s">
        <v>23</v>
      </c>
      <c r="C155" s="51" t="s">
        <v>304</v>
      </c>
      <c r="D155" s="52">
        <v>49900</v>
      </c>
      <c r="E155" s="52">
        <v>49900</v>
      </c>
      <c r="F155" s="62">
        <f t="shared" si="6"/>
        <v>0</v>
      </c>
      <c r="G155" s="63">
        <f t="shared" si="7"/>
        <v>1</v>
      </c>
      <c r="H155" s="10"/>
      <c r="I155" s="3"/>
    </row>
    <row r="156" spans="1:9" ht="63.75" x14ac:dyDescent="0.25">
      <c r="A156" s="14" t="s">
        <v>305</v>
      </c>
      <c r="B156" s="50" t="s">
        <v>23</v>
      </c>
      <c r="C156" s="51" t="s">
        <v>306</v>
      </c>
      <c r="D156" s="52">
        <v>834498</v>
      </c>
      <c r="E156" s="52">
        <v>834498</v>
      </c>
      <c r="F156" s="62">
        <f t="shared" si="6"/>
        <v>0</v>
      </c>
      <c r="G156" s="63">
        <f t="shared" si="7"/>
        <v>1</v>
      </c>
      <c r="H156" s="10"/>
      <c r="I156" s="3"/>
    </row>
    <row r="157" spans="1:9" ht="63.75" x14ac:dyDescent="0.25">
      <c r="A157" s="14" t="s">
        <v>307</v>
      </c>
      <c r="B157" s="50" t="s">
        <v>23</v>
      </c>
      <c r="C157" s="51" t="s">
        <v>308</v>
      </c>
      <c r="D157" s="52">
        <v>834498</v>
      </c>
      <c r="E157" s="52">
        <v>834498</v>
      </c>
      <c r="F157" s="62">
        <f t="shared" si="6"/>
        <v>0</v>
      </c>
      <c r="G157" s="63">
        <f t="shared" si="7"/>
        <v>1</v>
      </c>
      <c r="H157" s="10"/>
      <c r="I157" s="3"/>
    </row>
    <row r="158" spans="1:9" ht="76.5" x14ac:dyDescent="0.25">
      <c r="A158" s="14" t="s">
        <v>309</v>
      </c>
      <c r="B158" s="50" t="s">
        <v>23</v>
      </c>
      <c r="C158" s="51" t="s">
        <v>310</v>
      </c>
      <c r="D158" s="52">
        <v>1668996</v>
      </c>
      <c r="E158" s="52">
        <v>834498</v>
      </c>
      <c r="F158" s="62">
        <f t="shared" si="6"/>
        <v>834498</v>
      </c>
      <c r="G158" s="63">
        <f t="shared" si="7"/>
        <v>0.5</v>
      </c>
      <c r="H158" s="10"/>
      <c r="I158" s="3"/>
    </row>
    <row r="159" spans="1:9" ht="76.5" x14ac:dyDescent="0.25">
      <c r="A159" s="14" t="s">
        <v>311</v>
      </c>
      <c r="B159" s="50" t="s">
        <v>23</v>
      </c>
      <c r="C159" s="51" t="s">
        <v>312</v>
      </c>
      <c r="D159" s="52">
        <v>1668996</v>
      </c>
      <c r="E159" s="52">
        <v>834498</v>
      </c>
      <c r="F159" s="62">
        <f t="shared" si="6"/>
        <v>834498</v>
      </c>
      <c r="G159" s="63">
        <f t="shared" si="7"/>
        <v>0.5</v>
      </c>
      <c r="H159" s="10"/>
      <c r="I159" s="3"/>
    </row>
    <row r="160" spans="1:9" ht="25.5" x14ac:dyDescent="0.25">
      <c r="A160" s="14" t="s">
        <v>313</v>
      </c>
      <c r="B160" s="50" t="s">
        <v>23</v>
      </c>
      <c r="C160" s="51" t="s">
        <v>314</v>
      </c>
      <c r="D160" s="52">
        <v>76400</v>
      </c>
      <c r="E160" s="52">
        <v>57300</v>
      </c>
      <c r="F160" s="62">
        <f t="shared" si="6"/>
        <v>19100</v>
      </c>
      <c r="G160" s="63">
        <f t="shared" si="7"/>
        <v>0.75</v>
      </c>
      <c r="H160" s="10"/>
      <c r="I160" s="3"/>
    </row>
    <row r="161" spans="1:9" ht="38.25" x14ac:dyDescent="0.25">
      <c r="A161" s="14" t="s">
        <v>315</v>
      </c>
      <c r="B161" s="50" t="s">
        <v>23</v>
      </c>
      <c r="C161" s="51" t="s">
        <v>316</v>
      </c>
      <c r="D161" s="52">
        <v>76400</v>
      </c>
      <c r="E161" s="52">
        <v>57300</v>
      </c>
      <c r="F161" s="62">
        <f t="shared" si="6"/>
        <v>19100</v>
      </c>
      <c r="G161" s="63">
        <f t="shared" si="7"/>
        <v>0.75</v>
      </c>
      <c r="H161" s="10"/>
      <c r="I161" s="3"/>
    </row>
    <row r="162" spans="1:9" x14ac:dyDescent="0.25">
      <c r="A162" s="14" t="s">
        <v>317</v>
      </c>
      <c r="B162" s="50" t="s">
        <v>23</v>
      </c>
      <c r="C162" s="51" t="s">
        <v>318</v>
      </c>
      <c r="D162" s="52">
        <v>853176900</v>
      </c>
      <c r="E162" s="52">
        <v>675573400</v>
      </c>
      <c r="F162" s="62">
        <f t="shared" si="6"/>
        <v>177603500</v>
      </c>
      <c r="G162" s="63">
        <f t="shared" si="7"/>
        <v>0.79183273714982205</v>
      </c>
      <c r="H162" s="10"/>
      <c r="I162" s="3"/>
    </row>
    <row r="163" spans="1:9" ht="25.5" x14ac:dyDescent="0.25">
      <c r="A163" s="14" t="s">
        <v>319</v>
      </c>
      <c r="B163" s="50" t="s">
        <v>23</v>
      </c>
      <c r="C163" s="51" t="s">
        <v>320</v>
      </c>
      <c r="D163" s="52">
        <v>853176900</v>
      </c>
      <c r="E163" s="52">
        <v>675573400</v>
      </c>
      <c r="F163" s="62">
        <f t="shared" si="6"/>
        <v>177603500</v>
      </c>
      <c r="G163" s="63">
        <f t="shared" si="7"/>
        <v>0.79183273714982205</v>
      </c>
      <c r="H163" s="10"/>
      <c r="I163" s="3"/>
    </row>
    <row r="164" spans="1:9" x14ac:dyDescent="0.25">
      <c r="A164" s="14" t="s">
        <v>321</v>
      </c>
      <c r="B164" s="50" t="s">
        <v>23</v>
      </c>
      <c r="C164" s="51" t="s">
        <v>322</v>
      </c>
      <c r="D164" s="52">
        <v>63681</v>
      </c>
      <c r="E164" s="52">
        <v>39225.26</v>
      </c>
      <c r="F164" s="62">
        <f t="shared" si="6"/>
        <v>24455.739999999998</v>
      </c>
      <c r="G164" s="63">
        <f t="shared" si="7"/>
        <v>0.61596488748606337</v>
      </c>
      <c r="H164" s="10"/>
      <c r="I164" s="3"/>
    </row>
    <row r="165" spans="1:9" ht="63.75" x14ac:dyDescent="0.25">
      <c r="A165" s="14" t="s">
        <v>323</v>
      </c>
      <c r="B165" s="50" t="s">
        <v>23</v>
      </c>
      <c r="C165" s="51" t="s">
        <v>324</v>
      </c>
      <c r="D165" s="52">
        <v>63681</v>
      </c>
      <c r="E165" s="52">
        <v>39225.26</v>
      </c>
      <c r="F165" s="62">
        <f t="shared" si="6"/>
        <v>24455.739999999998</v>
      </c>
      <c r="G165" s="63">
        <f t="shared" si="7"/>
        <v>0.61596488748606337</v>
      </c>
      <c r="H165" s="10"/>
      <c r="I165" s="3"/>
    </row>
    <row r="166" spans="1:9" ht="63.75" x14ac:dyDescent="0.25">
      <c r="A166" s="14" t="s">
        <v>325</v>
      </c>
      <c r="B166" s="50" t="s">
        <v>23</v>
      </c>
      <c r="C166" s="51" t="s">
        <v>326</v>
      </c>
      <c r="D166" s="52">
        <v>63681</v>
      </c>
      <c r="E166" s="52">
        <v>39225.26</v>
      </c>
      <c r="F166" s="62">
        <f t="shared" si="6"/>
        <v>24455.739999999998</v>
      </c>
      <c r="G166" s="63">
        <f t="shared" si="7"/>
        <v>0.61596488748606337</v>
      </c>
      <c r="H166" s="10"/>
      <c r="I166" s="3"/>
    </row>
    <row r="167" spans="1:9" x14ac:dyDescent="0.25">
      <c r="A167" s="14" t="s">
        <v>327</v>
      </c>
      <c r="B167" s="50" t="s">
        <v>23</v>
      </c>
      <c r="C167" s="51" t="s">
        <v>328</v>
      </c>
      <c r="D167" s="52">
        <v>62082</v>
      </c>
      <c r="E167" s="52">
        <v>62082</v>
      </c>
      <c r="F167" s="62">
        <f t="shared" si="6"/>
        <v>0</v>
      </c>
      <c r="G167" s="63">
        <f t="shared" si="7"/>
        <v>1</v>
      </c>
      <c r="H167" s="10"/>
      <c r="I167" s="3"/>
    </row>
    <row r="168" spans="1:9" ht="25.5" x14ac:dyDescent="0.25">
      <c r="A168" s="14" t="s">
        <v>329</v>
      </c>
      <c r="B168" s="50" t="s">
        <v>23</v>
      </c>
      <c r="C168" s="51" t="s">
        <v>330</v>
      </c>
      <c r="D168" s="52">
        <v>62082</v>
      </c>
      <c r="E168" s="52">
        <v>62082</v>
      </c>
      <c r="F168" s="62">
        <f t="shared" si="6"/>
        <v>0</v>
      </c>
      <c r="G168" s="63">
        <f t="shared" si="7"/>
        <v>1</v>
      </c>
      <c r="H168" s="10"/>
      <c r="I168" s="3"/>
    </row>
    <row r="169" spans="1:9" ht="25.5" x14ac:dyDescent="0.25">
      <c r="A169" s="14" t="s">
        <v>329</v>
      </c>
      <c r="B169" s="50" t="s">
        <v>23</v>
      </c>
      <c r="C169" s="51" t="s">
        <v>331</v>
      </c>
      <c r="D169" s="52">
        <v>62082</v>
      </c>
      <c r="E169" s="52">
        <v>62082</v>
      </c>
      <c r="F169" s="62">
        <f t="shared" si="6"/>
        <v>0</v>
      </c>
      <c r="G169" s="63">
        <f t="shared" si="7"/>
        <v>1</v>
      </c>
      <c r="H169" s="10"/>
      <c r="I169" s="3"/>
    </row>
    <row r="170" spans="1:9" ht="51" x14ac:dyDescent="0.25">
      <c r="A170" s="14" t="s">
        <v>332</v>
      </c>
      <c r="B170" s="50" t="s">
        <v>23</v>
      </c>
      <c r="C170" s="51" t="s">
        <v>333</v>
      </c>
      <c r="D170" s="52">
        <v>-135964878.21000001</v>
      </c>
      <c r="E170" s="52">
        <v>-136050569.21000001</v>
      </c>
      <c r="F170" s="62">
        <f t="shared" si="6"/>
        <v>85691</v>
      </c>
      <c r="G170" s="63">
        <f t="shared" si="7"/>
        <v>1.0006302436418002</v>
      </c>
      <c r="H170" s="10"/>
      <c r="I170" s="3"/>
    </row>
    <row r="171" spans="1:9" ht="51" x14ac:dyDescent="0.25">
      <c r="A171" s="14" t="s">
        <v>334</v>
      </c>
      <c r="B171" s="50" t="s">
        <v>23</v>
      </c>
      <c r="C171" s="51" t="s">
        <v>335</v>
      </c>
      <c r="D171" s="52">
        <v>-135964878.21000001</v>
      </c>
      <c r="E171" s="52">
        <v>-136050569.21000001</v>
      </c>
      <c r="F171" s="62">
        <f t="shared" si="6"/>
        <v>85691</v>
      </c>
      <c r="G171" s="63">
        <f t="shared" si="7"/>
        <v>1.0006302436418002</v>
      </c>
      <c r="H171" s="10"/>
      <c r="I171" s="3"/>
    </row>
    <row r="172" spans="1:9" ht="51" x14ac:dyDescent="0.25">
      <c r="A172" s="14" t="s">
        <v>336</v>
      </c>
      <c r="B172" s="50" t="s">
        <v>23</v>
      </c>
      <c r="C172" s="51" t="s">
        <v>337</v>
      </c>
      <c r="D172" s="52">
        <v>-969732.25</v>
      </c>
      <c r="E172" s="52">
        <v>-969732.25</v>
      </c>
      <c r="F172" s="62">
        <f t="shared" si="6"/>
        <v>0</v>
      </c>
      <c r="G172" s="63">
        <f t="shared" si="7"/>
        <v>1</v>
      </c>
      <c r="H172" s="10"/>
      <c r="I172" s="3"/>
    </row>
    <row r="173" spans="1:9" ht="51.75" thickBot="1" x14ac:dyDescent="0.3">
      <c r="A173" s="14" t="s">
        <v>338</v>
      </c>
      <c r="B173" s="53" t="s">
        <v>23</v>
      </c>
      <c r="C173" s="54" t="s">
        <v>339</v>
      </c>
      <c r="D173" s="55">
        <v>-134995145.96000001</v>
      </c>
      <c r="E173" s="55">
        <v>-135080836.96000001</v>
      </c>
      <c r="F173" s="62">
        <f t="shared" si="6"/>
        <v>85691</v>
      </c>
      <c r="G173" s="63">
        <f t="shared" si="7"/>
        <v>1.0006347709718793</v>
      </c>
      <c r="H173" s="10"/>
      <c r="I173" s="3"/>
    </row>
    <row r="174" spans="1:9" ht="12.95" customHeight="1" x14ac:dyDescent="0.25">
      <c r="A174" s="6"/>
      <c r="B174" s="16"/>
      <c r="C174" s="16"/>
      <c r="D174" s="17"/>
      <c r="E174" s="17"/>
      <c r="F174" s="17"/>
      <c r="G174" s="17"/>
      <c r="H174" s="2"/>
      <c r="I174" s="3"/>
    </row>
    <row r="175" spans="1:9" hidden="1" x14ac:dyDescent="0.25">
      <c r="A175" s="6"/>
      <c r="B175" s="6"/>
      <c r="C175" s="6"/>
      <c r="D175" s="18"/>
      <c r="E175" s="18"/>
      <c r="F175" s="18"/>
      <c r="G175" s="18"/>
      <c r="H175" s="2" t="s">
        <v>340</v>
      </c>
      <c r="I175" s="3"/>
    </row>
  </sheetData>
  <mergeCells count="3">
    <mergeCell ref="B6:D6"/>
    <mergeCell ref="B7:D7"/>
    <mergeCell ref="A1:G2"/>
  </mergeCells>
  <pageMargins left="0.39370078740157483" right="0" top="0" bottom="0" header="0" footer="0"/>
  <pageSetup paperSize="9" scale="71" fitToWidth="2" fitToHeight="0" orientation="portrait" r:id="rId1"/>
  <headerFooter>
    <evenFooter>&amp;R&amp;D СТР. &amp;P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8"/>
  <sheetViews>
    <sheetView zoomScaleNormal="100" workbookViewId="0">
      <selection activeCell="A326" sqref="A326:G326"/>
    </sheetView>
  </sheetViews>
  <sheetFormatPr defaultRowHeight="12.75" x14ac:dyDescent="0.25"/>
  <cols>
    <col min="1" max="1" width="47.140625" style="4" customWidth="1"/>
    <col min="2" max="2" width="5" style="4" customWidth="1"/>
    <col min="3" max="3" width="24.140625" style="4" customWidth="1"/>
    <col min="4" max="5" width="16.85546875" style="4" customWidth="1"/>
    <col min="6" max="6" width="14.85546875" style="4" customWidth="1"/>
    <col min="7" max="7" width="9.140625" style="4" customWidth="1"/>
    <col min="8" max="8" width="9.7109375" style="4" customWidth="1"/>
    <col min="9" max="9" width="9.140625" style="4" customWidth="1"/>
    <col min="10" max="16384" width="9.140625" style="4"/>
  </cols>
  <sheetData>
    <row r="1" spans="1:9" x14ac:dyDescent="0.25">
      <c r="A1" s="72"/>
      <c r="B1" s="73"/>
      <c r="C1" s="74"/>
      <c r="D1" s="74"/>
      <c r="E1" s="2"/>
      <c r="F1" s="2"/>
      <c r="G1" s="2"/>
      <c r="H1" s="2"/>
      <c r="I1" s="3"/>
    </row>
    <row r="2" spans="1:9" x14ac:dyDescent="0.25">
      <c r="A2" s="1" t="s">
        <v>341</v>
      </c>
      <c r="B2" s="1"/>
      <c r="C2" s="1"/>
      <c r="D2" s="7"/>
      <c r="E2" s="2"/>
      <c r="F2" s="2"/>
      <c r="G2" s="2"/>
      <c r="H2" s="2"/>
      <c r="I2" s="3"/>
    </row>
    <row r="3" spans="1:9" x14ac:dyDescent="0.25">
      <c r="A3" s="75"/>
      <c r="B3" s="75"/>
      <c r="C3" s="75"/>
      <c r="D3" s="76"/>
      <c r="E3" s="77"/>
      <c r="F3" s="77"/>
      <c r="G3" s="77"/>
      <c r="H3" s="2"/>
      <c r="I3" s="3"/>
    </row>
    <row r="4" spans="1:9" ht="38.25" x14ac:dyDescent="0.25">
      <c r="A4" s="90" t="s">
        <v>11</v>
      </c>
      <c r="B4" s="90" t="s">
        <v>820</v>
      </c>
      <c r="C4" s="91" t="s">
        <v>823</v>
      </c>
      <c r="D4" s="42" t="s">
        <v>13</v>
      </c>
      <c r="E4" s="43" t="s">
        <v>14</v>
      </c>
      <c r="F4" s="42" t="s">
        <v>821</v>
      </c>
      <c r="G4" s="42" t="s">
        <v>822</v>
      </c>
      <c r="H4" s="8"/>
      <c r="I4" s="3"/>
    </row>
    <row r="5" spans="1:9" ht="13.5" thickBot="1" x14ac:dyDescent="0.3">
      <c r="A5" s="92" t="s">
        <v>15</v>
      </c>
      <c r="B5" s="93" t="s">
        <v>16</v>
      </c>
      <c r="C5" s="93" t="s">
        <v>17</v>
      </c>
      <c r="D5" s="93" t="s">
        <v>18</v>
      </c>
      <c r="E5" s="93" t="s">
        <v>19</v>
      </c>
      <c r="F5" s="93" t="s">
        <v>20</v>
      </c>
      <c r="G5" s="93" t="s">
        <v>21</v>
      </c>
      <c r="H5" s="8"/>
      <c r="I5" s="3"/>
    </row>
    <row r="6" spans="1:9" ht="19.5" customHeight="1" x14ac:dyDescent="0.25">
      <c r="A6" s="94" t="s">
        <v>342</v>
      </c>
      <c r="B6" s="95" t="s">
        <v>343</v>
      </c>
      <c r="C6" s="96" t="s">
        <v>24</v>
      </c>
      <c r="D6" s="97">
        <v>2009858319.9300001</v>
      </c>
      <c r="E6" s="97">
        <v>1412911627.74</v>
      </c>
      <c r="F6" s="56">
        <f>D6-E6</f>
        <v>596946692.19000006</v>
      </c>
      <c r="G6" s="57">
        <f>E6/D6</f>
        <v>0.70299066045073733</v>
      </c>
      <c r="H6" s="10"/>
      <c r="I6" s="3"/>
    </row>
    <row r="7" spans="1:9" x14ac:dyDescent="0.25">
      <c r="A7" s="11" t="s">
        <v>25</v>
      </c>
      <c r="B7" s="79"/>
      <c r="C7" s="15"/>
      <c r="D7" s="15"/>
      <c r="E7" s="15"/>
      <c r="F7" s="58"/>
      <c r="G7" s="59"/>
      <c r="H7" s="10"/>
      <c r="I7" s="3"/>
    </row>
    <row r="8" spans="1:9" x14ac:dyDescent="0.25">
      <c r="A8" s="98" t="s">
        <v>344</v>
      </c>
      <c r="B8" s="99" t="s">
        <v>345</v>
      </c>
      <c r="C8" s="100" t="s">
        <v>346</v>
      </c>
      <c r="D8" s="101">
        <v>224096241.25</v>
      </c>
      <c r="E8" s="101">
        <v>141226921.93000001</v>
      </c>
      <c r="F8" s="60">
        <f>D8-E8</f>
        <v>82869319.319999993</v>
      </c>
      <c r="G8" s="61">
        <f>E8/D8</f>
        <v>0.63020656277964238</v>
      </c>
      <c r="H8" s="10"/>
      <c r="I8" s="3"/>
    </row>
    <row r="9" spans="1:9" ht="38.25" x14ac:dyDescent="0.25">
      <c r="A9" s="80" t="s">
        <v>347</v>
      </c>
      <c r="B9" s="81" t="s">
        <v>345</v>
      </c>
      <c r="C9" s="82" t="s">
        <v>348</v>
      </c>
      <c r="D9" s="78">
        <v>5753500</v>
      </c>
      <c r="E9" s="78">
        <v>3681976.68</v>
      </c>
      <c r="F9" s="62">
        <f>D9-E9</f>
        <v>2071523.3199999998</v>
      </c>
      <c r="G9" s="63">
        <f>E9/D9</f>
        <v>0.63995423307551924</v>
      </c>
      <c r="H9" s="10"/>
      <c r="I9" s="3"/>
    </row>
    <row r="10" spans="1:9" ht="63.75" x14ac:dyDescent="0.25">
      <c r="A10" s="80" t="s">
        <v>349</v>
      </c>
      <c r="B10" s="81" t="s">
        <v>345</v>
      </c>
      <c r="C10" s="82" t="s">
        <v>350</v>
      </c>
      <c r="D10" s="78">
        <v>5753500</v>
      </c>
      <c r="E10" s="78">
        <v>3681976.68</v>
      </c>
      <c r="F10" s="62">
        <f>D10-E10</f>
        <v>2071523.3199999998</v>
      </c>
      <c r="G10" s="63">
        <f>E10/D10</f>
        <v>0.63995423307551924</v>
      </c>
      <c r="H10" s="10"/>
      <c r="I10" s="3"/>
    </row>
    <row r="11" spans="1:9" ht="25.5" x14ac:dyDescent="0.25">
      <c r="A11" s="80" t="s">
        <v>351</v>
      </c>
      <c r="B11" s="81" t="s">
        <v>345</v>
      </c>
      <c r="C11" s="82" t="s">
        <v>352</v>
      </c>
      <c r="D11" s="78">
        <v>5753500</v>
      </c>
      <c r="E11" s="78">
        <v>3681976.68</v>
      </c>
      <c r="F11" s="62">
        <f t="shared" ref="F11" si="0">D11-E11</f>
        <v>2071523.3199999998</v>
      </c>
      <c r="G11" s="63">
        <f t="shared" ref="G11" si="1">E11/D11</f>
        <v>0.63995423307551924</v>
      </c>
      <c r="H11" s="10"/>
      <c r="I11" s="3"/>
    </row>
    <row r="12" spans="1:9" ht="25.5" x14ac:dyDescent="0.25">
      <c r="A12" s="80" t="s">
        <v>353</v>
      </c>
      <c r="B12" s="81" t="s">
        <v>345</v>
      </c>
      <c r="C12" s="82" t="s">
        <v>354</v>
      </c>
      <c r="D12" s="78">
        <v>4559800</v>
      </c>
      <c r="E12" s="78">
        <v>2967512.97</v>
      </c>
      <c r="F12" s="62">
        <f t="shared" ref="F12:F68" si="2">D12-E12</f>
        <v>1592287.0299999998</v>
      </c>
      <c r="G12" s="63">
        <f t="shared" ref="G12:G68" si="3">E12/D12</f>
        <v>0.65079893197070049</v>
      </c>
      <c r="H12" s="10"/>
      <c r="I12" s="3"/>
    </row>
    <row r="13" spans="1:9" ht="38.25" x14ac:dyDescent="0.25">
      <c r="A13" s="80" t="s">
        <v>355</v>
      </c>
      <c r="B13" s="81" t="s">
        <v>345</v>
      </c>
      <c r="C13" s="82" t="s">
        <v>356</v>
      </c>
      <c r="D13" s="78">
        <v>333000</v>
      </c>
      <c r="E13" s="78">
        <v>108845.2</v>
      </c>
      <c r="F13" s="62">
        <f t="shared" si="2"/>
        <v>224154.8</v>
      </c>
      <c r="G13" s="63">
        <f t="shared" si="3"/>
        <v>0.32686246246246248</v>
      </c>
      <c r="H13" s="10"/>
      <c r="I13" s="3"/>
    </row>
    <row r="14" spans="1:9" ht="51" x14ac:dyDescent="0.25">
      <c r="A14" s="80" t="s">
        <v>357</v>
      </c>
      <c r="B14" s="81" t="s">
        <v>345</v>
      </c>
      <c r="C14" s="82" t="s">
        <v>358</v>
      </c>
      <c r="D14" s="78">
        <v>860700</v>
      </c>
      <c r="E14" s="78">
        <v>605618.51</v>
      </c>
      <c r="F14" s="62">
        <f t="shared" si="2"/>
        <v>255081.49</v>
      </c>
      <c r="G14" s="63">
        <f t="shared" si="3"/>
        <v>0.70363484373184615</v>
      </c>
      <c r="H14" s="10"/>
      <c r="I14" s="3"/>
    </row>
    <row r="15" spans="1:9" ht="51" x14ac:dyDescent="0.25">
      <c r="A15" s="80" t="s">
        <v>359</v>
      </c>
      <c r="B15" s="81" t="s">
        <v>345</v>
      </c>
      <c r="C15" s="82" t="s">
        <v>360</v>
      </c>
      <c r="D15" s="78">
        <v>327200</v>
      </c>
      <c r="E15" s="78">
        <v>230127.78</v>
      </c>
      <c r="F15" s="62">
        <f t="shared" si="2"/>
        <v>97072.22</v>
      </c>
      <c r="G15" s="63">
        <f t="shared" si="3"/>
        <v>0.70332451100244497</v>
      </c>
      <c r="H15" s="10"/>
      <c r="I15" s="3"/>
    </row>
    <row r="16" spans="1:9" ht="63.75" x14ac:dyDescent="0.25">
      <c r="A16" s="80" t="s">
        <v>349</v>
      </c>
      <c r="B16" s="81" t="s">
        <v>345</v>
      </c>
      <c r="C16" s="82" t="s">
        <v>361</v>
      </c>
      <c r="D16" s="78">
        <v>23600</v>
      </c>
      <c r="E16" s="78">
        <v>0</v>
      </c>
      <c r="F16" s="62">
        <f t="shared" si="2"/>
        <v>23600</v>
      </c>
      <c r="G16" s="63">
        <f t="shared" si="3"/>
        <v>0</v>
      </c>
      <c r="H16" s="10"/>
      <c r="I16" s="3"/>
    </row>
    <row r="17" spans="1:9" ht="25.5" x14ac:dyDescent="0.25">
      <c r="A17" s="80" t="s">
        <v>351</v>
      </c>
      <c r="B17" s="81" t="s">
        <v>345</v>
      </c>
      <c r="C17" s="82" t="s">
        <v>362</v>
      </c>
      <c r="D17" s="78">
        <v>23600</v>
      </c>
      <c r="E17" s="78">
        <v>0</v>
      </c>
      <c r="F17" s="62">
        <f t="shared" si="2"/>
        <v>23600</v>
      </c>
      <c r="G17" s="63">
        <f t="shared" si="3"/>
        <v>0</v>
      </c>
      <c r="H17" s="10"/>
      <c r="I17" s="3"/>
    </row>
    <row r="18" spans="1:9" ht="38.25" x14ac:dyDescent="0.25">
      <c r="A18" s="80" t="s">
        <v>355</v>
      </c>
      <c r="B18" s="81" t="s">
        <v>345</v>
      </c>
      <c r="C18" s="82" t="s">
        <v>363</v>
      </c>
      <c r="D18" s="78">
        <v>23600</v>
      </c>
      <c r="E18" s="78">
        <v>0</v>
      </c>
      <c r="F18" s="62">
        <f t="shared" si="2"/>
        <v>23600</v>
      </c>
      <c r="G18" s="63">
        <f t="shared" si="3"/>
        <v>0</v>
      </c>
      <c r="H18" s="10"/>
      <c r="I18" s="3"/>
    </row>
    <row r="19" spans="1:9" ht="25.5" x14ac:dyDescent="0.25">
      <c r="A19" s="80" t="s">
        <v>364</v>
      </c>
      <c r="B19" s="81" t="s">
        <v>345</v>
      </c>
      <c r="C19" s="82" t="s">
        <v>365</v>
      </c>
      <c r="D19" s="78">
        <v>300400</v>
      </c>
      <c r="E19" s="78">
        <v>229924.78</v>
      </c>
      <c r="F19" s="62">
        <f t="shared" si="2"/>
        <v>70475.22</v>
      </c>
      <c r="G19" s="63">
        <f t="shared" si="3"/>
        <v>0.76539540612516643</v>
      </c>
      <c r="H19" s="10"/>
      <c r="I19" s="3"/>
    </row>
    <row r="20" spans="1:9" ht="38.25" x14ac:dyDescent="0.25">
      <c r="A20" s="80" t="s">
        <v>366</v>
      </c>
      <c r="B20" s="81" t="s">
        <v>345</v>
      </c>
      <c r="C20" s="82" t="s">
        <v>367</v>
      </c>
      <c r="D20" s="78">
        <v>300400</v>
      </c>
      <c r="E20" s="78">
        <v>229924.78</v>
      </c>
      <c r="F20" s="62">
        <f t="shared" si="2"/>
        <v>70475.22</v>
      </c>
      <c r="G20" s="63">
        <f t="shared" si="3"/>
        <v>0.76539540612516643</v>
      </c>
      <c r="H20" s="10"/>
      <c r="I20" s="3"/>
    </row>
    <row r="21" spans="1:9" x14ac:dyDescent="0.25">
      <c r="A21" s="80" t="s">
        <v>368</v>
      </c>
      <c r="B21" s="81" t="s">
        <v>345</v>
      </c>
      <c r="C21" s="82" t="s">
        <v>369</v>
      </c>
      <c r="D21" s="78">
        <v>300400</v>
      </c>
      <c r="E21" s="78">
        <v>229924.78</v>
      </c>
      <c r="F21" s="62">
        <f t="shared" si="2"/>
        <v>70475.22</v>
      </c>
      <c r="G21" s="63">
        <f t="shared" si="3"/>
        <v>0.76539540612516643</v>
      </c>
      <c r="H21" s="10"/>
      <c r="I21" s="3"/>
    </row>
    <row r="22" spans="1:9" x14ac:dyDescent="0.25">
      <c r="A22" s="80" t="s">
        <v>370</v>
      </c>
      <c r="B22" s="81" t="s">
        <v>345</v>
      </c>
      <c r="C22" s="82" t="s">
        <v>371</v>
      </c>
      <c r="D22" s="78">
        <v>3200</v>
      </c>
      <c r="E22" s="78">
        <v>203</v>
      </c>
      <c r="F22" s="62">
        <f t="shared" si="2"/>
        <v>2997</v>
      </c>
      <c r="G22" s="63">
        <f t="shared" si="3"/>
        <v>6.3437499999999994E-2</v>
      </c>
      <c r="H22" s="10"/>
      <c r="I22" s="3"/>
    </row>
    <row r="23" spans="1:9" x14ac:dyDescent="0.25">
      <c r="A23" s="80" t="s">
        <v>372</v>
      </c>
      <c r="B23" s="81" t="s">
        <v>345</v>
      </c>
      <c r="C23" s="82" t="s">
        <v>373</v>
      </c>
      <c r="D23" s="78">
        <v>3200</v>
      </c>
      <c r="E23" s="78">
        <v>203</v>
      </c>
      <c r="F23" s="62">
        <f t="shared" si="2"/>
        <v>2997</v>
      </c>
      <c r="G23" s="63">
        <f t="shared" si="3"/>
        <v>6.3437499999999994E-2</v>
      </c>
      <c r="H23" s="10"/>
      <c r="I23" s="3"/>
    </row>
    <row r="24" spans="1:9" ht="25.5" x14ac:dyDescent="0.25">
      <c r="A24" s="80" t="s">
        <v>374</v>
      </c>
      <c r="B24" s="81" t="s">
        <v>345</v>
      </c>
      <c r="C24" s="82" t="s">
        <v>375</v>
      </c>
      <c r="D24" s="78">
        <v>3200</v>
      </c>
      <c r="E24" s="78">
        <v>203</v>
      </c>
      <c r="F24" s="62">
        <f t="shared" si="2"/>
        <v>2997</v>
      </c>
      <c r="G24" s="63">
        <f t="shared" si="3"/>
        <v>6.3437499999999994E-2</v>
      </c>
      <c r="H24" s="10"/>
      <c r="I24" s="3"/>
    </row>
    <row r="25" spans="1:9" ht="51" x14ac:dyDescent="0.25">
      <c r="A25" s="80" t="s">
        <v>376</v>
      </c>
      <c r="B25" s="81" t="s">
        <v>345</v>
      </c>
      <c r="C25" s="82" t="s">
        <v>377</v>
      </c>
      <c r="D25" s="78">
        <v>88967532.150000006</v>
      </c>
      <c r="E25" s="78">
        <v>59638354.619999997</v>
      </c>
      <c r="F25" s="62">
        <f t="shared" si="2"/>
        <v>29329177.530000009</v>
      </c>
      <c r="G25" s="63">
        <f t="shared" si="3"/>
        <v>0.67033841648489512</v>
      </c>
      <c r="H25" s="10"/>
      <c r="I25" s="3"/>
    </row>
    <row r="26" spans="1:9" ht="63.75" x14ac:dyDescent="0.25">
      <c r="A26" s="80" t="s">
        <v>349</v>
      </c>
      <c r="B26" s="81" t="s">
        <v>345</v>
      </c>
      <c r="C26" s="82" t="s">
        <v>378</v>
      </c>
      <c r="D26" s="78">
        <v>76607361.959999993</v>
      </c>
      <c r="E26" s="78">
        <v>51576677.310000002</v>
      </c>
      <c r="F26" s="62">
        <f t="shared" si="2"/>
        <v>25030684.649999991</v>
      </c>
      <c r="G26" s="63">
        <f t="shared" si="3"/>
        <v>0.67326006261552784</v>
      </c>
      <c r="H26" s="10"/>
      <c r="I26" s="3"/>
    </row>
    <row r="27" spans="1:9" ht="25.5" x14ac:dyDescent="0.25">
      <c r="A27" s="80" t="s">
        <v>351</v>
      </c>
      <c r="B27" s="81" t="s">
        <v>345</v>
      </c>
      <c r="C27" s="82" t="s">
        <v>379</v>
      </c>
      <c r="D27" s="78">
        <v>76607361.959999993</v>
      </c>
      <c r="E27" s="78">
        <v>51576677.310000002</v>
      </c>
      <c r="F27" s="62">
        <f t="shared" si="2"/>
        <v>25030684.649999991</v>
      </c>
      <c r="G27" s="63">
        <f t="shared" si="3"/>
        <v>0.67326006261552784</v>
      </c>
      <c r="H27" s="10"/>
      <c r="I27" s="3"/>
    </row>
    <row r="28" spans="1:9" ht="25.5" x14ac:dyDescent="0.25">
      <c r="A28" s="80" t="s">
        <v>353</v>
      </c>
      <c r="B28" s="81" t="s">
        <v>345</v>
      </c>
      <c r="C28" s="82" t="s">
        <v>380</v>
      </c>
      <c r="D28" s="78">
        <v>57326575</v>
      </c>
      <c r="E28" s="78">
        <v>38238056.969999999</v>
      </c>
      <c r="F28" s="62">
        <f t="shared" si="2"/>
        <v>19088518.030000001</v>
      </c>
      <c r="G28" s="63">
        <f t="shared" si="3"/>
        <v>0.66702148122402216</v>
      </c>
      <c r="H28" s="10"/>
      <c r="I28" s="3"/>
    </row>
    <row r="29" spans="1:9" ht="38.25" x14ac:dyDescent="0.25">
      <c r="A29" s="80" t="s">
        <v>355</v>
      </c>
      <c r="B29" s="81" t="s">
        <v>345</v>
      </c>
      <c r="C29" s="82" t="s">
        <v>381</v>
      </c>
      <c r="D29" s="78">
        <v>2008115</v>
      </c>
      <c r="E29" s="78">
        <v>1671146.49</v>
      </c>
      <c r="F29" s="62">
        <f t="shared" si="2"/>
        <v>336968.51</v>
      </c>
      <c r="G29" s="63">
        <f t="shared" si="3"/>
        <v>0.83219660726601807</v>
      </c>
      <c r="H29" s="10"/>
      <c r="I29" s="3"/>
    </row>
    <row r="30" spans="1:9" ht="51" x14ac:dyDescent="0.25">
      <c r="A30" s="80" t="s">
        <v>357</v>
      </c>
      <c r="B30" s="81" t="s">
        <v>345</v>
      </c>
      <c r="C30" s="82" t="s">
        <v>382</v>
      </c>
      <c r="D30" s="78">
        <v>17272671.960000001</v>
      </c>
      <c r="E30" s="78">
        <v>11667473.85</v>
      </c>
      <c r="F30" s="62">
        <f t="shared" si="2"/>
        <v>5605198.1100000013</v>
      </c>
      <c r="G30" s="63">
        <f t="shared" si="3"/>
        <v>0.67548749128215357</v>
      </c>
      <c r="H30" s="10"/>
      <c r="I30" s="3"/>
    </row>
    <row r="31" spans="1:9" ht="25.5" x14ac:dyDescent="0.25">
      <c r="A31" s="80" t="s">
        <v>364</v>
      </c>
      <c r="B31" s="81" t="s">
        <v>345</v>
      </c>
      <c r="C31" s="82" t="s">
        <v>383</v>
      </c>
      <c r="D31" s="78">
        <v>11892223.15</v>
      </c>
      <c r="E31" s="78">
        <v>7754734.3799999999</v>
      </c>
      <c r="F31" s="62">
        <f t="shared" si="2"/>
        <v>4137488.7700000005</v>
      </c>
      <c r="G31" s="63">
        <f t="shared" si="3"/>
        <v>0.65208449944029179</v>
      </c>
      <c r="H31" s="10"/>
      <c r="I31" s="3"/>
    </row>
    <row r="32" spans="1:9" ht="38.25" x14ac:dyDescent="0.25">
      <c r="A32" s="80" t="s">
        <v>366</v>
      </c>
      <c r="B32" s="81" t="s">
        <v>345</v>
      </c>
      <c r="C32" s="82" t="s">
        <v>384</v>
      </c>
      <c r="D32" s="78">
        <v>11892223.15</v>
      </c>
      <c r="E32" s="78">
        <v>7754734.3799999999</v>
      </c>
      <c r="F32" s="62">
        <f t="shared" si="2"/>
        <v>4137488.7700000005</v>
      </c>
      <c r="G32" s="63">
        <f t="shared" si="3"/>
        <v>0.65208449944029179</v>
      </c>
      <c r="H32" s="10"/>
      <c r="I32" s="3"/>
    </row>
    <row r="33" spans="1:9" x14ac:dyDescent="0.25">
      <c r="A33" s="80" t="s">
        <v>368</v>
      </c>
      <c r="B33" s="81" t="s">
        <v>345</v>
      </c>
      <c r="C33" s="82" t="s">
        <v>385</v>
      </c>
      <c r="D33" s="78">
        <v>11892223.15</v>
      </c>
      <c r="E33" s="78">
        <v>7754734.3799999999</v>
      </c>
      <c r="F33" s="62">
        <f t="shared" si="2"/>
        <v>4137488.7700000005</v>
      </c>
      <c r="G33" s="63">
        <f t="shared" si="3"/>
        <v>0.65208449944029179</v>
      </c>
      <c r="H33" s="10"/>
      <c r="I33" s="3"/>
    </row>
    <row r="34" spans="1:9" ht="25.5" x14ac:dyDescent="0.25">
      <c r="A34" s="80" t="s">
        <v>386</v>
      </c>
      <c r="B34" s="81" t="s">
        <v>345</v>
      </c>
      <c r="C34" s="82" t="s">
        <v>387</v>
      </c>
      <c r="D34" s="78">
        <v>39947.040000000001</v>
      </c>
      <c r="E34" s="78">
        <v>39947.040000000001</v>
      </c>
      <c r="F34" s="62">
        <f t="shared" si="2"/>
        <v>0</v>
      </c>
      <c r="G34" s="63">
        <f t="shared" si="3"/>
        <v>1</v>
      </c>
      <c r="H34" s="10"/>
      <c r="I34" s="3"/>
    </row>
    <row r="35" spans="1:9" ht="25.5" x14ac:dyDescent="0.25">
      <c r="A35" s="80" t="s">
        <v>388</v>
      </c>
      <c r="B35" s="81" t="s">
        <v>345</v>
      </c>
      <c r="C35" s="82" t="s">
        <v>389</v>
      </c>
      <c r="D35" s="78">
        <v>39947.040000000001</v>
      </c>
      <c r="E35" s="78">
        <v>39947.040000000001</v>
      </c>
      <c r="F35" s="62">
        <f t="shared" si="2"/>
        <v>0</v>
      </c>
      <c r="G35" s="63">
        <f t="shared" si="3"/>
        <v>1</v>
      </c>
      <c r="H35" s="10"/>
      <c r="I35" s="3"/>
    </row>
    <row r="36" spans="1:9" ht="38.25" x14ac:dyDescent="0.25">
      <c r="A36" s="80" t="s">
        <v>390</v>
      </c>
      <c r="B36" s="81" t="s">
        <v>345</v>
      </c>
      <c r="C36" s="82" t="s">
        <v>391</v>
      </c>
      <c r="D36" s="78">
        <v>39947.040000000001</v>
      </c>
      <c r="E36" s="78">
        <v>39947.040000000001</v>
      </c>
      <c r="F36" s="62">
        <f t="shared" si="2"/>
        <v>0</v>
      </c>
      <c r="G36" s="63">
        <f t="shared" si="3"/>
        <v>1</v>
      </c>
      <c r="H36" s="10"/>
      <c r="I36" s="3"/>
    </row>
    <row r="37" spans="1:9" x14ac:dyDescent="0.25">
      <c r="A37" s="80" t="s">
        <v>370</v>
      </c>
      <c r="B37" s="81" t="s">
        <v>345</v>
      </c>
      <c r="C37" s="82" t="s">
        <v>393</v>
      </c>
      <c r="D37" s="78">
        <v>428000</v>
      </c>
      <c r="E37" s="78">
        <v>266995.89</v>
      </c>
      <c r="F37" s="62">
        <f t="shared" si="2"/>
        <v>161004.10999999999</v>
      </c>
      <c r="G37" s="63">
        <f t="shared" si="3"/>
        <v>0.62382217289719633</v>
      </c>
      <c r="H37" s="10"/>
      <c r="I37" s="3"/>
    </row>
    <row r="38" spans="1:9" x14ac:dyDescent="0.25">
      <c r="A38" s="80" t="s">
        <v>372</v>
      </c>
      <c r="B38" s="81" t="s">
        <v>345</v>
      </c>
      <c r="C38" s="82" t="s">
        <v>394</v>
      </c>
      <c r="D38" s="78">
        <v>428000</v>
      </c>
      <c r="E38" s="78">
        <v>266995.89</v>
      </c>
      <c r="F38" s="62">
        <f t="shared" si="2"/>
        <v>161004.10999999999</v>
      </c>
      <c r="G38" s="63">
        <f t="shared" si="3"/>
        <v>0.62382217289719633</v>
      </c>
      <c r="H38" s="10"/>
      <c r="I38" s="3"/>
    </row>
    <row r="39" spans="1:9" ht="25.5" x14ac:dyDescent="0.25">
      <c r="A39" s="80" t="s">
        <v>374</v>
      </c>
      <c r="B39" s="81" t="s">
        <v>345</v>
      </c>
      <c r="C39" s="82" t="s">
        <v>395</v>
      </c>
      <c r="D39" s="78">
        <v>328000</v>
      </c>
      <c r="E39" s="78">
        <v>249124.41</v>
      </c>
      <c r="F39" s="62">
        <f t="shared" si="2"/>
        <v>78875.59</v>
      </c>
      <c r="G39" s="63">
        <f t="shared" si="3"/>
        <v>0.75952564024390246</v>
      </c>
      <c r="H39" s="10"/>
      <c r="I39" s="3"/>
    </row>
    <row r="40" spans="1:9" x14ac:dyDescent="0.25">
      <c r="A40" s="80" t="s">
        <v>396</v>
      </c>
      <c r="B40" s="81" t="s">
        <v>345</v>
      </c>
      <c r="C40" s="82" t="s">
        <v>397</v>
      </c>
      <c r="D40" s="78">
        <v>100000</v>
      </c>
      <c r="E40" s="78">
        <v>17871.48</v>
      </c>
      <c r="F40" s="62">
        <f t="shared" si="2"/>
        <v>82128.52</v>
      </c>
      <c r="G40" s="63">
        <f t="shared" si="3"/>
        <v>0.17871480000000001</v>
      </c>
      <c r="H40" s="10"/>
      <c r="I40" s="3"/>
    </row>
    <row r="41" spans="1:9" ht="38.25" x14ac:dyDescent="0.25">
      <c r="A41" s="80" t="s">
        <v>398</v>
      </c>
      <c r="B41" s="81" t="s">
        <v>345</v>
      </c>
      <c r="C41" s="82" t="s">
        <v>399</v>
      </c>
      <c r="D41" s="78">
        <v>23393410</v>
      </c>
      <c r="E41" s="78">
        <v>15294579.050000001</v>
      </c>
      <c r="F41" s="62">
        <f t="shared" si="2"/>
        <v>8098830.9499999993</v>
      </c>
      <c r="G41" s="63">
        <f t="shared" si="3"/>
        <v>0.65379861465258804</v>
      </c>
      <c r="H41" s="10"/>
      <c r="I41" s="3"/>
    </row>
    <row r="42" spans="1:9" ht="63.75" x14ac:dyDescent="0.25">
      <c r="A42" s="80" t="s">
        <v>349</v>
      </c>
      <c r="B42" s="81" t="s">
        <v>345</v>
      </c>
      <c r="C42" s="82" t="s">
        <v>400</v>
      </c>
      <c r="D42" s="78">
        <v>20826030</v>
      </c>
      <c r="E42" s="78">
        <v>13465757.32</v>
      </c>
      <c r="F42" s="62">
        <f t="shared" si="2"/>
        <v>7360272.6799999997</v>
      </c>
      <c r="G42" s="63">
        <f t="shared" si="3"/>
        <v>0.64658301750261571</v>
      </c>
      <c r="H42" s="10"/>
      <c r="I42" s="3"/>
    </row>
    <row r="43" spans="1:9" ht="25.5" x14ac:dyDescent="0.25">
      <c r="A43" s="80" t="s">
        <v>351</v>
      </c>
      <c r="B43" s="81" t="s">
        <v>345</v>
      </c>
      <c r="C43" s="82" t="s">
        <v>401</v>
      </c>
      <c r="D43" s="78">
        <v>20826030</v>
      </c>
      <c r="E43" s="78">
        <v>13465757.32</v>
      </c>
      <c r="F43" s="62">
        <f t="shared" si="2"/>
        <v>7360272.6799999997</v>
      </c>
      <c r="G43" s="63">
        <f t="shared" si="3"/>
        <v>0.64658301750261571</v>
      </c>
      <c r="H43" s="10"/>
      <c r="I43" s="3"/>
    </row>
    <row r="44" spans="1:9" ht="25.5" x14ac:dyDescent="0.25">
      <c r="A44" s="80" t="s">
        <v>353</v>
      </c>
      <c r="B44" s="81" t="s">
        <v>345</v>
      </c>
      <c r="C44" s="82" t="s">
        <v>402</v>
      </c>
      <c r="D44" s="78">
        <v>15548700</v>
      </c>
      <c r="E44" s="78">
        <v>9885267.8000000007</v>
      </c>
      <c r="F44" s="62">
        <f t="shared" si="2"/>
        <v>5663432.1999999993</v>
      </c>
      <c r="G44" s="63">
        <f t="shared" si="3"/>
        <v>0.63576169068796751</v>
      </c>
      <c r="H44" s="10"/>
      <c r="I44" s="3"/>
    </row>
    <row r="45" spans="1:9" ht="38.25" x14ac:dyDescent="0.25">
      <c r="A45" s="80" t="s">
        <v>355</v>
      </c>
      <c r="B45" s="81" t="s">
        <v>345</v>
      </c>
      <c r="C45" s="82" t="s">
        <v>403</v>
      </c>
      <c r="D45" s="78">
        <v>604380</v>
      </c>
      <c r="E45" s="78">
        <v>520700.04</v>
      </c>
      <c r="F45" s="62">
        <f t="shared" si="2"/>
        <v>83679.960000000021</v>
      </c>
      <c r="G45" s="63">
        <f t="shared" si="3"/>
        <v>0.86154412786657397</v>
      </c>
      <c r="H45" s="10"/>
      <c r="I45" s="3"/>
    </row>
    <row r="46" spans="1:9" ht="51" x14ac:dyDescent="0.25">
      <c r="A46" s="80" t="s">
        <v>357</v>
      </c>
      <c r="B46" s="81" t="s">
        <v>345</v>
      </c>
      <c r="C46" s="82" t="s">
        <v>404</v>
      </c>
      <c r="D46" s="78">
        <v>4672950</v>
      </c>
      <c r="E46" s="78">
        <v>3059789.48</v>
      </c>
      <c r="F46" s="62">
        <f t="shared" si="2"/>
        <v>1613160.52</v>
      </c>
      <c r="G46" s="63">
        <f t="shared" si="3"/>
        <v>0.6547875496206893</v>
      </c>
      <c r="H46" s="10"/>
      <c r="I46" s="3"/>
    </row>
    <row r="47" spans="1:9" ht="25.5" x14ac:dyDescent="0.25">
      <c r="A47" s="80" t="s">
        <v>364</v>
      </c>
      <c r="B47" s="81" t="s">
        <v>345</v>
      </c>
      <c r="C47" s="82" t="s">
        <v>405</v>
      </c>
      <c r="D47" s="78">
        <v>1702550</v>
      </c>
      <c r="E47" s="78">
        <v>1052718.06</v>
      </c>
      <c r="F47" s="62">
        <f t="shared" si="2"/>
        <v>649831.93999999994</v>
      </c>
      <c r="G47" s="63">
        <f t="shared" si="3"/>
        <v>0.61831843998707825</v>
      </c>
      <c r="H47" s="10"/>
      <c r="I47" s="3"/>
    </row>
    <row r="48" spans="1:9" ht="38.25" x14ac:dyDescent="0.25">
      <c r="A48" s="80" t="s">
        <v>366</v>
      </c>
      <c r="B48" s="81" t="s">
        <v>345</v>
      </c>
      <c r="C48" s="82" t="s">
        <v>406</v>
      </c>
      <c r="D48" s="78">
        <v>1702550</v>
      </c>
      <c r="E48" s="78">
        <v>1052718.06</v>
      </c>
      <c r="F48" s="62">
        <f t="shared" si="2"/>
        <v>649831.93999999994</v>
      </c>
      <c r="G48" s="63">
        <f t="shared" si="3"/>
        <v>0.61831843998707825</v>
      </c>
      <c r="H48" s="10"/>
      <c r="I48" s="3"/>
    </row>
    <row r="49" spans="1:9" x14ac:dyDescent="0.25">
      <c r="A49" s="80" t="s">
        <v>368</v>
      </c>
      <c r="B49" s="81" t="s">
        <v>345</v>
      </c>
      <c r="C49" s="82" t="s">
        <v>407</v>
      </c>
      <c r="D49" s="78">
        <v>1702550</v>
      </c>
      <c r="E49" s="78">
        <v>1052718.06</v>
      </c>
      <c r="F49" s="62">
        <f t="shared" si="2"/>
        <v>649831.93999999994</v>
      </c>
      <c r="G49" s="63">
        <f t="shared" si="3"/>
        <v>0.61831843998707825</v>
      </c>
      <c r="H49" s="10"/>
      <c r="I49" s="3"/>
    </row>
    <row r="50" spans="1:9" ht="25.5" x14ac:dyDescent="0.25">
      <c r="A50" s="80" t="s">
        <v>386</v>
      </c>
      <c r="B50" s="81" t="s">
        <v>345</v>
      </c>
      <c r="C50" s="82" t="s">
        <v>408</v>
      </c>
      <c r="D50" s="78">
        <v>840000</v>
      </c>
      <c r="E50" s="78">
        <v>757660.67</v>
      </c>
      <c r="F50" s="62">
        <f t="shared" si="2"/>
        <v>82339.329999999958</v>
      </c>
      <c r="G50" s="63">
        <f t="shared" si="3"/>
        <v>0.90197698809523819</v>
      </c>
      <c r="H50" s="10"/>
      <c r="I50" s="3"/>
    </row>
    <row r="51" spans="1:9" ht="25.5" x14ac:dyDescent="0.25">
      <c r="A51" s="80" t="s">
        <v>388</v>
      </c>
      <c r="B51" s="81" t="s">
        <v>345</v>
      </c>
      <c r="C51" s="82" t="s">
        <v>409</v>
      </c>
      <c r="D51" s="78">
        <v>840000</v>
      </c>
      <c r="E51" s="78">
        <v>757660.67</v>
      </c>
      <c r="F51" s="62">
        <f t="shared" si="2"/>
        <v>82339.329999999958</v>
      </c>
      <c r="G51" s="63">
        <f t="shared" si="3"/>
        <v>0.90197698809523819</v>
      </c>
      <c r="H51" s="10"/>
      <c r="I51" s="3"/>
    </row>
    <row r="52" spans="1:9" ht="38.25" x14ac:dyDescent="0.25">
      <c r="A52" s="80" t="s">
        <v>390</v>
      </c>
      <c r="B52" s="81" t="s">
        <v>345</v>
      </c>
      <c r="C52" s="82" t="s">
        <v>410</v>
      </c>
      <c r="D52" s="78">
        <v>840000</v>
      </c>
      <c r="E52" s="78">
        <v>757660.67</v>
      </c>
      <c r="F52" s="62">
        <f t="shared" si="2"/>
        <v>82339.329999999958</v>
      </c>
      <c r="G52" s="63">
        <f t="shared" si="3"/>
        <v>0.90197698809523819</v>
      </c>
      <c r="H52" s="10"/>
      <c r="I52" s="3"/>
    </row>
    <row r="53" spans="1:9" x14ac:dyDescent="0.25">
      <c r="A53" s="80" t="s">
        <v>370</v>
      </c>
      <c r="B53" s="81" t="s">
        <v>345</v>
      </c>
      <c r="C53" s="82" t="s">
        <v>411</v>
      </c>
      <c r="D53" s="78">
        <v>24830</v>
      </c>
      <c r="E53" s="78">
        <v>18443</v>
      </c>
      <c r="F53" s="62">
        <f t="shared" si="2"/>
        <v>6387</v>
      </c>
      <c r="G53" s="63">
        <f t="shared" si="3"/>
        <v>0.74277084172372132</v>
      </c>
      <c r="H53" s="10"/>
      <c r="I53" s="3"/>
    </row>
    <row r="54" spans="1:9" x14ac:dyDescent="0.25">
      <c r="A54" s="80" t="s">
        <v>372</v>
      </c>
      <c r="B54" s="81" t="s">
        <v>345</v>
      </c>
      <c r="C54" s="82" t="s">
        <v>412</v>
      </c>
      <c r="D54" s="78">
        <v>24830</v>
      </c>
      <c r="E54" s="78">
        <v>18443</v>
      </c>
      <c r="F54" s="62">
        <f t="shared" si="2"/>
        <v>6387</v>
      </c>
      <c r="G54" s="63">
        <f t="shared" si="3"/>
        <v>0.74277084172372132</v>
      </c>
      <c r="H54" s="10"/>
      <c r="I54" s="3"/>
    </row>
    <row r="55" spans="1:9" ht="25.5" x14ac:dyDescent="0.25">
      <c r="A55" s="80" t="s">
        <v>374</v>
      </c>
      <c r="B55" s="81" t="s">
        <v>345</v>
      </c>
      <c r="C55" s="82" t="s">
        <v>413</v>
      </c>
      <c r="D55" s="78">
        <v>21030</v>
      </c>
      <c r="E55" s="78">
        <v>15563</v>
      </c>
      <c r="F55" s="62">
        <f t="shared" si="2"/>
        <v>5467</v>
      </c>
      <c r="G55" s="63">
        <f t="shared" si="3"/>
        <v>0.74003804089396097</v>
      </c>
      <c r="H55" s="10"/>
      <c r="I55" s="3"/>
    </row>
    <row r="56" spans="1:9" x14ac:dyDescent="0.25">
      <c r="A56" s="80" t="s">
        <v>396</v>
      </c>
      <c r="B56" s="81" t="s">
        <v>345</v>
      </c>
      <c r="C56" s="82" t="s">
        <v>414</v>
      </c>
      <c r="D56" s="78">
        <v>3800</v>
      </c>
      <c r="E56" s="78">
        <v>2880</v>
      </c>
      <c r="F56" s="62">
        <f t="shared" si="2"/>
        <v>920</v>
      </c>
      <c r="G56" s="63">
        <f t="shared" si="3"/>
        <v>0.75789473684210529</v>
      </c>
      <c r="H56" s="10"/>
      <c r="I56" s="3"/>
    </row>
    <row r="57" spans="1:9" ht="25.5" x14ac:dyDescent="0.25">
      <c r="A57" s="80" t="s">
        <v>415</v>
      </c>
      <c r="B57" s="81" t="s">
        <v>345</v>
      </c>
      <c r="C57" s="82" t="s">
        <v>416</v>
      </c>
      <c r="D57" s="78">
        <v>570301.22</v>
      </c>
      <c r="E57" s="78">
        <v>542313.85</v>
      </c>
      <c r="F57" s="62">
        <f t="shared" si="2"/>
        <v>27987.369999999995</v>
      </c>
      <c r="G57" s="63">
        <f t="shared" si="3"/>
        <v>0.95092528471182303</v>
      </c>
      <c r="H57" s="10"/>
      <c r="I57" s="3"/>
    </row>
    <row r="58" spans="1:9" x14ac:dyDescent="0.25">
      <c r="A58" s="80" t="s">
        <v>370</v>
      </c>
      <c r="B58" s="81" t="s">
        <v>345</v>
      </c>
      <c r="C58" s="82" t="s">
        <v>417</v>
      </c>
      <c r="D58" s="78">
        <v>570301.22</v>
      </c>
      <c r="E58" s="78">
        <v>542313.85</v>
      </c>
      <c r="F58" s="62">
        <f t="shared" si="2"/>
        <v>27987.369999999995</v>
      </c>
      <c r="G58" s="63">
        <f t="shared" si="3"/>
        <v>0.95092528471182303</v>
      </c>
      <c r="H58" s="10"/>
      <c r="I58" s="3"/>
    </row>
    <row r="59" spans="1:9" x14ac:dyDescent="0.25">
      <c r="A59" s="80" t="s">
        <v>418</v>
      </c>
      <c r="B59" s="81" t="s">
        <v>345</v>
      </c>
      <c r="C59" s="82" t="s">
        <v>419</v>
      </c>
      <c r="D59" s="78">
        <v>570301.22</v>
      </c>
      <c r="E59" s="78">
        <v>542313.85</v>
      </c>
      <c r="F59" s="62">
        <f t="shared" si="2"/>
        <v>27987.369999999995</v>
      </c>
      <c r="G59" s="63">
        <f t="shared" si="3"/>
        <v>0.95092528471182303</v>
      </c>
      <c r="H59" s="10"/>
      <c r="I59" s="3"/>
    </row>
    <row r="60" spans="1:9" x14ac:dyDescent="0.25">
      <c r="A60" s="80" t="s">
        <v>420</v>
      </c>
      <c r="B60" s="81" t="s">
        <v>345</v>
      </c>
      <c r="C60" s="82" t="s">
        <v>421</v>
      </c>
      <c r="D60" s="78">
        <v>7971395.1799999997</v>
      </c>
      <c r="E60" s="78">
        <v>0</v>
      </c>
      <c r="F60" s="62">
        <f t="shared" si="2"/>
        <v>7971395.1799999997</v>
      </c>
      <c r="G60" s="63">
        <f t="shared" si="3"/>
        <v>0</v>
      </c>
      <c r="H60" s="10"/>
      <c r="I60" s="3"/>
    </row>
    <row r="61" spans="1:9" x14ac:dyDescent="0.25">
      <c r="A61" s="80" t="s">
        <v>370</v>
      </c>
      <c r="B61" s="81" t="s">
        <v>345</v>
      </c>
      <c r="C61" s="82" t="s">
        <v>422</v>
      </c>
      <c r="D61" s="78">
        <v>7971395.1799999997</v>
      </c>
      <c r="E61" s="78">
        <v>0</v>
      </c>
      <c r="F61" s="62">
        <f t="shared" si="2"/>
        <v>7971395.1799999997</v>
      </c>
      <c r="G61" s="63">
        <f t="shared" si="3"/>
        <v>0</v>
      </c>
      <c r="H61" s="10"/>
      <c r="I61" s="3"/>
    </row>
    <row r="62" spans="1:9" x14ac:dyDescent="0.25">
      <c r="A62" s="80" t="s">
        <v>423</v>
      </c>
      <c r="B62" s="81" t="s">
        <v>345</v>
      </c>
      <c r="C62" s="82" t="s">
        <v>424</v>
      </c>
      <c r="D62" s="78">
        <v>7971395.1799999997</v>
      </c>
      <c r="E62" s="78">
        <v>0</v>
      </c>
      <c r="F62" s="62">
        <f t="shared" si="2"/>
        <v>7971395.1799999997</v>
      </c>
      <c r="G62" s="63">
        <f t="shared" si="3"/>
        <v>0</v>
      </c>
      <c r="H62" s="10"/>
      <c r="I62" s="3"/>
    </row>
    <row r="63" spans="1:9" x14ac:dyDescent="0.25">
      <c r="A63" s="80" t="s">
        <v>425</v>
      </c>
      <c r="B63" s="81" t="s">
        <v>345</v>
      </c>
      <c r="C63" s="82" t="s">
        <v>426</v>
      </c>
      <c r="D63" s="78">
        <v>97112902.700000003</v>
      </c>
      <c r="E63" s="78">
        <v>61839569.950000003</v>
      </c>
      <c r="F63" s="62">
        <f t="shared" si="2"/>
        <v>35273332.75</v>
      </c>
      <c r="G63" s="63">
        <f t="shared" si="3"/>
        <v>0.63678016237486024</v>
      </c>
      <c r="H63" s="10"/>
      <c r="I63" s="3"/>
    </row>
    <row r="64" spans="1:9" ht="63.75" x14ac:dyDescent="0.25">
      <c r="A64" s="80" t="s">
        <v>349</v>
      </c>
      <c r="B64" s="81" t="s">
        <v>345</v>
      </c>
      <c r="C64" s="82" t="s">
        <v>427</v>
      </c>
      <c r="D64" s="78">
        <v>17467200</v>
      </c>
      <c r="E64" s="78">
        <v>11592087.84</v>
      </c>
      <c r="F64" s="62">
        <f t="shared" si="2"/>
        <v>5875112.1600000001</v>
      </c>
      <c r="G64" s="63">
        <f t="shared" si="3"/>
        <v>0.66364888705688374</v>
      </c>
      <c r="H64" s="10"/>
      <c r="I64" s="3"/>
    </row>
    <row r="65" spans="1:9" ht="25.5" x14ac:dyDescent="0.25">
      <c r="A65" s="80" t="s">
        <v>351</v>
      </c>
      <c r="B65" s="81" t="s">
        <v>345</v>
      </c>
      <c r="C65" s="82" t="s">
        <v>428</v>
      </c>
      <c r="D65" s="78">
        <v>17467200</v>
      </c>
      <c r="E65" s="78">
        <v>11592087.84</v>
      </c>
      <c r="F65" s="62">
        <f t="shared" si="2"/>
        <v>5875112.1600000001</v>
      </c>
      <c r="G65" s="63">
        <f t="shared" si="3"/>
        <v>0.66364888705688374</v>
      </c>
      <c r="H65" s="10"/>
      <c r="I65" s="3"/>
    </row>
    <row r="66" spans="1:9" ht="25.5" x14ac:dyDescent="0.25">
      <c r="A66" s="80" t="s">
        <v>353</v>
      </c>
      <c r="B66" s="81" t="s">
        <v>345</v>
      </c>
      <c r="C66" s="82" t="s">
        <v>429</v>
      </c>
      <c r="D66" s="78">
        <v>12987100</v>
      </c>
      <c r="E66" s="78">
        <v>8555241.8900000006</v>
      </c>
      <c r="F66" s="62">
        <f t="shared" si="2"/>
        <v>4431858.1099999994</v>
      </c>
      <c r="G66" s="63">
        <f t="shared" si="3"/>
        <v>0.65874921191028024</v>
      </c>
      <c r="H66" s="10"/>
      <c r="I66" s="3"/>
    </row>
    <row r="67" spans="1:9" ht="38.25" x14ac:dyDescent="0.25">
      <c r="A67" s="80" t="s">
        <v>355</v>
      </c>
      <c r="B67" s="81" t="s">
        <v>345</v>
      </c>
      <c r="C67" s="82" t="s">
        <v>430</v>
      </c>
      <c r="D67" s="78">
        <v>558040</v>
      </c>
      <c r="E67" s="78">
        <v>371786.37</v>
      </c>
      <c r="F67" s="62">
        <f t="shared" si="2"/>
        <v>186253.63</v>
      </c>
      <c r="G67" s="63">
        <f t="shared" si="3"/>
        <v>0.66623605834707189</v>
      </c>
      <c r="H67" s="10"/>
      <c r="I67" s="3"/>
    </row>
    <row r="68" spans="1:9" ht="51" x14ac:dyDescent="0.25">
      <c r="A68" s="80" t="s">
        <v>357</v>
      </c>
      <c r="B68" s="81" t="s">
        <v>345</v>
      </c>
      <c r="C68" s="82" t="s">
        <v>431</v>
      </c>
      <c r="D68" s="78">
        <v>3922060</v>
      </c>
      <c r="E68" s="78">
        <v>2665059.58</v>
      </c>
      <c r="F68" s="62">
        <f t="shared" si="2"/>
        <v>1257000.42</v>
      </c>
      <c r="G68" s="63">
        <f t="shared" si="3"/>
        <v>0.6795050509171201</v>
      </c>
      <c r="H68" s="10"/>
      <c r="I68" s="3"/>
    </row>
    <row r="69" spans="1:9" ht="25.5" x14ac:dyDescent="0.25">
      <c r="A69" s="80" t="s">
        <v>364</v>
      </c>
      <c r="B69" s="81" t="s">
        <v>345</v>
      </c>
      <c r="C69" s="82" t="s">
        <v>432</v>
      </c>
      <c r="D69" s="78">
        <v>16739040.699999999</v>
      </c>
      <c r="E69" s="78">
        <v>7155991.7599999998</v>
      </c>
      <c r="F69" s="62">
        <f t="shared" ref="F69:F124" si="4">D69-E69</f>
        <v>9583048.9399999995</v>
      </c>
      <c r="G69" s="63">
        <f t="shared" ref="G69:G124" si="5">E69/D69</f>
        <v>0.42750309819128407</v>
      </c>
      <c r="H69" s="10"/>
      <c r="I69" s="3"/>
    </row>
    <row r="70" spans="1:9" ht="38.25" x14ac:dyDescent="0.25">
      <c r="A70" s="80" t="s">
        <v>366</v>
      </c>
      <c r="B70" s="81" t="s">
        <v>345</v>
      </c>
      <c r="C70" s="82" t="s">
        <v>433</v>
      </c>
      <c r="D70" s="78">
        <v>16739040.699999999</v>
      </c>
      <c r="E70" s="78">
        <v>7155991.7599999998</v>
      </c>
      <c r="F70" s="62">
        <f t="shared" si="4"/>
        <v>9583048.9399999995</v>
      </c>
      <c r="G70" s="63">
        <f t="shared" si="5"/>
        <v>0.42750309819128407</v>
      </c>
      <c r="H70" s="10"/>
      <c r="I70" s="3"/>
    </row>
    <row r="71" spans="1:9" x14ac:dyDescent="0.25">
      <c r="A71" s="80" t="s">
        <v>368</v>
      </c>
      <c r="B71" s="81" t="s">
        <v>345</v>
      </c>
      <c r="C71" s="82" t="s">
        <v>435</v>
      </c>
      <c r="D71" s="78">
        <v>16739040.699999999</v>
      </c>
      <c r="E71" s="78">
        <v>7155991.7599999998</v>
      </c>
      <c r="F71" s="62">
        <f t="shared" si="4"/>
        <v>9583048.9399999995</v>
      </c>
      <c r="G71" s="63">
        <f t="shared" si="5"/>
        <v>0.42750309819128407</v>
      </c>
      <c r="H71" s="10"/>
      <c r="I71" s="3"/>
    </row>
    <row r="72" spans="1:9" ht="25.5" x14ac:dyDescent="0.25">
      <c r="A72" s="80" t="s">
        <v>386</v>
      </c>
      <c r="B72" s="81" t="s">
        <v>345</v>
      </c>
      <c r="C72" s="82" t="s">
        <v>436</v>
      </c>
      <c r="D72" s="78">
        <v>80000</v>
      </c>
      <c r="E72" s="78">
        <v>39395.480000000003</v>
      </c>
      <c r="F72" s="62">
        <f t="shared" si="4"/>
        <v>40604.519999999997</v>
      </c>
      <c r="G72" s="63">
        <f t="shared" si="5"/>
        <v>0.49244350000000003</v>
      </c>
      <c r="H72" s="10"/>
      <c r="I72" s="3"/>
    </row>
    <row r="73" spans="1:9" ht="25.5" x14ac:dyDescent="0.25">
      <c r="A73" s="80" t="s">
        <v>388</v>
      </c>
      <c r="B73" s="81" t="s">
        <v>345</v>
      </c>
      <c r="C73" s="82" t="s">
        <v>437</v>
      </c>
      <c r="D73" s="78">
        <v>30000</v>
      </c>
      <c r="E73" s="78">
        <v>30000</v>
      </c>
      <c r="F73" s="62">
        <f t="shared" si="4"/>
        <v>0</v>
      </c>
      <c r="G73" s="63">
        <f t="shared" si="5"/>
        <v>1</v>
      </c>
      <c r="H73" s="10"/>
      <c r="I73" s="3"/>
    </row>
    <row r="74" spans="1:9" ht="38.25" x14ac:dyDescent="0.25">
      <c r="A74" s="80" t="s">
        <v>390</v>
      </c>
      <c r="B74" s="81" t="s">
        <v>345</v>
      </c>
      <c r="C74" s="82" t="s">
        <v>438</v>
      </c>
      <c r="D74" s="78">
        <v>30000</v>
      </c>
      <c r="E74" s="78">
        <v>30000</v>
      </c>
      <c r="F74" s="62">
        <f t="shared" si="4"/>
        <v>0</v>
      </c>
      <c r="G74" s="63">
        <f t="shared" si="5"/>
        <v>1</v>
      </c>
      <c r="H74" s="10"/>
      <c r="I74" s="3"/>
    </row>
    <row r="75" spans="1:9" x14ac:dyDescent="0.25">
      <c r="A75" s="80" t="s">
        <v>439</v>
      </c>
      <c r="B75" s="81" t="s">
        <v>345</v>
      </c>
      <c r="C75" s="82" t="s">
        <v>440</v>
      </c>
      <c r="D75" s="78">
        <v>50000</v>
      </c>
      <c r="E75" s="78">
        <v>9395.48</v>
      </c>
      <c r="F75" s="62">
        <f t="shared" si="4"/>
        <v>40604.520000000004</v>
      </c>
      <c r="G75" s="63">
        <f t="shared" si="5"/>
        <v>0.18790959999999998</v>
      </c>
      <c r="H75" s="10"/>
      <c r="I75" s="3"/>
    </row>
    <row r="76" spans="1:9" x14ac:dyDescent="0.25">
      <c r="A76" s="80" t="s">
        <v>392</v>
      </c>
      <c r="B76" s="81" t="s">
        <v>345</v>
      </c>
      <c r="C76" s="82" t="s">
        <v>441</v>
      </c>
      <c r="D76" s="78">
        <v>199262</v>
      </c>
      <c r="E76" s="78">
        <v>180162</v>
      </c>
      <c r="F76" s="62">
        <f t="shared" si="4"/>
        <v>19100</v>
      </c>
      <c r="G76" s="63">
        <f t="shared" si="5"/>
        <v>0.90414629984643335</v>
      </c>
      <c r="H76" s="10"/>
      <c r="I76" s="3"/>
    </row>
    <row r="77" spans="1:9" x14ac:dyDescent="0.25">
      <c r="A77" s="80" t="s">
        <v>442</v>
      </c>
      <c r="B77" s="81" t="s">
        <v>345</v>
      </c>
      <c r="C77" s="82" t="s">
        <v>443</v>
      </c>
      <c r="D77" s="78">
        <v>199262</v>
      </c>
      <c r="E77" s="78">
        <v>180162</v>
      </c>
      <c r="F77" s="62">
        <f t="shared" si="4"/>
        <v>19100</v>
      </c>
      <c r="G77" s="63">
        <f t="shared" si="5"/>
        <v>0.90414629984643335</v>
      </c>
      <c r="H77" s="10"/>
      <c r="I77" s="3"/>
    </row>
    <row r="78" spans="1:9" ht="38.25" x14ac:dyDescent="0.25">
      <c r="A78" s="80" t="s">
        <v>444</v>
      </c>
      <c r="B78" s="81" t="s">
        <v>345</v>
      </c>
      <c r="C78" s="82" t="s">
        <v>445</v>
      </c>
      <c r="D78" s="78">
        <v>180000</v>
      </c>
      <c r="E78" s="78">
        <v>80000</v>
      </c>
      <c r="F78" s="62">
        <f t="shared" si="4"/>
        <v>100000</v>
      </c>
      <c r="G78" s="63">
        <f t="shared" si="5"/>
        <v>0.44444444444444442</v>
      </c>
      <c r="H78" s="10"/>
      <c r="I78" s="3"/>
    </row>
    <row r="79" spans="1:9" ht="38.25" x14ac:dyDescent="0.25">
      <c r="A79" s="80" t="s">
        <v>446</v>
      </c>
      <c r="B79" s="81" t="s">
        <v>345</v>
      </c>
      <c r="C79" s="82" t="s">
        <v>447</v>
      </c>
      <c r="D79" s="78">
        <v>180000</v>
      </c>
      <c r="E79" s="78">
        <v>80000</v>
      </c>
      <c r="F79" s="62">
        <f t="shared" si="4"/>
        <v>100000</v>
      </c>
      <c r="G79" s="63">
        <f t="shared" si="5"/>
        <v>0.44444444444444442</v>
      </c>
      <c r="H79" s="10"/>
      <c r="I79" s="3"/>
    </row>
    <row r="80" spans="1:9" ht="25.5" x14ac:dyDescent="0.25">
      <c r="A80" s="80" t="s">
        <v>448</v>
      </c>
      <c r="B80" s="81" t="s">
        <v>345</v>
      </c>
      <c r="C80" s="82" t="s">
        <v>449</v>
      </c>
      <c r="D80" s="78">
        <v>100000</v>
      </c>
      <c r="E80" s="78">
        <v>0</v>
      </c>
      <c r="F80" s="62">
        <f t="shared" si="4"/>
        <v>100000</v>
      </c>
      <c r="G80" s="63">
        <f t="shared" si="5"/>
        <v>0</v>
      </c>
      <c r="H80" s="10"/>
      <c r="I80" s="3"/>
    </row>
    <row r="81" spans="1:9" ht="25.5" x14ac:dyDescent="0.25">
      <c r="A81" s="80" t="s">
        <v>450</v>
      </c>
      <c r="B81" s="81" t="s">
        <v>345</v>
      </c>
      <c r="C81" s="82" t="s">
        <v>451</v>
      </c>
      <c r="D81" s="78">
        <v>80000</v>
      </c>
      <c r="E81" s="78">
        <v>80000</v>
      </c>
      <c r="F81" s="62">
        <f t="shared" si="4"/>
        <v>0</v>
      </c>
      <c r="G81" s="63">
        <f t="shared" si="5"/>
        <v>1</v>
      </c>
      <c r="H81" s="10"/>
      <c r="I81" s="3"/>
    </row>
    <row r="82" spans="1:9" x14ac:dyDescent="0.25">
      <c r="A82" s="80" t="s">
        <v>370</v>
      </c>
      <c r="B82" s="81" t="s">
        <v>345</v>
      </c>
      <c r="C82" s="82" t="s">
        <v>452</v>
      </c>
      <c r="D82" s="78">
        <v>62447400</v>
      </c>
      <c r="E82" s="78">
        <v>42791932.869999997</v>
      </c>
      <c r="F82" s="62">
        <f t="shared" si="4"/>
        <v>19655467.130000003</v>
      </c>
      <c r="G82" s="63">
        <f t="shared" si="5"/>
        <v>0.68524763032568203</v>
      </c>
      <c r="H82" s="10"/>
      <c r="I82" s="3"/>
    </row>
    <row r="83" spans="1:9" x14ac:dyDescent="0.25">
      <c r="A83" s="80" t="s">
        <v>453</v>
      </c>
      <c r="B83" s="81" t="s">
        <v>345</v>
      </c>
      <c r="C83" s="82" t="s">
        <v>454</v>
      </c>
      <c r="D83" s="78">
        <v>61232400</v>
      </c>
      <c r="E83" s="78">
        <v>41837729.369999997</v>
      </c>
      <c r="F83" s="62">
        <f t="shared" si="4"/>
        <v>19394670.630000003</v>
      </c>
      <c r="G83" s="63">
        <f t="shared" si="5"/>
        <v>0.68326130234973637</v>
      </c>
      <c r="H83" s="10"/>
      <c r="I83" s="3"/>
    </row>
    <row r="84" spans="1:9" ht="38.25" x14ac:dyDescent="0.25">
      <c r="A84" s="80" t="s">
        <v>455</v>
      </c>
      <c r="B84" s="81" t="s">
        <v>345</v>
      </c>
      <c r="C84" s="82" t="s">
        <v>456</v>
      </c>
      <c r="D84" s="78">
        <v>61232400</v>
      </c>
      <c r="E84" s="78">
        <v>41837729.369999997</v>
      </c>
      <c r="F84" s="62">
        <f t="shared" si="4"/>
        <v>19394670.630000003</v>
      </c>
      <c r="G84" s="63">
        <f t="shared" si="5"/>
        <v>0.68326130234973637</v>
      </c>
      <c r="H84" s="10"/>
      <c r="I84" s="3"/>
    </row>
    <row r="85" spans="1:9" x14ac:dyDescent="0.25">
      <c r="A85" s="80" t="s">
        <v>372</v>
      </c>
      <c r="B85" s="81" t="s">
        <v>345</v>
      </c>
      <c r="C85" s="82" t="s">
        <v>457</v>
      </c>
      <c r="D85" s="78">
        <v>1215000</v>
      </c>
      <c r="E85" s="78">
        <v>954203.5</v>
      </c>
      <c r="F85" s="62">
        <f t="shared" si="4"/>
        <v>260796.5</v>
      </c>
      <c r="G85" s="63">
        <f t="shared" si="5"/>
        <v>0.78535267489711935</v>
      </c>
      <c r="H85" s="10"/>
      <c r="I85" s="3"/>
    </row>
    <row r="86" spans="1:9" ht="25.5" x14ac:dyDescent="0.25">
      <c r="A86" s="80" t="s">
        <v>374</v>
      </c>
      <c r="B86" s="81" t="s">
        <v>345</v>
      </c>
      <c r="C86" s="82" t="s">
        <v>458</v>
      </c>
      <c r="D86" s="78">
        <v>15000</v>
      </c>
      <c r="E86" s="78">
        <v>11652.77</v>
      </c>
      <c r="F86" s="62">
        <f t="shared" si="4"/>
        <v>3347.2299999999996</v>
      </c>
      <c r="G86" s="63">
        <f t="shared" si="5"/>
        <v>0.77685133333333334</v>
      </c>
      <c r="H86" s="10"/>
      <c r="I86" s="3"/>
    </row>
    <row r="87" spans="1:9" x14ac:dyDescent="0.25">
      <c r="A87" s="80" t="s">
        <v>396</v>
      </c>
      <c r="B87" s="81" t="s">
        <v>345</v>
      </c>
      <c r="C87" s="82" t="s">
        <v>459</v>
      </c>
      <c r="D87" s="78">
        <v>700000</v>
      </c>
      <c r="E87" s="78">
        <v>455745.63</v>
      </c>
      <c r="F87" s="62">
        <f t="shared" si="4"/>
        <v>244254.37</v>
      </c>
      <c r="G87" s="63">
        <f t="shared" si="5"/>
        <v>0.65106518571428573</v>
      </c>
      <c r="H87" s="10"/>
      <c r="I87" s="3"/>
    </row>
    <row r="88" spans="1:9" x14ac:dyDescent="0.25">
      <c r="A88" s="80" t="s">
        <v>460</v>
      </c>
      <c r="B88" s="81" t="s">
        <v>345</v>
      </c>
      <c r="C88" s="82" t="s">
        <v>461</v>
      </c>
      <c r="D88" s="78">
        <v>500000</v>
      </c>
      <c r="E88" s="78">
        <v>486805.1</v>
      </c>
      <c r="F88" s="62">
        <f t="shared" si="4"/>
        <v>13194.900000000023</v>
      </c>
      <c r="G88" s="63">
        <f t="shared" si="5"/>
        <v>0.97361019999999998</v>
      </c>
      <c r="H88" s="10"/>
      <c r="I88" s="3"/>
    </row>
    <row r="89" spans="1:9" x14ac:dyDescent="0.25">
      <c r="A89" s="98" t="s">
        <v>462</v>
      </c>
      <c r="B89" s="99" t="s">
        <v>345</v>
      </c>
      <c r="C89" s="100" t="s">
        <v>463</v>
      </c>
      <c r="D89" s="101">
        <v>1416900</v>
      </c>
      <c r="E89" s="101">
        <v>1062675</v>
      </c>
      <c r="F89" s="60">
        <f t="shared" si="4"/>
        <v>354225</v>
      </c>
      <c r="G89" s="61">
        <f t="shared" si="5"/>
        <v>0.75</v>
      </c>
      <c r="H89" s="10"/>
      <c r="I89" s="3"/>
    </row>
    <row r="90" spans="1:9" x14ac:dyDescent="0.25">
      <c r="A90" s="80" t="s">
        <v>464</v>
      </c>
      <c r="B90" s="81" t="s">
        <v>345</v>
      </c>
      <c r="C90" s="82" t="s">
        <v>465</v>
      </c>
      <c r="D90" s="78">
        <v>1416900</v>
      </c>
      <c r="E90" s="78">
        <v>1062675</v>
      </c>
      <c r="F90" s="62">
        <f t="shared" si="4"/>
        <v>354225</v>
      </c>
      <c r="G90" s="63">
        <f t="shared" si="5"/>
        <v>0.75</v>
      </c>
      <c r="H90" s="10"/>
      <c r="I90" s="3"/>
    </row>
    <row r="91" spans="1:9" x14ac:dyDescent="0.25">
      <c r="A91" s="80" t="s">
        <v>392</v>
      </c>
      <c r="B91" s="81" t="s">
        <v>345</v>
      </c>
      <c r="C91" s="82" t="s">
        <v>466</v>
      </c>
      <c r="D91" s="78">
        <v>1416900</v>
      </c>
      <c r="E91" s="78">
        <v>1062675</v>
      </c>
      <c r="F91" s="62">
        <f t="shared" si="4"/>
        <v>354225</v>
      </c>
      <c r="G91" s="63">
        <f t="shared" si="5"/>
        <v>0.75</v>
      </c>
      <c r="H91" s="10"/>
      <c r="I91" s="3"/>
    </row>
    <row r="92" spans="1:9" x14ac:dyDescent="0.25">
      <c r="A92" s="80" t="s">
        <v>442</v>
      </c>
      <c r="B92" s="81" t="s">
        <v>345</v>
      </c>
      <c r="C92" s="82" t="s">
        <v>467</v>
      </c>
      <c r="D92" s="78">
        <v>1416900</v>
      </c>
      <c r="E92" s="78">
        <v>1062675</v>
      </c>
      <c r="F92" s="62">
        <f t="shared" si="4"/>
        <v>354225</v>
      </c>
      <c r="G92" s="63">
        <f t="shared" si="5"/>
        <v>0.75</v>
      </c>
      <c r="H92" s="10"/>
      <c r="I92" s="3"/>
    </row>
    <row r="93" spans="1:9" ht="25.5" x14ac:dyDescent="0.25">
      <c r="A93" s="98" t="s">
        <v>468</v>
      </c>
      <c r="B93" s="99" t="s">
        <v>345</v>
      </c>
      <c r="C93" s="100" t="s">
        <v>469</v>
      </c>
      <c r="D93" s="101">
        <v>17780688</v>
      </c>
      <c r="E93" s="101">
        <v>11350968.619999999</v>
      </c>
      <c r="F93" s="60">
        <f t="shared" si="4"/>
        <v>6429719.3800000008</v>
      </c>
      <c r="G93" s="61">
        <f t="shared" si="5"/>
        <v>0.63838748084438568</v>
      </c>
      <c r="H93" s="10"/>
      <c r="I93" s="3"/>
    </row>
    <row r="94" spans="1:9" ht="38.25" x14ac:dyDescent="0.25">
      <c r="A94" s="80" t="s">
        <v>470</v>
      </c>
      <c r="B94" s="81" t="s">
        <v>345</v>
      </c>
      <c r="C94" s="82" t="s">
        <v>471</v>
      </c>
      <c r="D94" s="78">
        <v>17115988</v>
      </c>
      <c r="E94" s="78">
        <v>11056439.85</v>
      </c>
      <c r="F94" s="62">
        <f t="shared" si="4"/>
        <v>6059548.1500000004</v>
      </c>
      <c r="G94" s="63">
        <f t="shared" si="5"/>
        <v>0.64597146539247396</v>
      </c>
      <c r="H94" s="10"/>
      <c r="I94" s="3"/>
    </row>
    <row r="95" spans="1:9" ht="63.75" x14ac:dyDescent="0.25">
      <c r="A95" s="80" t="s">
        <v>349</v>
      </c>
      <c r="B95" s="81" t="s">
        <v>345</v>
      </c>
      <c r="C95" s="82" t="s">
        <v>472</v>
      </c>
      <c r="D95" s="78">
        <v>15656654</v>
      </c>
      <c r="E95" s="78">
        <v>10255287.289999999</v>
      </c>
      <c r="F95" s="62">
        <f t="shared" si="4"/>
        <v>5401366.7100000009</v>
      </c>
      <c r="G95" s="63">
        <f t="shared" si="5"/>
        <v>0.6550114277290664</v>
      </c>
      <c r="H95" s="10"/>
      <c r="I95" s="3"/>
    </row>
    <row r="96" spans="1:9" ht="25.5" x14ac:dyDescent="0.25">
      <c r="A96" s="80" t="s">
        <v>473</v>
      </c>
      <c r="B96" s="81" t="s">
        <v>345</v>
      </c>
      <c r="C96" s="82" t="s">
        <v>474</v>
      </c>
      <c r="D96" s="78">
        <v>15656654</v>
      </c>
      <c r="E96" s="78">
        <v>10255287.289999999</v>
      </c>
      <c r="F96" s="62">
        <f t="shared" si="4"/>
        <v>5401366.7100000009</v>
      </c>
      <c r="G96" s="63">
        <f t="shared" si="5"/>
        <v>0.6550114277290664</v>
      </c>
      <c r="H96" s="10"/>
      <c r="I96" s="3"/>
    </row>
    <row r="97" spans="1:9" x14ac:dyDescent="0.25">
      <c r="A97" s="80" t="s">
        <v>475</v>
      </c>
      <c r="B97" s="81" t="s">
        <v>345</v>
      </c>
      <c r="C97" s="82" t="s">
        <v>476</v>
      </c>
      <c r="D97" s="78">
        <v>11553355</v>
      </c>
      <c r="E97" s="78">
        <v>7794600.0700000003</v>
      </c>
      <c r="F97" s="62">
        <f t="shared" si="4"/>
        <v>3758754.9299999997</v>
      </c>
      <c r="G97" s="63">
        <f t="shared" si="5"/>
        <v>0.67466117590950858</v>
      </c>
      <c r="H97" s="10"/>
      <c r="I97" s="3"/>
    </row>
    <row r="98" spans="1:9" ht="25.5" x14ac:dyDescent="0.25">
      <c r="A98" s="80" t="s">
        <v>477</v>
      </c>
      <c r="B98" s="81" t="s">
        <v>345</v>
      </c>
      <c r="C98" s="82" t="s">
        <v>478</v>
      </c>
      <c r="D98" s="78">
        <v>614186</v>
      </c>
      <c r="E98" s="78">
        <v>226039.4</v>
      </c>
      <c r="F98" s="62">
        <f t="shared" si="4"/>
        <v>388146.6</v>
      </c>
      <c r="G98" s="63">
        <f t="shared" si="5"/>
        <v>0.36803085710192024</v>
      </c>
      <c r="H98" s="10"/>
      <c r="I98" s="3"/>
    </row>
    <row r="99" spans="1:9" ht="51" x14ac:dyDescent="0.25">
      <c r="A99" s="80" t="s">
        <v>479</v>
      </c>
      <c r="B99" s="81" t="s">
        <v>345</v>
      </c>
      <c r="C99" s="82" t="s">
        <v>480</v>
      </c>
      <c r="D99" s="78">
        <v>3489113</v>
      </c>
      <c r="E99" s="78">
        <v>2234647.8199999998</v>
      </c>
      <c r="F99" s="62">
        <f t="shared" si="4"/>
        <v>1254465.1800000002</v>
      </c>
      <c r="G99" s="63">
        <f t="shared" si="5"/>
        <v>0.64046301165941022</v>
      </c>
      <c r="H99" s="10"/>
      <c r="I99" s="3"/>
    </row>
    <row r="100" spans="1:9" ht="25.5" x14ac:dyDescent="0.25">
      <c r="A100" s="80" t="s">
        <v>364</v>
      </c>
      <c r="B100" s="81" t="s">
        <v>345</v>
      </c>
      <c r="C100" s="82" t="s">
        <v>481</v>
      </c>
      <c r="D100" s="78">
        <v>1381596</v>
      </c>
      <c r="E100" s="78">
        <v>749732.56</v>
      </c>
      <c r="F100" s="62">
        <f t="shared" si="4"/>
        <v>631863.43999999994</v>
      </c>
      <c r="G100" s="63">
        <f t="shared" si="5"/>
        <v>0.54265686930187984</v>
      </c>
      <c r="H100" s="10"/>
      <c r="I100" s="3"/>
    </row>
    <row r="101" spans="1:9" ht="38.25" x14ac:dyDescent="0.25">
      <c r="A101" s="80" t="s">
        <v>366</v>
      </c>
      <c r="B101" s="81" t="s">
        <v>345</v>
      </c>
      <c r="C101" s="82" t="s">
        <v>482</v>
      </c>
      <c r="D101" s="78">
        <v>1381596</v>
      </c>
      <c r="E101" s="78">
        <v>749732.56</v>
      </c>
      <c r="F101" s="62">
        <f t="shared" si="4"/>
        <v>631863.43999999994</v>
      </c>
      <c r="G101" s="63">
        <f t="shared" si="5"/>
        <v>0.54265686930187984</v>
      </c>
      <c r="H101" s="10"/>
      <c r="I101" s="3"/>
    </row>
    <row r="102" spans="1:9" x14ac:dyDescent="0.25">
      <c r="A102" s="80" t="s">
        <v>368</v>
      </c>
      <c r="B102" s="81" t="s">
        <v>345</v>
      </c>
      <c r="C102" s="82" t="s">
        <v>483</v>
      </c>
      <c r="D102" s="78">
        <v>1381596</v>
      </c>
      <c r="E102" s="78">
        <v>749732.56</v>
      </c>
      <c r="F102" s="62">
        <f t="shared" si="4"/>
        <v>631863.43999999994</v>
      </c>
      <c r="G102" s="63">
        <f t="shared" si="5"/>
        <v>0.54265686930187984</v>
      </c>
      <c r="H102" s="10"/>
      <c r="I102" s="3"/>
    </row>
    <row r="103" spans="1:9" x14ac:dyDescent="0.25">
      <c r="A103" s="80" t="s">
        <v>370</v>
      </c>
      <c r="B103" s="81" t="s">
        <v>345</v>
      </c>
      <c r="C103" s="82" t="s">
        <v>484</v>
      </c>
      <c r="D103" s="78">
        <v>77738</v>
      </c>
      <c r="E103" s="78">
        <v>51420</v>
      </c>
      <c r="F103" s="62">
        <f t="shared" si="4"/>
        <v>26318</v>
      </c>
      <c r="G103" s="63">
        <f t="shared" si="5"/>
        <v>0.6614525714579742</v>
      </c>
      <c r="H103" s="10"/>
      <c r="I103" s="3"/>
    </row>
    <row r="104" spans="1:9" x14ac:dyDescent="0.25">
      <c r="A104" s="80" t="s">
        <v>372</v>
      </c>
      <c r="B104" s="81" t="s">
        <v>345</v>
      </c>
      <c r="C104" s="82" t="s">
        <v>485</v>
      </c>
      <c r="D104" s="78">
        <v>77738</v>
      </c>
      <c r="E104" s="78">
        <v>51420</v>
      </c>
      <c r="F104" s="62">
        <f t="shared" si="4"/>
        <v>26318</v>
      </c>
      <c r="G104" s="63">
        <f t="shared" si="5"/>
        <v>0.6614525714579742</v>
      </c>
      <c r="H104" s="10"/>
      <c r="I104" s="3"/>
    </row>
    <row r="105" spans="1:9" ht="25.5" x14ac:dyDescent="0.25">
      <c r="A105" s="80" t="s">
        <v>374</v>
      </c>
      <c r="B105" s="81" t="s">
        <v>345</v>
      </c>
      <c r="C105" s="82" t="s">
        <v>486</v>
      </c>
      <c r="D105" s="78">
        <v>10862</v>
      </c>
      <c r="E105" s="78">
        <v>1260</v>
      </c>
      <c r="F105" s="62">
        <f t="shared" si="4"/>
        <v>9602</v>
      </c>
      <c r="G105" s="63">
        <f t="shared" si="5"/>
        <v>0.11600073651261278</v>
      </c>
      <c r="H105" s="10"/>
      <c r="I105" s="3"/>
    </row>
    <row r="106" spans="1:9" x14ac:dyDescent="0.25">
      <c r="A106" s="80" t="s">
        <v>396</v>
      </c>
      <c r="B106" s="81" t="s">
        <v>345</v>
      </c>
      <c r="C106" s="82" t="s">
        <v>487</v>
      </c>
      <c r="D106" s="78">
        <v>66876</v>
      </c>
      <c r="E106" s="78">
        <v>50160</v>
      </c>
      <c r="F106" s="62">
        <f t="shared" si="4"/>
        <v>16716</v>
      </c>
      <c r="G106" s="63">
        <f t="shared" si="5"/>
        <v>0.75004485914229324</v>
      </c>
      <c r="H106" s="10"/>
      <c r="I106" s="3"/>
    </row>
    <row r="107" spans="1:9" ht="25.5" x14ac:dyDescent="0.25">
      <c r="A107" s="80" t="s">
        <v>488</v>
      </c>
      <c r="B107" s="81" t="s">
        <v>345</v>
      </c>
      <c r="C107" s="82" t="s">
        <v>489</v>
      </c>
      <c r="D107" s="78">
        <v>664700</v>
      </c>
      <c r="E107" s="78">
        <v>294528.77</v>
      </c>
      <c r="F107" s="62">
        <f t="shared" si="4"/>
        <v>370171.23</v>
      </c>
      <c r="G107" s="63">
        <f t="shared" si="5"/>
        <v>0.44310030088761848</v>
      </c>
      <c r="H107" s="10"/>
      <c r="I107" s="3"/>
    </row>
    <row r="108" spans="1:9" ht="25.5" x14ac:dyDescent="0.25">
      <c r="A108" s="80" t="s">
        <v>364</v>
      </c>
      <c r="B108" s="81" t="s">
        <v>345</v>
      </c>
      <c r="C108" s="82" t="s">
        <v>490</v>
      </c>
      <c r="D108" s="78">
        <v>664700</v>
      </c>
      <c r="E108" s="78">
        <v>294528.77</v>
      </c>
      <c r="F108" s="62">
        <f t="shared" si="4"/>
        <v>370171.23</v>
      </c>
      <c r="G108" s="63">
        <f t="shared" si="5"/>
        <v>0.44310030088761848</v>
      </c>
      <c r="H108" s="10"/>
      <c r="I108" s="3"/>
    </row>
    <row r="109" spans="1:9" ht="38.25" x14ac:dyDescent="0.25">
      <c r="A109" s="80" t="s">
        <v>366</v>
      </c>
      <c r="B109" s="81" t="s">
        <v>345</v>
      </c>
      <c r="C109" s="82" t="s">
        <v>491</v>
      </c>
      <c r="D109" s="78">
        <v>664700</v>
      </c>
      <c r="E109" s="78">
        <v>294528.77</v>
      </c>
      <c r="F109" s="62">
        <f t="shared" si="4"/>
        <v>370171.23</v>
      </c>
      <c r="G109" s="63">
        <f t="shared" si="5"/>
        <v>0.44310030088761848</v>
      </c>
      <c r="H109" s="10"/>
      <c r="I109" s="3"/>
    </row>
    <row r="110" spans="1:9" x14ac:dyDescent="0.25">
      <c r="A110" s="80" t="s">
        <v>368</v>
      </c>
      <c r="B110" s="81" t="s">
        <v>345</v>
      </c>
      <c r="C110" s="82" t="s">
        <v>492</v>
      </c>
      <c r="D110" s="78">
        <v>664700</v>
      </c>
      <c r="E110" s="78">
        <v>294528.77</v>
      </c>
      <c r="F110" s="62">
        <f t="shared" si="4"/>
        <v>370171.23</v>
      </c>
      <c r="G110" s="63">
        <f t="shared" si="5"/>
        <v>0.44310030088761848</v>
      </c>
      <c r="H110" s="10"/>
      <c r="I110" s="3"/>
    </row>
    <row r="111" spans="1:9" x14ac:dyDescent="0.25">
      <c r="A111" s="98" t="s">
        <v>493</v>
      </c>
      <c r="B111" s="99" t="s">
        <v>345</v>
      </c>
      <c r="C111" s="100" t="s">
        <v>494</v>
      </c>
      <c r="D111" s="101">
        <v>54183844.969999999</v>
      </c>
      <c r="E111" s="101">
        <v>25126233.469999999</v>
      </c>
      <c r="F111" s="60">
        <f t="shared" si="4"/>
        <v>29057611.5</v>
      </c>
      <c r="G111" s="61">
        <f t="shared" si="5"/>
        <v>0.46372186181899155</v>
      </c>
      <c r="H111" s="10"/>
      <c r="I111" s="3"/>
    </row>
    <row r="112" spans="1:9" x14ac:dyDescent="0.25">
      <c r="A112" s="80" t="s">
        <v>495</v>
      </c>
      <c r="B112" s="81" t="s">
        <v>345</v>
      </c>
      <c r="C112" s="82" t="s">
        <v>496</v>
      </c>
      <c r="D112" s="78">
        <v>120000</v>
      </c>
      <c r="E112" s="78">
        <v>43000</v>
      </c>
      <c r="F112" s="62">
        <f t="shared" si="4"/>
        <v>77000</v>
      </c>
      <c r="G112" s="63">
        <f t="shared" si="5"/>
        <v>0.35833333333333334</v>
      </c>
      <c r="H112" s="10"/>
      <c r="I112" s="3"/>
    </row>
    <row r="113" spans="1:9" ht="25.5" x14ac:dyDescent="0.25">
      <c r="A113" s="80" t="s">
        <v>364</v>
      </c>
      <c r="B113" s="81" t="s">
        <v>345</v>
      </c>
      <c r="C113" s="82" t="s">
        <v>497</v>
      </c>
      <c r="D113" s="78">
        <v>100000</v>
      </c>
      <c r="E113" s="78">
        <v>43000</v>
      </c>
      <c r="F113" s="62">
        <f t="shared" si="4"/>
        <v>57000</v>
      </c>
      <c r="G113" s="63">
        <f t="shared" si="5"/>
        <v>0.43</v>
      </c>
      <c r="H113" s="10"/>
      <c r="I113" s="3"/>
    </row>
    <row r="114" spans="1:9" ht="38.25" x14ac:dyDescent="0.25">
      <c r="A114" s="80" t="s">
        <v>366</v>
      </c>
      <c r="B114" s="81" t="s">
        <v>345</v>
      </c>
      <c r="C114" s="82" t="s">
        <v>498</v>
      </c>
      <c r="D114" s="78">
        <v>100000</v>
      </c>
      <c r="E114" s="78">
        <v>43000</v>
      </c>
      <c r="F114" s="62">
        <f t="shared" si="4"/>
        <v>57000</v>
      </c>
      <c r="G114" s="63">
        <f t="shared" si="5"/>
        <v>0.43</v>
      </c>
      <c r="H114" s="10"/>
      <c r="I114" s="3"/>
    </row>
    <row r="115" spans="1:9" x14ac:dyDescent="0.25">
      <c r="A115" s="80" t="s">
        <v>368</v>
      </c>
      <c r="B115" s="81" t="s">
        <v>345</v>
      </c>
      <c r="C115" s="82" t="s">
        <v>499</v>
      </c>
      <c r="D115" s="78">
        <v>100000</v>
      </c>
      <c r="E115" s="78">
        <v>43000</v>
      </c>
      <c r="F115" s="62">
        <f t="shared" si="4"/>
        <v>57000</v>
      </c>
      <c r="G115" s="63">
        <f t="shared" si="5"/>
        <v>0.43</v>
      </c>
      <c r="H115" s="10"/>
      <c r="I115" s="3"/>
    </row>
    <row r="116" spans="1:9" x14ac:dyDescent="0.25">
      <c r="A116" s="80" t="s">
        <v>370</v>
      </c>
      <c r="B116" s="81" t="s">
        <v>345</v>
      </c>
      <c r="C116" s="82" t="s">
        <v>500</v>
      </c>
      <c r="D116" s="78">
        <v>20000</v>
      </c>
      <c r="E116" s="78">
        <v>0</v>
      </c>
      <c r="F116" s="62">
        <f t="shared" si="4"/>
        <v>20000</v>
      </c>
      <c r="G116" s="63">
        <f t="shared" si="5"/>
        <v>0</v>
      </c>
      <c r="H116" s="10"/>
      <c r="I116" s="3"/>
    </row>
    <row r="117" spans="1:9" ht="51" x14ac:dyDescent="0.25">
      <c r="A117" s="80" t="s">
        <v>501</v>
      </c>
      <c r="B117" s="81" t="s">
        <v>345</v>
      </c>
      <c r="C117" s="82" t="s">
        <v>502</v>
      </c>
      <c r="D117" s="78">
        <v>20000</v>
      </c>
      <c r="E117" s="78">
        <v>0</v>
      </c>
      <c r="F117" s="62">
        <f t="shared" si="4"/>
        <v>20000</v>
      </c>
      <c r="G117" s="63">
        <f t="shared" si="5"/>
        <v>0</v>
      </c>
      <c r="H117" s="10"/>
      <c r="I117" s="3"/>
    </row>
    <row r="118" spans="1:9" ht="63.75" x14ac:dyDescent="0.25">
      <c r="A118" s="80" t="s">
        <v>503</v>
      </c>
      <c r="B118" s="81" t="s">
        <v>345</v>
      </c>
      <c r="C118" s="82" t="s">
        <v>504</v>
      </c>
      <c r="D118" s="78">
        <v>20000</v>
      </c>
      <c r="E118" s="78">
        <v>0</v>
      </c>
      <c r="F118" s="62">
        <f t="shared" si="4"/>
        <v>20000</v>
      </c>
      <c r="G118" s="63">
        <f t="shared" si="5"/>
        <v>0</v>
      </c>
      <c r="H118" s="10"/>
      <c r="I118" s="3"/>
    </row>
    <row r="119" spans="1:9" x14ac:dyDescent="0.25">
      <c r="A119" s="80" t="s">
        <v>505</v>
      </c>
      <c r="B119" s="81" t="s">
        <v>345</v>
      </c>
      <c r="C119" s="82" t="s">
        <v>506</v>
      </c>
      <c r="D119" s="78">
        <v>2333910</v>
      </c>
      <c r="E119" s="78">
        <v>673657.37</v>
      </c>
      <c r="F119" s="62">
        <f t="shared" si="4"/>
        <v>1660252.63</v>
      </c>
      <c r="G119" s="63">
        <f t="shared" si="5"/>
        <v>0.28863896636974007</v>
      </c>
      <c r="H119" s="10"/>
      <c r="I119" s="3"/>
    </row>
    <row r="120" spans="1:9" ht="25.5" x14ac:dyDescent="0.25">
      <c r="A120" s="80" t="s">
        <v>364</v>
      </c>
      <c r="B120" s="81" t="s">
        <v>345</v>
      </c>
      <c r="C120" s="82" t="s">
        <v>507</v>
      </c>
      <c r="D120" s="78">
        <v>17000</v>
      </c>
      <c r="E120" s="78">
        <v>8500</v>
      </c>
      <c r="F120" s="62">
        <f t="shared" si="4"/>
        <v>8500</v>
      </c>
      <c r="G120" s="63">
        <f t="shared" si="5"/>
        <v>0.5</v>
      </c>
      <c r="H120" s="10"/>
      <c r="I120" s="3"/>
    </row>
    <row r="121" spans="1:9" ht="38.25" x14ac:dyDescent="0.25">
      <c r="A121" s="80" t="s">
        <v>366</v>
      </c>
      <c r="B121" s="81" t="s">
        <v>345</v>
      </c>
      <c r="C121" s="82" t="s">
        <v>508</v>
      </c>
      <c r="D121" s="78">
        <v>17000</v>
      </c>
      <c r="E121" s="78">
        <v>8500</v>
      </c>
      <c r="F121" s="62">
        <f t="shared" si="4"/>
        <v>8500</v>
      </c>
      <c r="G121" s="63">
        <f t="shared" si="5"/>
        <v>0.5</v>
      </c>
      <c r="H121" s="10"/>
      <c r="I121" s="3"/>
    </row>
    <row r="122" spans="1:9" x14ac:dyDescent="0.25">
      <c r="A122" s="80" t="s">
        <v>368</v>
      </c>
      <c r="B122" s="81" t="s">
        <v>345</v>
      </c>
      <c r="C122" s="82" t="s">
        <v>509</v>
      </c>
      <c r="D122" s="78">
        <v>17000</v>
      </c>
      <c r="E122" s="78">
        <v>8500</v>
      </c>
      <c r="F122" s="62">
        <f t="shared" si="4"/>
        <v>8500</v>
      </c>
      <c r="G122" s="63">
        <f t="shared" si="5"/>
        <v>0.5</v>
      </c>
      <c r="H122" s="10"/>
      <c r="I122" s="3"/>
    </row>
    <row r="123" spans="1:9" x14ac:dyDescent="0.25">
      <c r="A123" s="80" t="s">
        <v>370</v>
      </c>
      <c r="B123" s="81" t="s">
        <v>345</v>
      </c>
      <c r="C123" s="82" t="s">
        <v>510</v>
      </c>
      <c r="D123" s="78">
        <v>2316910</v>
      </c>
      <c r="E123" s="78">
        <v>665157.37</v>
      </c>
      <c r="F123" s="62">
        <f t="shared" si="4"/>
        <v>1651752.63</v>
      </c>
      <c r="G123" s="63">
        <f t="shared" si="5"/>
        <v>0.28708813462758587</v>
      </c>
      <c r="H123" s="10"/>
      <c r="I123" s="3"/>
    </row>
    <row r="124" spans="1:9" ht="51" x14ac:dyDescent="0.25">
      <c r="A124" s="80" t="s">
        <v>501</v>
      </c>
      <c r="B124" s="81" t="s">
        <v>345</v>
      </c>
      <c r="C124" s="82" t="s">
        <v>511</v>
      </c>
      <c r="D124" s="78">
        <v>2316910</v>
      </c>
      <c r="E124" s="78">
        <v>665157.37</v>
      </c>
      <c r="F124" s="62">
        <f t="shared" si="4"/>
        <v>1651752.63</v>
      </c>
      <c r="G124" s="63">
        <f t="shared" si="5"/>
        <v>0.28708813462758587</v>
      </c>
      <c r="H124" s="10"/>
      <c r="I124" s="3"/>
    </row>
    <row r="125" spans="1:9" ht="63.75" x14ac:dyDescent="0.25">
      <c r="A125" s="80" t="s">
        <v>503</v>
      </c>
      <c r="B125" s="81" t="s">
        <v>345</v>
      </c>
      <c r="C125" s="82" t="s">
        <v>512</v>
      </c>
      <c r="D125" s="78">
        <v>2316910</v>
      </c>
      <c r="E125" s="78">
        <v>665157.37</v>
      </c>
      <c r="F125" s="62">
        <f t="shared" ref="F125:F174" si="6">D125-E125</f>
        <v>1651752.63</v>
      </c>
      <c r="G125" s="63">
        <f t="shared" ref="G125:G174" si="7">E125/D125</f>
        <v>0.28708813462758587</v>
      </c>
      <c r="H125" s="10"/>
      <c r="I125" s="3"/>
    </row>
    <row r="126" spans="1:9" x14ac:dyDescent="0.25">
      <c r="A126" s="80" t="s">
        <v>513</v>
      </c>
      <c r="B126" s="81" t="s">
        <v>345</v>
      </c>
      <c r="C126" s="82" t="s">
        <v>514</v>
      </c>
      <c r="D126" s="78">
        <v>34339745</v>
      </c>
      <c r="E126" s="78">
        <v>11304208.49</v>
      </c>
      <c r="F126" s="62">
        <f t="shared" si="6"/>
        <v>23035536.509999998</v>
      </c>
      <c r="G126" s="63">
        <f t="shared" si="7"/>
        <v>0.32918731603860191</v>
      </c>
      <c r="H126" s="10"/>
      <c r="I126" s="3"/>
    </row>
    <row r="127" spans="1:9" ht="25.5" x14ac:dyDescent="0.25">
      <c r="A127" s="80" t="s">
        <v>364</v>
      </c>
      <c r="B127" s="81" t="s">
        <v>345</v>
      </c>
      <c r="C127" s="82" t="s">
        <v>515</v>
      </c>
      <c r="D127" s="78">
        <v>34339745</v>
      </c>
      <c r="E127" s="78">
        <v>11304208.49</v>
      </c>
      <c r="F127" s="62">
        <f t="shared" si="6"/>
        <v>23035536.509999998</v>
      </c>
      <c r="G127" s="63">
        <f t="shared" si="7"/>
        <v>0.32918731603860191</v>
      </c>
      <c r="H127" s="10"/>
      <c r="I127" s="3"/>
    </row>
    <row r="128" spans="1:9" ht="38.25" x14ac:dyDescent="0.25">
      <c r="A128" s="80" t="s">
        <v>366</v>
      </c>
      <c r="B128" s="81" t="s">
        <v>345</v>
      </c>
      <c r="C128" s="82" t="s">
        <v>516</v>
      </c>
      <c r="D128" s="78">
        <v>34339745</v>
      </c>
      <c r="E128" s="78">
        <v>11304208.49</v>
      </c>
      <c r="F128" s="62">
        <f t="shared" si="6"/>
        <v>23035536.509999998</v>
      </c>
      <c r="G128" s="63">
        <f t="shared" si="7"/>
        <v>0.32918731603860191</v>
      </c>
      <c r="H128" s="10"/>
      <c r="I128" s="3"/>
    </row>
    <row r="129" spans="1:9" x14ac:dyDescent="0.25">
      <c r="A129" s="80" t="s">
        <v>368</v>
      </c>
      <c r="B129" s="81" t="s">
        <v>345</v>
      </c>
      <c r="C129" s="82" t="s">
        <v>517</v>
      </c>
      <c r="D129" s="78">
        <v>34339745</v>
      </c>
      <c r="E129" s="78">
        <v>11304208.49</v>
      </c>
      <c r="F129" s="62">
        <f t="shared" si="6"/>
        <v>23035536.509999998</v>
      </c>
      <c r="G129" s="63">
        <f t="shared" si="7"/>
        <v>0.32918731603860191</v>
      </c>
      <c r="H129" s="10"/>
      <c r="I129" s="3"/>
    </row>
    <row r="130" spans="1:9" x14ac:dyDescent="0.25">
      <c r="A130" s="80" t="s">
        <v>518</v>
      </c>
      <c r="B130" s="81" t="s">
        <v>345</v>
      </c>
      <c r="C130" s="82" t="s">
        <v>519</v>
      </c>
      <c r="D130" s="78">
        <v>406742.41</v>
      </c>
      <c r="E130" s="78">
        <v>0</v>
      </c>
      <c r="F130" s="62">
        <f t="shared" si="6"/>
        <v>406742.41</v>
      </c>
      <c r="G130" s="63">
        <f t="shared" si="7"/>
        <v>0</v>
      </c>
      <c r="H130" s="10"/>
      <c r="I130" s="3"/>
    </row>
    <row r="131" spans="1:9" ht="25.5" x14ac:dyDescent="0.25">
      <c r="A131" s="80" t="s">
        <v>364</v>
      </c>
      <c r="B131" s="81" t="s">
        <v>345</v>
      </c>
      <c r="C131" s="82" t="s">
        <v>520</v>
      </c>
      <c r="D131" s="78">
        <v>406742.41</v>
      </c>
      <c r="E131" s="78">
        <v>0</v>
      </c>
      <c r="F131" s="62">
        <f t="shared" si="6"/>
        <v>406742.41</v>
      </c>
      <c r="G131" s="63">
        <f t="shared" si="7"/>
        <v>0</v>
      </c>
      <c r="H131" s="10"/>
      <c r="I131" s="3"/>
    </row>
    <row r="132" spans="1:9" ht="38.25" x14ac:dyDescent="0.25">
      <c r="A132" s="80" t="s">
        <v>366</v>
      </c>
      <c r="B132" s="81" t="s">
        <v>345</v>
      </c>
      <c r="C132" s="82" t="s">
        <v>521</v>
      </c>
      <c r="D132" s="78">
        <v>406742.41</v>
      </c>
      <c r="E132" s="78">
        <v>0</v>
      </c>
      <c r="F132" s="62">
        <f t="shared" si="6"/>
        <v>406742.41</v>
      </c>
      <c r="G132" s="63">
        <f t="shared" si="7"/>
        <v>0</v>
      </c>
      <c r="H132" s="10"/>
      <c r="I132" s="3"/>
    </row>
    <row r="133" spans="1:9" x14ac:dyDescent="0.25">
      <c r="A133" s="80" t="s">
        <v>368</v>
      </c>
      <c r="B133" s="81" t="s">
        <v>345</v>
      </c>
      <c r="C133" s="82" t="s">
        <v>522</v>
      </c>
      <c r="D133" s="78">
        <v>406742.41</v>
      </c>
      <c r="E133" s="78">
        <v>0</v>
      </c>
      <c r="F133" s="62">
        <f t="shared" si="6"/>
        <v>406742.41</v>
      </c>
      <c r="G133" s="63">
        <f t="shared" si="7"/>
        <v>0</v>
      </c>
      <c r="H133" s="10"/>
      <c r="I133" s="3"/>
    </row>
    <row r="134" spans="1:9" ht="25.5" x14ac:dyDescent="0.25">
      <c r="A134" s="80" t="s">
        <v>523</v>
      </c>
      <c r="B134" s="81" t="s">
        <v>345</v>
      </c>
      <c r="C134" s="82" t="s">
        <v>524</v>
      </c>
      <c r="D134" s="78">
        <v>16983447.559999999</v>
      </c>
      <c r="E134" s="78">
        <v>13105367.609999999</v>
      </c>
      <c r="F134" s="62">
        <f t="shared" si="6"/>
        <v>3878079.9499999993</v>
      </c>
      <c r="G134" s="63">
        <f t="shared" si="7"/>
        <v>0.77165531696086331</v>
      </c>
      <c r="H134" s="10"/>
      <c r="I134" s="3"/>
    </row>
    <row r="135" spans="1:9" ht="25.5" x14ac:dyDescent="0.25">
      <c r="A135" s="80" t="s">
        <v>364</v>
      </c>
      <c r="B135" s="81" t="s">
        <v>345</v>
      </c>
      <c r="C135" s="82" t="s">
        <v>525</v>
      </c>
      <c r="D135" s="78">
        <v>4025797.26</v>
      </c>
      <c r="E135" s="78">
        <v>3508390.12</v>
      </c>
      <c r="F135" s="62">
        <f t="shared" si="6"/>
        <v>517407.13999999966</v>
      </c>
      <c r="G135" s="63">
        <f t="shared" si="7"/>
        <v>0.8714770996689486</v>
      </c>
      <c r="H135" s="10"/>
      <c r="I135" s="3"/>
    </row>
    <row r="136" spans="1:9" ht="38.25" x14ac:dyDescent="0.25">
      <c r="A136" s="80" t="s">
        <v>366</v>
      </c>
      <c r="B136" s="81" t="s">
        <v>345</v>
      </c>
      <c r="C136" s="82" t="s">
        <v>526</v>
      </c>
      <c r="D136" s="78">
        <v>4025797.26</v>
      </c>
      <c r="E136" s="78">
        <v>3508390.12</v>
      </c>
      <c r="F136" s="62">
        <f t="shared" si="6"/>
        <v>517407.13999999966</v>
      </c>
      <c r="G136" s="63">
        <f t="shared" si="7"/>
        <v>0.8714770996689486</v>
      </c>
      <c r="H136" s="10"/>
      <c r="I136" s="3"/>
    </row>
    <row r="137" spans="1:9" x14ac:dyDescent="0.25">
      <c r="A137" s="80" t="s">
        <v>368</v>
      </c>
      <c r="B137" s="81" t="s">
        <v>345</v>
      </c>
      <c r="C137" s="82" t="s">
        <v>527</v>
      </c>
      <c r="D137" s="78">
        <v>4025797.26</v>
      </c>
      <c r="E137" s="78">
        <v>3508390.12</v>
      </c>
      <c r="F137" s="62">
        <f t="shared" si="6"/>
        <v>517407.13999999966</v>
      </c>
      <c r="G137" s="63">
        <f t="shared" si="7"/>
        <v>0.8714770996689486</v>
      </c>
      <c r="H137" s="10"/>
      <c r="I137" s="3"/>
    </row>
    <row r="138" spans="1:9" x14ac:dyDescent="0.25">
      <c r="A138" s="80" t="s">
        <v>392</v>
      </c>
      <c r="B138" s="81" t="s">
        <v>345</v>
      </c>
      <c r="C138" s="82" t="s">
        <v>528</v>
      </c>
      <c r="D138" s="78">
        <v>492290</v>
      </c>
      <c r="E138" s="78">
        <v>492290</v>
      </c>
      <c r="F138" s="62">
        <f t="shared" si="6"/>
        <v>0</v>
      </c>
      <c r="G138" s="63">
        <f t="shared" si="7"/>
        <v>1</v>
      </c>
      <c r="H138" s="10"/>
      <c r="I138" s="3"/>
    </row>
    <row r="139" spans="1:9" x14ac:dyDescent="0.25">
      <c r="A139" s="80" t="s">
        <v>529</v>
      </c>
      <c r="B139" s="81" t="s">
        <v>345</v>
      </c>
      <c r="C139" s="82" t="s">
        <v>530</v>
      </c>
      <c r="D139" s="78">
        <v>492290</v>
      </c>
      <c r="E139" s="78">
        <v>492290</v>
      </c>
      <c r="F139" s="62">
        <f t="shared" si="6"/>
        <v>0</v>
      </c>
      <c r="G139" s="63">
        <f t="shared" si="7"/>
        <v>1</v>
      </c>
      <c r="H139" s="10"/>
      <c r="I139" s="3"/>
    </row>
    <row r="140" spans="1:9" ht="51" x14ac:dyDescent="0.25">
      <c r="A140" s="80" t="s">
        <v>531</v>
      </c>
      <c r="B140" s="81" t="s">
        <v>345</v>
      </c>
      <c r="C140" s="82" t="s">
        <v>532</v>
      </c>
      <c r="D140" s="78">
        <v>492290</v>
      </c>
      <c r="E140" s="78">
        <v>492290</v>
      </c>
      <c r="F140" s="62">
        <f t="shared" si="6"/>
        <v>0</v>
      </c>
      <c r="G140" s="63">
        <f t="shared" si="7"/>
        <v>1</v>
      </c>
      <c r="H140" s="10"/>
      <c r="I140" s="3"/>
    </row>
    <row r="141" spans="1:9" ht="38.25" x14ac:dyDescent="0.25">
      <c r="A141" s="80" t="s">
        <v>444</v>
      </c>
      <c r="B141" s="81" t="s">
        <v>345</v>
      </c>
      <c r="C141" s="82" t="s">
        <v>533</v>
      </c>
      <c r="D141" s="78">
        <v>8088400</v>
      </c>
      <c r="E141" s="78">
        <v>6558394.1799999997</v>
      </c>
      <c r="F141" s="62">
        <f t="shared" si="6"/>
        <v>1530005.8200000003</v>
      </c>
      <c r="G141" s="63">
        <f t="shared" si="7"/>
        <v>0.81083949606844363</v>
      </c>
      <c r="H141" s="10"/>
      <c r="I141" s="3"/>
    </row>
    <row r="142" spans="1:9" x14ac:dyDescent="0.25">
      <c r="A142" s="80" t="s">
        <v>534</v>
      </c>
      <c r="B142" s="81" t="s">
        <v>345</v>
      </c>
      <c r="C142" s="82" t="s">
        <v>535</v>
      </c>
      <c r="D142" s="78">
        <v>8088400</v>
      </c>
      <c r="E142" s="78">
        <v>6558394.1799999997</v>
      </c>
      <c r="F142" s="62">
        <f t="shared" si="6"/>
        <v>1530005.8200000003</v>
      </c>
      <c r="G142" s="63">
        <f t="shared" si="7"/>
        <v>0.81083949606844363</v>
      </c>
      <c r="H142" s="10"/>
      <c r="I142" s="3"/>
    </row>
    <row r="143" spans="1:9" ht="63.75" x14ac:dyDescent="0.25">
      <c r="A143" s="80" t="s">
        <v>536</v>
      </c>
      <c r="B143" s="81" t="s">
        <v>345</v>
      </c>
      <c r="C143" s="82" t="s">
        <v>537</v>
      </c>
      <c r="D143" s="78">
        <v>8088400</v>
      </c>
      <c r="E143" s="78">
        <v>6558394.1799999997</v>
      </c>
      <c r="F143" s="62">
        <f t="shared" si="6"/>
        <v>1530005.8200000003</v>
      </c>
      <c r="G143" s="63">
        <f t="shared" si="7"/>
        <v>0.81083949606844363</v>
      </c>
      <c r="H143" s="10"/>
      <c r="I143" s="3"/>
    </row>
    <row r="144" spans="1:9" x14ac:dyDescent="0.25">
      <c r="A144" s="80" t="s">
        <v>370</v>
      </c>
      <c r="B144" s="81" t="s">
        <v>345</v>
      </c>
      <c r="C144" s="82" t="s">
        <v>538</v>
      </c>
      <c r="D144" s="78">
        <v>4376960.3</v>
      </c>
      <c r="E144" s="78">
        <v>2546293.31</v>
      </c>
      <c r="F144" s="62">
        <f t="shared" si="6"/>
        <v>1830666.9899999998</v>
      </c>
      <c r="G144" s="63">
        <f t="shared" si="7"/>
        <v>0.58174923587952132</v>
      </c>
      <c r="H144" s="10"/>
      <c r="I144" s="3"/>
    </row>
    <row r="145" spans="1:9" ht="51" x14ac:dyDescent="0.25">
      <c r="A145" s="80" t="s">
        <v>501</v>
      </c>
      <c r="B145" s="81" t="s">
        <v>345</v>
      </c>
      <c r="C145" s="82" t="s">
        <v>539</v>
      </c>
      <c r="D145" s="78">
        <v>4342500</v>
      </c>
      <c r="E145" s="78">
        <v>2546293.31</v>
      </c>
      <c r="F145" s="62">
        <f t="shared" si="6"/>
        <v>1796206.69</v>
      </c>
      <c r="G145" s="63">
        <f t="shared" si="7"/>
        <v>0.58636575935521018</v>
      </c>
      <c r="H145" s="10"/>
      <c r="I145" s="3"/>
    </row>
    <row r="146" spans="1:9" ht="63.75" x14ac:dyDescent="0.25">
      <c r="A146" s="80" t="s">
        <v>503</v>
      </c>
      <c r="B146" s="81" t="s">
        <v>345</v>
      </c>
      <c r="C146" s="82" t="s">
        <v>540</v>
      </c>
      <c r="D146" s="78">
        <v>3800000</v>
      </c>
      <c r="E146" s="78">
        <v>2079193.31</v>
      </c>
      <c r="F146" s="62">
        <f t="shared" si="6"/>
        <v>1720806.69</v>
      </c>
      <c r="G146" s="63">
        <f t="shared" si="7"/>
        <v>0.54715613421052633</v>
      </c>
      <c r="H146" s="10"/>
      <c r="I146" s="3"/>
    </row>
    <row r="147" spans="1:9" ht="63.75" x14ac:dyDescent="0.25">
      <c r="A147" s="80" t="s">
        <v>541</v>
      </c>
      <c r="B147" s="81" t="s">
        <v>345</v>
      </c>
      <c r="C147" s="82" t="s">
        <v>542</v>
      </c>
      <c r="D147" s="78">
        <v>542500</v>
      </c>
      <c r="E147" s="78">
        <v>467100</v>
      </c>
      <c r="F147" s="62">
        <f t="shared" si="6"/>
        <v>75400</v>
      </c>
      <c r="G147" s="63">
        <f t="shared" si="7"/>
        <v>0.86101382488479261</v>
      </c>
      <c r="H147" s="10"/>
      <c r="I147" s="3"/>
    </row>
    <row r="148" spans="1:9" x14ac:dyDescent="0.25">
      <c r="A148" s="80" t="s">
        <v>372</v>
      </c>
      <c r="B148" s="81" t="s">
        <v>345</v>
      </c>
      <c r="C148" s="82" t="s">
        <v>543</v>
      </c>
      <c r="D148" s="78">
        <v>34460.300000000003</v>
      </c>
      <c r="E148" s="78">
        <v>0</v>
      </c>
      <c r="F148" s="62">
        <f t="shared" si="6"/>
        <v>34460.300000000003</v>
      </c>
      <c r="G148" s="63">
        <f t="shared" si="7"/>
        <v>0</v>
      </c>
      <c r="H148" s="10"/>
      <c r="I148" s="3"/>
    </row>
    <row r="149" spans="1:9" x14ac:dyDescent="0.25">
      <c r="A149" s="80" t="s">
        <v>460</v>
      </c>
      <c r="B149" s="81" t="s">
        <v>345</v>
      </c>
      <c r="C149" s="82" t="s">
        <v>544</v>
      </c>
      <c r="D149" s="78">
        <v>34460.300000000003</v>
      </c>
      <c r="E149" s="78">
        <v>0</v>
      </c>
      <c r="F149" s="62">
        <f t="shared" si="6"/>
        <v>34460.300000000003</v>
      </c>
      <c r="G149" s="63">
        <f t="shared" si="7"/>
        <v>0</v>
      </c>
      <c r="H149" s="10"/>
      <c r="I149" s="3"/>
    </row>
    <row r="150" spans="1:9" x14ac:dyDescent="0.25">
      <c r="A150" s="98" t="s">
        <v>545</v>
      </c>
      <c r="B150" s="99" t="s">
        <v>345</v>
      </c>
      <c r="C150" s="100" t="s">
        <v>546</v>
      </c>
      <c r="D150" s="101">
        <v>159190998.59</v>
      </c>
      <c r="E150" s="101">
        <v>60407231.75</v>
      </c>
      <c r="F150" s="60">
        <f t="shared" si="6"/>
        <v>98783766.840000004</v>
      </c>
      <c r="G150" s="61">
        <f t="shared" si="7"/>
        <v>0.37946386595375398</v>
      </c>
      <c r="H150" s="10"/>
      <c r="I150" s="3"/>
    </row>
    <row r="151" spans="1:9" x14ac:dyDescent="0.25">
      <c r="A151" s="80" t="s">
        <v>547</v>
      </c>
      <c r="B151" s="81" t="s">
        <v>345</v>
      </c>
      <c r="C151" s="82" t="s">
        <v>548</v>
      </c>
      <c r="D151" s="78">
        <v>127828436.59</v>
      </c>
      <c r="E151" s="78">
        <v>43984118.920000002</v>
      </c>
      <c r="F151" s="62">
        <f t="shared" si="6"/>
        <v>83844317.670000002</v>
      </c>
      <c r="G151" s="63">
        <f t="shared" si="7"/>
        <v>0.34408712250057255</v>
      </c>
      <c r="H151" s="10"/>
      <c r="I151" s="3"/>
    </row>
    <row r="152" spans="1:9" ht="25.5" x14ac:dyDescent="0.25">
      <c r="A152" s="80" t="s">
        <v>364</v>
      </c>
      <c r="B152" s="81" t="s">
        <v>345</v>
      </c>
      <c r="C152" s="82" t="s">
        <v>549</v>
      </c>
      <c r="D152" s="78">
        <v>40026612.420000002</v>
      </c>
      <c r="E152" s="78">
        <v>8432026.9600000009</v>
      </c>
      <c r="F152" s="62">
        <f t="shared" si="6"/>
        <v>31594585.460000001</v>
      </c>
      <c r="G152" s="63">
        <f t="shared" si="7"/>
        <v>0.21066051934454463</v>
      </c>
      <c r="H152" s="10"/>
      <c r="I152" s="3"/>
    </row>
    <row r="153" spans="1:9" ht="38.25" x14ac:dyDescent="0.25">
      <c r="A153" s="80" t="s">
        <v>366</v>
      </c>
      <c r="B153" s="81" t="s">
        <v>345</v>
      </c>
      <c r="C153" s="82" t="s">
        <v>550</v>
      </c>
      <c r="D153" s="78">
        <v>40026612.420000002</v>
      </c>
      <c r="E153" s="78">
        <v>8432026.9600000009</v>
      </c>
      <c r="F153" s="62">
        <f t="shared" si="6"/>
        <v>31594585.460000001</v>
      </c>
      <c r="G153" s="63">
        <f t="shared" si="7"/>
        <v>0.21066051934454463</v>
      </c>
      <c r="H153" s="10"/>
      <c r="I153" s="3"/>
    </row>
    <row r="154" spans="1:9" x14ac:dyDescent="0.25">
      <c r="A154" s="80" t="s">
        <v>368</v>
      </c>
      <c r="B154" s="81" t="s">
        <v>345</v>
      </c>
      <c r="C154" s="82" t="s">
        <v>551</v>
      </c>
      <c r="D154" s="78">
        <v>40026612.420000002</v>
      </c>
      <c r="E154" s="78">
        <v>8432026.9600000009</v>
      </c>
      <c r="F154" s="62">
        <f t="shared" si="6"/>
        <v>31594585.460000001</v>
      </c>
      <c r="G154" s="63">
        <f t="shared" si="7"/>
        <v>0.21066051934454463</v>
      </c>
      <c r="H154" s="10"/>
      <c r="I154" s="3"/>
    </row>
    <row r="155" spans="1:9" ht="25.5" x14ac:dyDescent="0.25">
      <c r="A155" s="80" t="s">
        <v>552</v>
      </c>
      <c r="B155" s="81" t="s">
        <v>345</v>
      </c>
      <c r="C155" s="82" t="s">
        <v>553</v>
      </c>
      <c r="D155" s="78">
        <v>87801824.170000002</v>
      </c>
      <c r="E155" s="78">
        <v>35552091.960000001</v>
      </c>
      <c r="F155" s="62">
        <f t="shared" si="6"/>
        <v>52249732.210000001</v>
      </c>
      <c r="G155" s="63">
        <f t="shared" si="7"/>
        <v>0.40491290808679337</v>
      </c>
      <c r="H155" s="10"/>
      <c r="I155" s="3"/>
    </row>
    <row r="156" spans="1:9" x14ac:dyDescent="0.25">
      <c r="A156" s="80" t="s">
        <v>554</v>
      </c>
      <c r="B156" s="81" t="s">
        <v>345</v>
      </c>
      <c r="C156" s="82" t="s">
        <v>555</v>
      </c>
      <c r="D156" s="78">
        <v>87801824.170000002</v>
      </c>
      <c r="E156" s="78">
        <v>35552091.960000001</v>
      </c>
      <c r="F156" s="62">
        <f t="shared" si="6"/>
        <v>52249732.210000001</v>
      </c>
      <c r="G156" s="63">
        <f t="shared" si="7"/>
        <v>0.40491290808679337</v>
      </c>
      <c r="H156" s="10"/>
      <c r="I156" s="3"/>
    </row>
    <row r="157" spans="1:9" ht="38.25" x14ac:dyDescent="0.25">
      <c r="A157" s="80" t="s">
        <v>556</v>
      </c>
      <c r="B157" s="81" t="s">
        <v>345</v>
      </c>
      <c r="C157" s="82" t="s">
        <v>557</v>
      </c>
      <c r="D157" s="78">
        <v>87801824.170000002</v>
      </c>
      <c r="E157" s="78">
        <v>35552091.960000001</v>
      </c>
      <c r="F157" s="62">
        <f t="shared" si="6"/>
        <v>52249732.210000001</v>
      </c>
      <c r="G157" s="63">
        <f t="shared" si="7"/>
        <v>0.40491290808679337</v>
      </c>
      <c r="H157" s="10"/>
      <c r="I157" s="3"/>
    </row>
    <row r="158" spans="1:9" x14ac:dyDescent="0.25">
      <c r="A158" s="80" t="s">
        <v>558</v>
      </c>
      <c r="B158" s="81" t="s">
        <v>345</v>
      </c>
      <c r="C158" s="82" t="s">
        <v>559</v>
      </c>
      <c r="D158" s="78">
        <v>16619508</v>
      </c>
      <c r="E158" s="78">
        <v>6222243.9400000004</v>
      </c>
      <c r="F158" s="62">
        <f t="shared" si="6"/>
        <v>10397264.059999999</v>
      </c>
      <c r="G158" s="63">
        <f t="shared" si="7"/>
        <v>0.37439399168735926</v>
      </c>
      <c r="H158" s="10"/>
      <c r="I158" s="3"/>
    </row>
    <row r="159" spans="1:9" ht="25.5" x14ac:dyDescent="0.25">
      <c r="A159" s="80" t="s">
        <v>364</v>
      </c>
      <c r="B159" s="81" t="s">
        <v>345</v>
      </c>
      <c r="C159" s="82" t="s">
        <v>560</v>
      </c>
      <c r="D159" s="78">
        <v>16619508</v>
      </c>
      <c r="E159" s="78">
        <v>6222243.9400000004</v>
      </c>
      <c r="F159" s="62">
        <f t="shared" si="6"/>
        <v>10397264.059999999</v>
      </c>
      <c r="G159" s="63">
        <f t="shared" si="7"/>
        <v>0.37439399168735926</v>
      </c>
      <c r="H159" s="10"/>
      <c r="I159" s="3"/>
    </row>
    <row r="160" spans="1:9" ht="38.25" x14ac:dyDescent="0.25">
      <c r="A160" s="80" t="s">
        <v>366</v>
      </c>
      <c r="B160" s="81" t="s">
        <v>345</v>
      </c>
      <c r="C160" s="82" t="s">
        <v>561</v>
      </c>
      <c r="D160" s="78">
        <v>16619508</v>
      </c>
      <c r="E160" s="78">
        <v>6222243.9400000004</v>
      </c>
      <c r="F160" s="62">
        <f t="shared" si="6"/>
        <v>10397264.059999999</v>
      </c>
      <c r="G160" s="63">
        <f t="shared" si="7"/>
        <v>0.37439399168735926</v>
      </c>
      <c r="H160" s="10"/>
      <c r="I160" s="3"/>
    </row>
    <row r="161" spans="1:9" ht="38.25" x14ac:dyDescent="0.25">
      <c r="A161" s="80" t="s">
        <v>434</v>
      </c>
      <c r="B161" s="81" t="s">
        <v>345</v>
      </c>
      <c r="C161" s="82" t="s">
        <v>562</v>
      </c>
      <c r="D161" s="78">
        <v>13032908</v>
      </c>
      <c r="E161" s="78">
        <v>4222895.5999999996</v>
      </c>
      <c r="F161" s="62">
        <f t="shared" si="6"/>
        <v>8810012.4000000004</v>
      </c>
      <c r="G161" s="63">
        <f t="shared" si="7"/>
        <v>0.32401790912665074</v>
      </c>
      <c r="H161" s="10"/>
      <c r="I161" s="3"/>
    </row>
    <row r="162" spans="1:9" x14ac:dyDescent="0.25">
      <c r="A162" s="80" t="s">
        <v>368</v>
      </c>
      <c r="B162" s="81" t="s">
        <v>345</v>
      </c>
      <c r="C162" s="82" t="s">
        <v>563</v>
      </c>
      <c r="D162" s="78">
        <v>3586600</v>
      </c>
      <c r="E162" s="78">
        <v>1999348.34</v>
      </c>
      <c r="F162" s="62">
        <f t="shared" si="6"/>
        <v>1587251.66</v>
      </c>
      <c r="G162" s="63">
        <f t="shared" si="7"/>
        <v>0.55744948976746778</v>
      </c>
      <c r="H162" s="10"/>
      <c r="I162" s="3"/>
    </row>
    <row r="163" spans="1:9" x14ac:dyDescent="0.25">
      <c r="A163" s="80" t="s">
        <v>564</v>
      </c>
      <c r="B163" s="81" t="s">
        <v>345</v>
      </c>
      <c r="C163" s="82" t="s">
        <v>565</v>
      </c>
      <c r="D163" s="78">
        <v>4901454</v>
      </c>
      <c r="E163" s="78">
        <v>2974025.73</v>
      </c>
      <c r="F163" s="62">
        <f t="shared" si="6"/>
        <v>1927428.27</v>
      </c>
      <c r="G163" s="63">
        <f t="shared" si="7"/>
        <v>0.60676397860716436</v>
      </c>
      <c r="H163" s="10"/>
      <c r="I163" s="3"/>
    </row>
    <row r="164" spans="1:9" ht="25.5" x14ac:dyDescent="0.25">
      <c r="A164" s="80" t="s">
        <v>364</v>
      </c>
      <c r="B164" s="81" t="s">
        <v>345</v>
      </c>
      <c r="C164" s="82" t="s">
        <v>566</v>
      </c>
      <c r="D164" s="78">
        <v>4901454</v>
      </c>
      <c r="E164" s="78">
        <v>2974025.73</v>
      </c>
      <c r="F164" s="62">
        <f t="shared" si="6"/>
        <v>1927428.27</v>
      </c>
      <c r="G164" s="63">
        <f t="shared" si="7"/>
        <v>0.60676397860716436</v>
      </c>
      <c r="H164" s="10"/>
      <c r="I164" s="3"/>
    </row>
    <row r="165" spans="1:9" ht="38.25" x14ac:dyDescent="0.25">
      <c r="A165" s="80" t="s">
        <v>366</v>
      </c>
      <c r="B165" s="81" t="s">
        <v>345</v>
      </c>
      <c r="C165" s="82" t="s">
        <v>567</v>
      </c>
      <c r="D165" s="78">
        <v>4901454</v>
      </c>
      <c r="E165" s="78">
        <v>2974025.73</v>
      </c>
      <c r="F165" s="62">
        <f t="shared" si="6"/>
        <v>1927428.27</v>
      </c>
      <c r="G165" s="63">
        <f t="shared" si="7"/>
        <v>0.60676397860716436</v>
      </c>
      <c r="H165" s="10"/>
      <c r="I165" s="3"/>
    </row>
    <row r="166" spans="1:9" ht="38.25" x14ac:dyDescent="0.25">
      <c r="A166" s="80" t="s">
        <v>434</v>
      </c>
      <c r="B166" s="81" t="s">
        <v>345</v>
      </c>
      <c r="C166" s="82" t="s">
        <v>568</v>
      </c>
      <c r="D166" s="78">
        <v>3000000</v>
      </c>
      <c r="E166" s="78">
        <v>2602770.75</v>
      </c>
      <c r="F166" s="62">
        <f t="shared" si="6"/>
        <v>397229.25</v>
      </c>
      <c r="G166" s="63">
        <f t="shared" si="7"/>
        <v>0.86759025000000001</v>
      </c>
      <c r="H166" s="10"/>
      <c r="I166" s="3"/>
    </row>
    <row r="167" spans="1:9" x14ac:dyDescent="0.25">
      <c r="A167" s="80" t="s">
        <v>368</v>
      </c>
      <c r="B167" s="81" t="s">
        <v>345</v>
      </c>
      <c r="C167" s="82" t="s">
        <v>569</v>
      </c>
      <c r="D167" s="78">
        <v>1901454</v>
      </c>
      <c r="E167" s="78">
        <v>371254.98</v>
      </c>
      <c r="F167" s="62">
        <f t="shared" si="6"/>
        <v>1530199.02</v>
      </c>
      <c r="G167" s="63">
        <f t="shared" si="7"/>
        <v>0.1952479418381933</v>
      </c>
      <c r="H167" s="10"/>
      <c r="I167" s="3"/>
    </row>
    <row r="168" spans="1:9" ht="25.5" x14ac:dyDescent="0.25">
      <c r="A168" s="80" t="s">
        <v>572</v>
      </c>
      <c r="B168" s="81" t="s">
        <v>345</v>
      </c>
      <c r="C168" s="82" t="s">
        <v>573</v>
      </c>
      <c r="D168" s="78">
        <v>9841600</v>
      </c>
      <c r="E168" s="78">
        <v>7226843.1600000001</v>
      </c>
      <c r="F168" s="62">
        <f t="shared" si="6"/>
        <v>2614756.84</v>
      </c>
      <c r="G168" s="63">
        <f t="shared" si="7"/>
        <v>0.73431587953178346</v>
      </c>
      <c r="H168" s="10"/>
      <c r="I168" s="3"/>
    </row>
    <row r="169" spans="1:9" ht="63.75" x14ac:dyDescent="0.25">
      <c r="A169" s="80" t="s">
        <v>349</v>
      </c>
      <c r="B169" s="81" t="s">
        <v>345</v>
      </c>
      <c r="C169" s="82" t="s">
        <v>574</v>
      </c>
      <c r="D169" s="78">
        <v>8679600</v>
      </c>
      <c r="E169" s="78">
        <v>6324186.2400000002</v>
      </c>
      <c r="F169" s="62">
        <f t="shared" si="6"/>
        <v>2355413.7599999998</v>
      </c>
      <c r="G169" s="63">
        <f t="shared" si="7"/>
        <v>0.72862646204894232</v>
      </c>
      <c r="H169" s="10"/>
      <c r="I169" s="3"/>
    </row>
    <row r="170" spans="1:9" ht="25.5" x14ac:dyDescent="0.25">
      <c r="A170" s="80" t="s">
        <v>473</v>
      </c>
      <c r="B170" s="81" t="s">
        <v>345</v>
      </c>
      <c r="C170" s="82" t="s">
        <v>575</v>
      </c>
      <c r="D170" s="78">
        <v>8679600</v>
      </c>
      <c r="E170" s="78">
        <v>6324186.2400000002</v>
      </c>
      <c r="F170" s="62">
        <f t="shared" si="6"/>
        <v>2355413.7599999998</v>
      </c>
      <c r="G170" s="63">
        <f t="shared" si="7"/>
        <v>0.72862646204894232</v>
      </c>
      <c r="H170" s="10"/>
      <c r="I170" s="3"/>
    </row>
    <row r="171" spans="1:9" x14ac:dyDescent="0.25">
      <c r="A171" s="80" t="s">
        <v>475</v>
      </c>
      <c r="B171" s="81" t="s">
        <v>345</v>
      </c>
      <c r="C171" s="82" t="s">
        <v>576</v>
      </c>
      <c r="D171" s="78">
        <v>6523978</v>
      </c>
      <c r="E171" s="78">
        <v>4656188.5999999996</v>
      </c>
      <c r="F171" s="62">
        <f t="shared" si="6"/>
        <v>1867789.4000000004</v>
      </c>
      <c r="G171" s="63">
        <f t="shared" si="7"/>
        <v>0.71370390887277668</v>
      </c>
      <c r="H171" s="10"/>
      <c r="I171" s="3"/>
    </row>
    <row r="172" spans="1:9" ht="25.5" x14ac:dyDescent="0.25">
      <c r="A172" s="80" t="s">
        <v>477</v>
      </c>
      <c r="B172" s="81" t="s">
        <v>345</v>
      </c>
      <c r="C172" s="82" t="s">
        <v>577</v>
      </c>
      <c r="D172" s="78">
        <v>195381</v>
      </c>
      <c r="E172" s="78">
        <v>195292.14</v>
      </c>
      <c r="F172" s="62">
        <f t="shared" si="6"/>
        <v>88.85999999998603</v>
      </c>
      <c r="G172" s="63">
        <f t="shared" si="7"/>
        <v>0.99954519630875072</v>
      </c>
      <c r="H172" s="10"/>
      <c r="I172" s="3"/>
    </row>
    <row r="173" spans="1:9" ht="51" x14ac:dyDescent="0.25">
      <c r="A173" s="80" t="s">
        <v>479</v>
      </c>
      <c r="B173" s="81" t="s">
        <v>345</v>
      </c>
      <c r="C173" s="82" t="s">
        <v>578</v>
      </c>
      <c r="D173" s="78">
        <v>1960241</v>
      </c>
      <c r="E173" s="78">
        <v>1472705.5</v>
      </c>
      <c r="F173" s="62">
        <f t="shared" si="6"/>
        <v>487535.5</v>
      </c>
      <c r="G173" s="63">
        <f t="shared" si="7"/>
        <v>0.75128797938620817</v>
      </c>
      <c r="H173" s="10"/>
      <c r="I173" s="3"/>
    </row>
    <row r="174" spans="1:9" ht="25.5" x14ac:dyDescent="0.25">
      <c r="A174" s="80" t="s">
        <v>364</v>
      </c>
      <c r="B174" s="81" t="s">
        <v>345</v>
      </c>
      <c r="C174" s="82" t="s">
        <v>579</v>
      </c>
      <c r="D174" s="78">
        <v>1102000</v>
      </c>
      <c r="E174" s="78">
        <v>879605.82</v>
      </c>
      <c r="F174" s="62">
        <f t="shared" si="6"/>
        <v>222394.18000000005</v>
      </c>
      <c r="G174" s="63">
        <f t="shared" si="7"/>
        <v>0.79819039927404711</v>
      </c>
      <c r="H174" s="10"/>
      <c r="I174" s="3"/>
    </row>
    <row r="175" spans="1:9" ht="38.25" x14ac:dyDescent="0.25">
      <c r="A175" s="80" t="s">
        <v>366</v>
      </c>
      <c r="B175" s="81" t="s">
        <v>345</v>
      </c>
      <c r="C175" s="82" t="s">
        <v>580</v>
      </c>
      <c r="D175" s="78">
        <v>1102000</v>
      </c>
      <c r="E175" s="78">
        <v>879605.82</v>
      </c>
      <c r="F175" s="62">
        <f t="shared" ref="F175:F238" si="8">D175-E175</f>
        <v>222394.18000000005</v>
      </c>
      <c r="G175" s="63">
        <f t="shared" ref="G175:G238" si="9">E175/D175</f>
        <v>0.79819039927404711</v>
      </c>
      <c r="H175" s="10"/>
      <c r="I175" s="3"/>
    </row>
    <row r="176" spans="1:9" x14ac:dyDescent="0.25">
      <c r="A176" s="80" t="s">
        <v>368</v>
      </c>
      <c r="B176" s="81" t="s">
        <v>345</v>
      </c>
      <c r="C176" s="82" t="s">
        <v>581</v>
      </c>
      <c r="D176" s="78">
        <v>1102000</v>
      </c>
      <c r="E176" s="78">
        <v>879605.82</v>
      </c>
      <c r="F176" s="62">
        <f t="shared" si="8"/>
        <v>222394.18000000005</v>
      </c>
      <c r="G176" s="63">
        <f t="shared" si="9"/>
        <v>0.79819039927404711</v>
      </c>
      <c r="H176" s="10"/>
      <c r="I176" s="3"/>
    </row>
    <row r="177" spans="1:9" x14ac:dyDescent="0.25">
      <c r="A177" s="80" t="s">
        <v>370</v>
      </c>
      <c r="B177" s="81" t="s">
        <v>345</v>
      </c>
      <c r="C177" s="82" t="s">
        <v>582</v>
      </c>
      <c r="D177" s="78">
        <v>60000</v>
      </c>
      <c r="E177" s="78">
        <v>23051.1</v>
      </c>
      <c r="F177" s="62">
        <f t="shared" si="8"/>
        <v>36948.9</v>
      </c>
      <c r="G177" s="63">
        <f t="shared" si="9"/>
        <v>0.384185</v>
      </c>
      <c r="H177" s="10"/>
      <c r="I177" s="3"/>
    </row>
    <row r="178" spans="1:9" x14ac:dyDescent="0.25">
      <c r="A178" s="80" t="s">
        <v>372</v>
      </c>
      <c r="B178" s="81" t="s">
        <v>345</v>
      </c>
      <c r="C178" s="82" t="s">
        <v>583</v>
      </c>
      <c r="D178" s="78">
        <v>60000</v>
      </c>
      <c r="E178" s="78">
        <v>23051.1</v>
      </c>
      <c r="F178" s="62">
        <f t="shared" si="8"/>
        <v>36948.9</v>
      </c>
      <c r="G178" s="63">
        <f t="shared" si="9"/>
        <v>0.384185</v>
      </c>
      <c r="H178" s="10"/>
      <c r="I178" s="3"/>
    </row>
    <row r="179" spans="1:9" ht="25.5" x14ac:dyDescent="0.25">
      <c r="A179" s="80" t="s">
        <v>374</v>
      </c>
      <c r="B179" s="81" t="s">
        <v>345</v>
      </c>
      <c r="C179" s="82" t="s">
        <v>584</v>
      </c>
      <c r="D179" s="78">
        <v>60000</v>
      </c>
      <c r="E179" s="78">
        <v>23051.1</v>
      </c>
      <c r="F179" s="62">
        <f t="shared" si="8"/>
        <v>36948.9</v>
      </c>
      <c r="G179" s="63">
        <f t="shared" si="9"/>
        <v>0.384185</v>
      </c>
      <c r="H179" s="10"/>
      <c r="I179" s="3"/>
    </row>
    <row r="180" spans="1:9" x14ac:dyDescent="0.25">
      <c r="A180" s="98" t="s">
        <v>585</v>
      </c>
      <c r="B180" s="99" t="s">
        <v>345</v>
      </c>
      <c r="C180" s="100" t="s">
        <v>586</v>
      </c>
      <c r="D180" s="101">
        <v>1265868116.1099999</v>
      </c>
      <c r="E180" s="101">
        <v>969946994.29999995</v>
      </c>
      <c r="F180" s="60">
        <f t="shared" si="8"/>
        <v>295921121.80999994</v>
      </c>
      <c r="G180" s="61">
        <f t="shared" si="9"/>
        <v>0.76623068545295014</v>
      </c>
      <c r="H180" s="10"/>
      <c r="I180" s="3"/>
    </row>
    <row r="181" spans="1:9" x14ac:dyDescent="0.25">
      <c r="A181" s="80" t="s">
        <v>587</v>
      </c>
      <c r="B181" s="81" t="s">
        <v>345</v>
      </c>
      <c r="C181" s="82" t="s">
        <v>588</v>
      </c>
      <c r="D181" s="78">
        <v>468459003.85000002</v>
      </c>
      <c r="E181" s="78">
        <v>366274022.54000002</v>
      </c>
      <c r="F181" s="62">
        <f t="shared" si="8"/>
        <v>102184981.31</v>
      </c>
      <c r="G181" s="63">
        <f t="shared" si="9"/>
        <v>0.78186995986799412</v>
      </c>
      <c r="H181" s="10"/>
      <c r="I181" s="3"/>
    </row>
    <row r="182" spans="1:9" ht="38.25" x14ac:dyDescent="0.25">
      <c r="A182" s="80" t="s">
        <v>444</v>
      </c>
      <c r="B182" s="81" t="s">
        <v>345</v>
      </c>
      <c r="C182" s="82" t="s">
        <v>589</v>
      </c>
      <c r="D182" s="78">
        <v>468459003.85000002</v>
      </c>
      <c r="E182" s="78">
        <v>366274022.54000002</v>
      </c>
      <c r="F182" s="62">
        <f t="shared" si="8"/>
        <v>102184981.31</v>
      </c>
      <c r="G182" s="63">
        <f t="shared" si="9"/>
        <v>0.78186995986799412</v>
      </c>
      <c r="H182" s="10"/>
      <c r="I182" s="3"/>
    </row>
    <row r="183" spans="1:9" x14ac:dyDescent="0.25">
      <c r="A183" s="80" t="s">
        <v>570</v>
      </c>
      <c r="B183" s="81" t="s">
        <v>345</v>
      </c>
      <c r="C183" s="82" t="s">
        <v>590</v>
      </c>
      <c r="D183" s="78">
        <v>99436305.769999996</v>
      </c>
      <c r="E183" s="78">
        <v>79093880.480000004</v>
      </c>
      <c r="F183" s="62">
        <f t="shared" si="8"/>
        <v>20342425.289999992</v>
      </c>
      <c r="G183" s="63">
        <f t="shared" si="9"/>
        <v>0.79542255585145327</v>
      </c>
      <c r="H183" s="10"/>
      <c r="I183" s="3"/>
    </row>
    <row r="184" spans="1:9" ht="63.75" x14ac:dyDescent="0.25">
      <c r="A184" s="80" t="s">
        <v>571</v>
      </c>
      <c r="B184" s="81" t="s">
        <v>345</v>
      </c>
      <c r="C184" s="82" t="s">
        <v>591</v>
      </c>
      <c r="D184" s="78">
        <v>96397933.540000007</v>
      </c>
      <c r="E184" s="78">
        <v>78015186.290000007</v>
      </c>
      <c r="F184" s="62">
        <f t="shared" si="8"/>
        <v>18382747.25</v>
      </c>
      <c r="G184" s="63">
        <f t="shared" si="9"/>
        <v>0.80930351331263606</v>
      </c>
      <c r="H184" s="10"/>
      <c r="I184" s="3"/>
    </row>
    <row r="185" spans="1:9" x14ac:dyDescent="0.25">
      <c r="A185" s="80" t="s">
        <v>592</v>
      </c>
      <c r="B185" s="81" t="s">
        <v>345</v>
      </c>
      <c r="C185" s="82" t="s">
        <v>593</v>
      </c>
      <c r="D185" s="78">
        <v>3038372.23</v>
      </c>
      <c r="E185" s="78">
        <v>1078694.19</v>
      </c>
      <c r="F185" s="62">
        <f t="shared" si="8"/>
        <v>1959678.04</v>
      </c>
      <c r="G185" s="63">
        <f t="shared" si="9"/>
        <v>0.35502371281217243</v>
      </c>
      <c r="H185" s="10"/>
      <c r="I185" s="3"/>
    </row>
    <row r="186" spans="1:9" x14ac:dyDescent="0.25">
      <c r="A186" s="80" t="s">
        <v>534</v>
      </c>
      <c r="B186" s="81" t="s">
        <v>345</v>
      </c>
      <c r="C186" s="82" t="s">
        <v>594</v>
      </c>
      <c r="D186" s="78">
        <v>369022698.07999998</v>
      </c>
      <c r="E186" s="78">
        <v>287180142.06</v>
      </c>
      <c r="F186" s="62">
        <f t="shared" si="8"/>
        <v>81842556.019999981</v>
      </c>
      <c r="G186" s="63">
        <f t="shared" si="9"/>
        <v>0.77821809757009197</v>
      </c>
      <c r="H186" s="10"/>
      <c r="I186" s="3"/>
    </row>
    <row r="187" spans="1:9" ht="63.75" x14ac:dyDescent="0.25">
      <c r="A187" s="80" t="s">
        <v>536</v>
      </c>
      <c r="B187" s="81" t="s">
        <v>345</v>
      </c>
      <c r="C187" s="82" t="s">
        <v>595</v>
      </c>
      <c r="D187" s="78">
        <v>349893904.56999999</v>
      </c>
      <c r="E187" s="78">
        <v>280137381.02999997</v>
      </c>
      <c r="F187" s="62">
        <f t="shared" si="8"/>
        <v>69756523.540000021</v>
      </c>
      <c r="G187" s="63">
        <f t="shared" si="9"/>
        <v>0.80063521362074919</v>
      </c>
      <c r="H187" s="10"/>
      <c r="I187" s="3"/>
    </row>
    <row r="188" spans="1:9" ht="25.5" x14ac:dyDescent="0.25">
      <c r="A188" s="80" t="s">
        <v>596</v>
      </c>
      <c r="B188" s="81" t="s">
        <v>345</v>
      </c>
      <c r="C188" s="82" t="s">
        <v>597</v>
      </c>
      <c r="D188" s="78">
        <v>19128793.510000002</v>
      </c>
      <c r="E188" s="78">
        <v>7042761.0300000003</v>
      </c>
      <c r="F188" s="62">
        <f t="shared" si="8"/>
        <v>12086032.48</v>
      </c>
      <c r="G188" s="63">
        <f t="shared" si="9"/>
        <v>0.3681759137772197</v>
      </c>
      <c r="H188" s="10"/>
      <c r="I188" s="3"/>
    </row>
    <row r="189" spans="1:9" x14ac:dyDescent="0.25">
      <c r="A189" s="80" t="s">
        <v>598</v>
      </c>
      <c r="B189" s="81" t="s">
        <v>345</v>
      </c>
      <c r="C189" s="82" t="s">
        <v>599</v>
      </c>
      <c r="D189" s="78">
        <v>653069640.75</v>
      </c>
      <c r="E189" s="78">
        <v>500857072.68000001</v>
      </c>
      <c r="F189" s="62">
        <f t="shared" si="8"/>
        <v>152212568.06999999</v>
      </c>
      <c r="G189" s="63">
        <f t="shared" si="9"/>
        <v>0.76692750884087091</v>
      </c>
      <c r="H189" s="10"/>
      <c r="I189" s="3"/>
    </row>
    <row r="190" spans="1:9" ht="25.5" x14ac:dyDescent="0.25">
      <c r="A190" s="80" t="s">
        <v>364</v>
      </c>
      <c r="B190" s="81" t="s">
        <v>345</v>
      </c>
      <c r="C190" s="82" t="s">
        <v>600</v>
      </c>
      <c r="D190" s="78">
        <v>150000</v>
      </c>
      <c r="E190" s="78">
        <v>0</v>
      </c>
      <c r="F190" s="62">
        <f t="shared" si="8"/>
        <v>150000</v>
      </c>
      <c r="G190" s="63">
        <f t="shared" si="9"/>
        <v>0</v>
      </c>
      <c r="H190" s="10"/>
      <c r="I190" s="3"/>
    </row>
    <row r="191" spans="1:9" ht="38.25" x14ac:dyDescent="0.25">
      <c r="A191" s="80" t="s">
        <v>366</v>
      </c>
      <c r="B191" s="81" t="s">
        <v>345</v>
      </c>
      <c r="C191" s="82" t="s">
        <v>601</v>
      </c>
      <c r="D191" s="78">
        <v>150000</v>
      </c>
      <c r="E191" s="78">
        <v>0</v>
      </c>
      <c r="F191" s="62">
        <f t="shared" si="8"/>
        <v>150000</v>
      </c>
      <c r="G191" s="63">
        <f t="shared" si="9"/>
        <v>0</v>
      </c>
      <c r="H191" s="10"/>
      <c r="I191" s="3"/>
    </row>
    <row r="192" spans="1:9" x14ac:dyDescent="0.25">
      <c r="A192" s="80" t="s">
        <v>368</v>
      </c>
      <c r="B192" s="81" t="s">
        <v>345</v>
      </c>
      <c r="C192" s="82" t="s">
        <v>602</v>
      </c>
      <c r="D192" s="78">
        <v>150000</v>
      </c>
      <c r="E192" s="78">
        <v>0</v>
      </c>
      <c r="F192" s="62">
        <f t="shared" si="8"/>
        <v>150000</v>
      </c>
      <c r="G192" s="63">
        <f t="shared" si="9"/>
        <v>0</v>
      </c>
      <c r="H192" s="10"/>
      <c r="I192" s="3"/>
    </row>
    <row r="193" spans="1:9" ht="25.5" x14ac:dyDescent="0.25">
      <c r="A193" s="80" t="s">
        <v>552</v>
      </c>
      <c r="B193" s="81" t="s">
        <v>345</v>
      </c>
      <c r="C193" s="82" t="s">
        <v>603</v>
      </c>
      <c r="D193" s="78">
        <v>5452727</v>
      </c>
      <c r="E193" s="78">
        <v>8070</v>
      </c>
      <c r="F193" s="62">
        <f t="shared" si="8"/>
        <v>5444657</v>
      </c>
      <c r="G193" s="63">
        <f t="shared" si="9"/>
        <v>1.4799934051347152E-3</v>
      </c>
      <c r="H193" s="10"/>
      <c r="I193" s="3"/>
    </row>
    <row r="194" spans="1:9" x14ac:dyDescent="0.25">
      <c r="A194" s="80" t="s">
        <v>554</v>
      </c>
      <c r="B194" s="81" t="s">
        <v>345</v>
      </c>
      <c r="C194" s="82" t="s">
        <v>604</v>
      </c>
      <c r="D194" s="78">
        <v>5452727</v>
      </c>
      <c r="E194" s="78">
        <v>8070</v>
      </c>
      <c r="F194" s="62">
        <f t="shared" si="8"/>
        <v>5444657</v>
      </c>
      <c r="G194" s="63">
        <f t="shared" si="9"/>
        <v>1.4799934051347152E-3</v>
      </c>
      <c r="H194" s="10"/>
      <c r="I194" s="3"/>
    </row>
    <row r="195" spans="1:9" ht="38.25" x14ac:dyDescent="0.25">
      <c r="A195" s="80" t="s">
        <v>605</v>
      </c>
      <c r="B195" s="81" t="s">
        <v>345</v>
      </c>
      <c r="C195" s="82" t="s">
        <v>606</v>
      </c>
      <c r="D195" s="78">
        <v>5452727</v>
      </c>
      <c r="E195" s="78">
        <v>8070</v>
      </c>
      <c r="F195" s="62">
        <f t="shared" si="8"/>
        <v>5444657</v>
      </c>
      <c r="G195" s="63">
        <f t="shared" si="9"/>
        <v>1.4799934051347152E-3</v>
      </c>
      <c r="H195" s="10"/>
      <c r="I195" s="3"/>
    </row>
    <row r="196" spans="1:9" ht="38.25" x14ac:dyDescent="0.25">
      <c r="A196" s="80" t="s">
        <v>444</v>
      </c>
      <c r="B196" s="81" t="s">
        <v>345</v>
      </c>
      <c r="C196" s="82" t="s">
        <v>607</v>
      </c>
      <c r="D196" s="78">
        <v>647466913.75</v>
      </c>
      <c r="E196" s="78">
        <v>500849002.68000001</v>
      </c>
      <c r="F196" s="62">
        <f t="shared" si="8"/>
        <v>146617911.06999999</v>
      </c>
      <c r="G196" s="63">
        <f t="shared" si="9"/>
        <v>0.77355150053796862</v>
      </c>
      <c r="H196" s="10"/>
      <c r="I196" s="3"/>
    </row>
    <row r="197" spans="1:9" x14ac:dyDescent="0.25">
      <c r="A197" s="80" t="s">
        <v>570</v>
      </c>
      <c r="B197" s="81" t="s">
        <v>345</v>
      </c>
      <c r="C197" s="82" t="s">
        <v>608</v>
      </c>
      <c r="D197" s="78">
        <v>647466913.75</v>
      </c>
      <c r="E197" s="78">
        <v>500849002.68000001</v>
      </c>
      <c r="F197" s="62">
        <f t="shared" si="8"/>
        <v>146617911.06999999</v>
      </c>
      <c r="G197" s="63">
        <f t="shared" si="9"/>
        <v>0.77355150053796862</v>
      </c>
      <c r="H197" s="10"/>
      <c r="I197" s="3"/>
    </row>
    <row r="198" spans="1:9" ht="63.75" x14ac:dyDescent="0.25">
      <c r="A198" s="80" t="s">
        <v>571</v>
      </c>
      <c r="B198" s="81" t="s">
        <v>345</v>
      </c>
      <c r="C198" s="82" t="s">
        <v>609</v>
      </c>
      <c r="D198" s="78">
        <v>607000967.26999998</v>
      </c>
      <c r="E198" s="78">
        <v>477327656.55000001</v>
      </c>
      <c r="F198" s="62">
        <f t="shared" si="8"/>
        <v>129673310.71999997</v>
      </c>
      <c r="G198" s="63">
        <f t="shared" si="9"/>
        <v>0.78637050398254138</v>
      </c>
      <c r="H198" s="10"/>
      <c r="I198" s="3"/>
    </row>
    <row r="199" spans="1:9" x14ac:dyDescent="0.25">
      <c r="A199" s="80" t="s">
        <v>592</v>
      </c>
      <c r="B199" s="81" t="s">
        <v>345</v>
      </c>
      <c r="C199" s="82" t="s">
        <v>610</v>
      </c>
      <c r="D199" s="78">
        <v>40465946.479999997</v>
      </c>
      <c r="E199" s="78">
        <v>23521346.129999999</v>
      </c>
      <c r="F199" s="62">
        <f t="shared" si="8"/>
        <v>16944600.349999998</v>
      </c>
      <c r="G199" s="63">
        <f t="shared" si="9"/>
        <v>0.58126272028816273</v>
      </c>
      <c r="H199" s="10"/>
      <c r="I199" s="3"/>
    </row>
    <row r="200" spans="1:9" x14ac:dyDescent="0.25">
      <c r="A200" s="80" t="s">
        <v>611</v>
      </c>
      <c r="B200" s="81" t="s">
        <v>345</v>
      </c>
      <c r="C200" s="82" t="s">
        <v>612</v>
      </c>
      <c r="D200" s="78">
        <v>71322796.510000005</v>
      </c>
      <c r="E200" s="78">
        <v>53588553.770000003</v>
      </c>
      <c r="F200" s="62">
        <f t="shared" si="8"/>
        <v>17734242.740000002</v>
      </c>
      <c r="G200" s="63">
        <f t="shared" si="9"/>
        <v>0.75135239211331928</v>
      </c>
      <c r="H200" s="10"/>
      <c r="I200" s="3"/>
    </row>
    <row r="201" spans="1:9" ht="38.25" x14ac:dyDescent="0.25">
      <c r="A201" s="80" t="s">
        <v>444</v>
      </c>
      <c r="B201" s="81" t="s">
        <v>345</v>
      </c>
      <c r="C201" s="82" t="s">
        <v>613</v>
      </c>
      <c r="D201" s="78">
        <v>71322796.510000005</v>
      </c>
      <c r="E201" s="78">
        <v>53588553.770000003</v>
      </c>
      <c r="F201" s="62">
        <f t="shared" si="8"/>
        <v>17734242.740000002</v>
      </c>
      <c r="G201" s="63">
        <f t="shared" si="9"/>
        <v>0.75135239211331928</v>
      </c>
      <c r="H201" s="10"/>
      <c r="I201" s="3"/>
    </row>
    <row r="202" spans="1:9" x14ac:dyDescent="0.25">
      <c r="A202" s="80" t="s">
        <v>534</v>
      </c>
      <c r="B202" s="81" t="s">
        <v>345</v>
      </c>
      <c r="C202" s="82" t="s">
        <v>614</v>
      </c>
      <c r="D202" s="78">
        <v>71322796.510000005</v>
      </c>
      <c r="E202" s="78">
        <v>53588553.770000003</v>
      </c>
      <c r="F202" s="62">
        <f t="shared" si="8"/>
        <v>17734242.740000002</v>
      </c>
      <c r="G202" s="63">
        <f t="shared" si="9"/>
        <v>0.75135239211331928</v>
      </c>
      <c r="H202" s="10"/>
      <c r="I202" s="3"/>
    </row>
    <row r="203" spans="1:9" ht="63.75" x14ac:dyDescent="0.25">
      <c r="A203" s="80" t="s">
        <v>536</v>
      </c>
      <c r="B203" s="81" t="s">
        <v>345</v>
      </c>
      <c r="C203" s="82" t="s">
        <v>615</v>
      </c>
      <c r="D203" s="78">
        <v>64023101.549999997</v>
      </c>
      <c r="E203" s="78">
        <v>51884808.659999996</v>
      </c>
      <c r="F203" s="62">
        <f t="shared" si="8"/>
        <v>12138292.890000001</v>
      </c>
      <c r="G203" s="63">
        <f t="shared" si="9"/>
        <v>0.81040760918899901</v>
      </c>
      <c r="H203" s="10"/>
      <c r="I203" s="3"/>
    </row>
    <row r="204" spans="1:9" ht="25.5" x14ac:dyDescent="0.25">
      <c r="A204" s="80" t="s">
        <v>596</v>
      </c>
      <c r="B204" s="81" t="s">
        <v>345</v>
      </c>
      <c r="C204" s="82" t="s">
        <v>616</v>
      </c>
      <c r="D204" s="78">
        <v>7299694.96</v>
      </c>
      <c r="E204" s="78">
        <v>1703745.11</v>
      </c>
      <c r="F204" s="62">
        <f t="shared" si="8"/>
        <v>5595949.8499999996</v>
      </c>
      <c r="G204" s="63">
        <f t="shared" si="9"/>
        <v>0.23339949399748619</v>
      </c>
      <c r="H204" s="10"/>
      <c r="I204" s="3"/>
    </row>
    <row r="205" spans="1:9" x14ac:dyDescent="0.25">
      <c r="A205" s="80" t="s">
        <v>617</v>
      </c>
      <c r="B205" s="81" t="s">
        <v>345</v>
      </c>
      <c r="C205" s="82" t="s">
        <v>618</v>
      </c>
      <c r="D205" s="78">
        <v>6113900</v>
      </c>
      <c r="E205" s="78">
        <v>5423272.4000000004</v>
      </c>
      <c r="F205" s="62">
        <f t="shared" si="8"/>
        <v>690627.59999999963</v>
      </c>
      <c r="G205" s="63">
        <f t="shared" si="9"/>
        <v>0.88703976185413569</v>
      </c>
      <c r="H205" s="10"/>
      <c r="I205" s="3"/>
    </row>
    <row r="206" spans="1:9" ht="63.75" x14ac:dyDescent="0.25">
      <c r="A206" s="80" t="s">
        <v>349</v>
      </c>
      <c r="B206" s="81" t="s">
        <v>345</v>
      </c>
      <c r="C206" s="82" t="s">
        <v>619</v>
      </c>
      <c r="D206" s="78">
        <v>40605.5</v>
      </c>
      <c r="E206" s="78">
        <v>35066.400000000001</v>
      </c>
      <c r="F206" s="62">
        <f t="shared" si="8"/>
        <v>5539.0999999999985</v>
      </c>
      <c r="G206" s="63">
        <f t="shared" si="9"/>
        <v>0.86358744505054741</v>
      </c>
      <c r="H206" s="10"/>
      <c r="I206" s="3"/>
    </row>
    <row r="207" spans="1:9" ht="25.5" x14ac:dyDescent="0.25">
      <c r="A207" s="80" t="s">
        <v>473</v>
      </c>
      <c r="B207" s="81" t="s">
        <v>345</v>
      </c>
      <c r="C207" s="82" t="s">
        <v>620</v>
      </c>
      <c r="D207" s="78">
        <v>39905.5</v>
      </c>
      <c r="E207" s="78">
        <v>35066.400000000001</v>
      </c>
      <c r="F207" s="62">
        <f t="shared" si="8"/>
        <v>4839.0999999999985</v>
      </c>
      <c r="G207" s="63">
        <f t="shared" si="9"/>
        <v>0.87873601383267974</v>
      </c>
      <c r="H207" s="10"/>
      <c r="I207" s="3"/>
    </row>
    <row r="208" spans="1:9" ht="51" x14ac:dyDescent="0.25">
      <c r="A208" s="80" t="s">
        <v>621</v>
      </c>
      <c r="B208" s="81" t="s">
        <v>345</v>
      </c>
      <c r="C208" s="82" t="s">
        <v>622</v>
      </c>
      <c r="D208" s="78">
        <v>39905.5</v>
      </c>
      <c r="E208" s="78">
        <v>35066.400000000001</v>
      </c>
      <c r="F208" s="62">
        <f t="shared" si="8"/>
        <v>4839.0999999999985</v>
      </c>
      <c r="G208" s="63">
        <f t="shared" si="9"/>
        <v>0.87873601383267974</v>
      </c>
      <c r="H208" s="10"/>
      <c r="I208" s="3"/>
    </row>
    <row r="209" spans="1:9" ht="25.5" x14ac:dyDescent="0.25">
      <c r="A209" s="80" t="s">
        <v>351</v>
      </c>
      <c r="B209" s="81" t="s">
        <v>345</v>
      </c>
      <c r="C209" s="82" t="s">
        <v>623</v>
      </c>
      <c r="D209" s="78">
        <v>700</v>
      </c>
      <c r="E209" s="78">
        <v>0</v>
      </c>
      <c r="F209" s="62">
        <f t="shared" si="8"/>
        <v>700</v>
      </c>
      <c r="G209" s="63">
        <f t="shared" si="9"/>
        <v>0</v>
      </c>
      <c r="H209" s="10"/>
      <c r="I209" s="3"/>
    </row>
    <row r="210" spans="1:9" ht="38.25" x14ac:dyDescent="0.25">
      <c r="A210" s="80" t="s">
        <v>355</v>
      </c>
      <c r="B210" s="81" t="s">
        <v>345</v>
      </c>
      <c r="C210" s="82" t="s">
        <v>624</v>
      </c>
      <c r="D210" s="78">
        <v>700</v>
      </c>
      <c r="E210" s="78">
        <v>0</v>
      </c>
      <c r="F210" s="62">
        <f t="shared" si="8"/>
        <v>700</v>
      </c>
      <c r="G210" s="63">
        <f t="shared" si="9"/>
        <v>0</v>
      </c>
      <c r="H210" s="10"/>
      <c r="I210" s="3"/>
    </row>
    <row r="211" spans="1:9" ht="25.5" x14ac:dyDescent="0.25">
      <c r="A211" s="80" t="s">
        <v>364</v>
      </c>
      <c r="B211" s="81" t="s">
        <v>345</v>
      </c>
      <c r="C211" s="82" t="s">
        <v>625</v>
      </c>
      <c r="D211" s="78">
        <v>609094.5</v>
      </c>
      <c r="E211" s="78">
        <v>124006</v>
      </c>
      <c r="F211" s="62">
        <f t="shared" si="8"/>
        <v>485088.5</v>
      </c>
      <c r="G211" s="63">
        <f t="shared" si="9"/>
        <v>0.20359074002474165</v>
      </c>
      <c r="H211" s="10"/>
      <c r="I211" s="3"/>
    </row>
    <row r="212" spans="1:9" ht="38.25" x14ac:dyDescent="0.25">
      <c r="A212" s="80" t="s">
        <v>366</v>
      </c>
      <c r="B212" s="81" t="s">
        <v>345</v>
      </c>
      <c r="C212" s="82" t="s">
        <v>626</v>
      </c>
      <c r="D212" s="78">
        <v>609094.5</v>
      </c>
      <c r="E212" s="78">
        <v>124006</v>
      </c>
      <c r="F212" s="62">
        <f t="shared" si="8"/>
        <v>485088.5</v>
      </c>
      <c r="G212" s="63">
        <f t="shared" si="9"/>
        <v>0.20359074002474165</v>
      </c>
      <c r="H212" s="10"/>
      <c r="I212" s="3"/>
    </row>
    <row r="213" spans="1:9" x14ac:dyDescent="0.25">
      <c r="A213" s="80" t="s">
        <v>368</v>
      </c>
      <c r="B213" s="81" t="s">
        <v>345</v>
      </c>
      <c r="C213" s="82" t="s">
        <v>627</v>
      </c>
      <c r="D213" s="78">
        <v>609094.5</v>
      </c>
      <c r="E213" s="78">
        <v>124006</v>
      </c>
      <c r="F213" s="62">
        <f t="shared" si="8"/>
        <v>485088.5</v>
      </c>
      <c r="G213" s="63">
        <f t="shared" si="9"/>
        <v>0.20359074002474165</v>
      </c>
      <c r="H213" s="10"/>
      <c r="I213" s="3"/>
    </row>
    <row r="214" spans="1:9" ht="25.5" x14ac:dyDescent="0.25">
      <c r="A214" s="80" t="s">
        <v>386</v>
      </c>
      <c r="B214" s="81" t="s">
        <v>345</v>
      </c>
      <c r="C214" s="82" t="s">
        <v>628</v>
      </c>
      <c r="D214" s="78">
        <v>200000</v>
      </c>
      <c r="E214" s="78">
        <v>0</v>
      </c>
      <c r="F214" s="62">
        <f t="shared" si="8"/>
        <v>200000</v>
      </c>
      <c r="G214" s="63">
        <f t="shared" si="9"/>
        <v>0</v>
      </c>
      <c r="H214" s="10"/>
      <c r="I214" s="3"/>
    </row>
    <row r="215" spans="1:9" x14ac:dyDescent="0.25">
      <c r="A215" s="80" t="s">
        <v>629</v>
      </c>
      <c r="B215" s="81" t="s">
        <v>345</v>
      </c>
      <c r="C215" s="82" t="s">
        <v>630</v>
      </c>
      <c r="D215" s="78">
        <v>200000</v>
      </c>
      <c r="E215" s="78">
        <v>0</v>
      </c>
      <c r="F215" s="62">
        <f t="shared" si="8"/>
        <v>200000</v>
      </c>
      <c r="G215" s="63">
        <f t="shared" si="9"/>
        <v>0</v>
      </c>
      <c r="H215" s="10"/>
      <c r="I215" s="3"/>
    </row>
    <row r="216" spans="1:9" ht="38.25" x14ac:dyDescent="0.25">
      <c r="A216" s="80" t="s">
        <v>444</v>
      </c>
      <c r="B216" s="81" t="s">
        <v>345</v>
      </c>
      <c r="C216" s="82" t="s">
        <v>631</v>
      </c>
      <c r="D216" s="78">
        <v>5264200</v>
      </c>
      <c r="E216" s="78">
        <v>5264200</v>
      </c>
      <c r="F216" s="62">
        <f t="shared" si="8"/>
        <v>0</v>
      </c>
      <c r="G216" s="63">
        <f t="shared" si="9"/>
        <v>1</v>
      </c>
      <c r="H216" s="10"/>
      <c r="I216" s="3"/>
    </row>
    <row r="217" spans="1:9" x14ac:dyDescent="0.25">
      <c r="A217" s="80" t="s">
        <v>570</v>
      </c>
      <c r="B217" s="81" t="s">
        <v>345</v>
      </c>
      <c r="C217" s="82" t="s">
        <v>632</v>
      </c>
      <c r="D217" s="78">
        <v>5055725</v>
      </c>
      <c r="E217" s="78">
        <v>5055725</v>
      </c>
      <c r="F217" s="62">
        <f t="shared" si="8"/>
        <v>0</v>
      </c>
      <c r="G217" s="63">
        <f t="shared" si="9"/>
        <v>1</v>
      </c>
      <c r="H217" s="10"/>
      <c r="I217" s="3"/>
    </row>
    <row r="218" spans="1:9" x14ac:dyDescent="0.25">
      <c r="A218" s="80" t="s">
        <v>592</v>
      </c>
      <c r="B218" s="81" t="s">
        <v>345</v>
      </c>
      <c r="C218" s="82" t="s">
        <v>633</v>
      </c>
      <c r="D218" s="78">
        <v>5055725</v>
      </c>
      <c r="E218" s="78">
        <v>5055725</v>
      </c>
      <c r="F218" s="62">
        <f t="shared" si="8"/>
        <v>0</v>
      </c>
      <c r="G218" s="63">
        <f t="shared" si="9"/>
        <v>1</v>
      </c>
      <c r="H218" s="10"/>
      <c r="I218" s="3"/>
    </row>
    <row r="219" spans="1:9" x14ac:dyDescent="0.25">
      <c r="A219" s="80" t="s">
        <v>534</v>
      </c>
      <c r="B219" s="81" t="s">
        <v>345</v>
      </c>
      <c r="C219" s="82" t="s">
        <v>634</v>
      </c>
      <c r="D219" s="78">
        <v>208475</v>
      </c>
      <c r="E219" s="78">
        <v>208475</v>
      </c>
      <c r="F219" s="62">
        <f t="shared" si="8"/>
        <v>0</v>
      </c>
      <c r="G219" s="63">
        <f t="shared" si="9"/>
        <v>1</v>
      </c>
      <c r="H219" s="10"/>
      <c r="I219" s="3"/>
    </row>
    <row r="220" spans="1:9" ht="25.5" x14ac:dyDescent="0.25">
      <c r="A220" s="80" t="s">
        <v>596</v>
      </c>
      <c r="B220" s="81" t="s">
        <v>345</v>
      </c>
      <c r="C220" s="82" t="s">
        <v>635</v>
      </c>
      <c r="D220" s="78">
        <v>208475</v>
      </c>
      <c r="E220" s="78">
        <v>208475</v>
      </c>
      <c r="F220" s="62">
        <f t="shared" si="8"/>
        <v>0</v>
      </c>
      <c r="G220" s="63">
        <f t="shared" si="9"/>
        <v>1</v>
      </c>
      <c r="H220" s="10"/>
      <c r="I220" s="3"/>
    </row>
    <row r="221" spans="1:9" x14ac:dyDescent="0.25">
      <c r="A221" s="80" t="s">
        <v>636</v>
      </c>
      <c r="B221" s="81" t="s">
        <v>345</v>
      </c>
      <c r="C221" s="82" t="s">
        <v>637</v>
      </c>
      <c r="D221" s="78">
        <v>66902775</v>
      </c>
      <c r="E221" s="78">
        <v>43804072.909999996</v>
      </c>
      <c r="F221" s="62">
        <f t="shared" si="8"/>
        <v>23098702.090000004</v>
      </c>
      <c r="G221" s="63">
        <f t="shared" si="9"/>
        <v>0.65474224215662202</v>
      </c>
      <c r="H221" s="10"/>
      <c r="I221" s="3"/>
    </row>
    <row r="222" spans="1:9" ht="63.75" x14ac:dyDescent="0.25">
      <c r="A222" s="80" t="s">
        <v>349</v>
      </c>
      <c r="B222" s="81" t="s">
        <v>345</v>
      </c>
      <c r="C222" s="82" t="s">
        <v>638</v>
      </c>
      <c r="D222" s="78">
        <v>58787469</v>
      </c>
      <c r="E222" s="78">
        <v>39407662.560000002</v>
      </c>
      <c r="F222" s="62">
        <f t="shared" si="8"/>
        <v>19379806.439999998</v>
      </c>
      <c r="G222" s="63">
        <f t="shared" si="9"/>
        <v>0.67034120077528769</v>
      </c>
      <c r="H222" s="10"/>
      <c r="I222" s="3"/>
    </row>
    <row r="223" spans="1:9" ht="25.5" x14ac:dyDescent="0.25">
      <c r="A223" s="80" t="s">
        <v>473</v>
      </c>
      <c r="B223" s="81" t="s">
        <v>345</v>
      </c>
      <c r="C223" s="82" t="s">
        <v>639</v>
      </c>
      <c r="D223" s="78">
        <v>28155600</v>
      </c>
      <c r="E223" s="78">
        <v>20938517.550000001</v>
      </c>
      <c r="F223" s="62">
        <f t="shared" si="8"/>
        <v>7217082.4499999993</v>
      </c>
      <c r="G223" s="63">
        <f t="shared" si="9"/>
        <v>0.74367150939777527</v>
      </c>
      <c r="H223" s="10"/>
      <c r="I223" s="3"/>
    </row>
    <row r="224" spans="1:9" x14ac:dyDescent="0.25">
      <c r="A224" s="80" t="s">
        <v>475</v>
      </c>
      <c r="B224" s="81" t="s">
        <v>345</v>
      </c>
      <c r="C224" s="82" t="s">
        <v>640</v>
      </c>
      <c r="D224" s="78">
        <v>21379420</v>
      </c>
      <c r="E224" s="78">
        <v>15994346.460000001</v>
      </c>
      <c r="F224" s="62">
        <f t="shared" si="8"/>
        <v>5385073.5399999991</v>
      </c>
      <c r="G224" s="63">
        <f t="shared" si="9"/>
        <v>0.74811881987444007</v>
      </c>
      <c r="H224" s="10"/>
      <c r="I224" s="3"/>
    </row>
    <row r="225" spans="1:9" ht="25.5" x14ac:dyDescent="0.25">
      <c r="A225" s="80" t="s">
        <v>477</v>
      </c>
      <c r="B225" s="81" t="s">
        <v>345</v>
      </c>
      <c r="C225" s="82" t="s">
        <v>641</v>
      </c>
      <c r="D225" s="78">
        <v>319600</v>
      </c>
      <c r="E225" s="78">
        <v>309838.81</v>
      </c>
      <c r="F225" s="62">
        <f t="shared" si="8"/>
        <v>9761.1900000000023</v>
      </c>
      <c r="G225" s="63">
        <f t="shared" si="9"/>
        <v>0.96945810387984976</v>
      </c>
      <c r="H225" s="10"/>
      <c r="I225" s="3"/>
    </row>
    <row r="226" spans="1:9" ht="51" x14ac:dyDescent="0.25">
      <c r="A226" s="80" t="s">
        <v>479</v>
      </c>
      <c r="B226" s="81" t="s">
        <v>345</v>
      </c>
      <c r="C226" s="82" t="s">
        <v>642</v>
      </c>
      <c r="D226" s="78">
        <v>6456580</v>
      </c>
      <c r="E226" s="78">
        <v>4634332.28</v>
      </c>
      <c r="F226" s="62">
        <f t="shared" si="8"/>
        <v>1822247.7199999997</v>
      </c>
      <c r="G226" s="63">
        <f t="shared" si="9"/>
        <v>0.71776889312917991</v>
      </c>
      <c r="H226" s="10"/>
      <c r="I226" s="3"/>
    </row>
    <row r="227" spans="1:9" ht="25.5" x14ac:dyDescent="0.25">
      <c r="A227" s="80" t="s">
        <v>351</v>
      </c>
      <c r="B227" s="81" t="s">
        <v>345</v>
      </c>
      <c r="C227" s="82" t="s">
        <v>643</v>
      </c>
      <c r="D227" s="78">
        <v>30631869</v>
      </c>
      <c r="E227" s="78">
        <v>18469145.010000002</v>
      </c>
      <c r="F227" s="62">
        <f t="shared" si="8"/>
        <v>12162723.989999998</v>
      </c>
      <c r="G227" s="63">
        <f t="shared" si="9"/>
        <v>0.60293888727455713</v>
      </c>
      <c r="H227" s="10"/>
      <c r="I227" s="3"/>
    </row>
    <row r="228" spans="1:9" ht="25.5" x14ac:dyDescent="0.25">
      <c r="A228" s="80" t="s">
        <v>353</v>
      </c>
      <c r="B228" s="81" t="s">
        <v>345</v>
      </c>
      <c r="C228" s="82" t="s">
        <v>644</v>
      </c>
      <c r="D228" s="78">
        <v>23041736</v>
      </c>
      <c r="E228" s="78">
        <v>13928732.109999999</v>
      </c>
      <c r="F228" s="62">
        <f t="shared" si="8"/>
        <v>9113003.8900000006</v>
      </c>
      <c r="G228" s="63">
        <f t="shared" si="9"/>
        <v>0.6045001170918719</v>
      </c>
      <c r="H228" s="10"/>
      <c r="I228" s="3"/>
    </row>
    <row r="229" spans="1:9" ht="38.25" x14ac:dyDescent="0.25">
      <c r="A229" s="80" t="s">
        <v>355</v>
      </c>
      <c r="B229" s="81" t="s">
        <v>345</v>
      </c>
      <c r="C229" s="82" t="s">
        <v>645</v>
      </c>
      <c r="D229" s="78">
        <v>631494</v>
      </c>
      <c r="E229" s="78">
        <v>475120.93</v>
      </c>
      <c r="F229" s="62">
        <f t="shared" si="8"/>
        <v>156373.07</v>
      </c>
      <c r="G229" s="63">
        <f t="shared" si="9"/>
        <v>0.75237600040538788</v>
      </c>
      <c r="H229" s="10"/>
      <c r="I229" s="3"/>
    </row>
    <row r="230" spans="1:9" ht="51" x14ac:dyDescent="0.25">
      <c r="A230" s="80" t="s">
        <v>357</v>
      </c>
      <c r="B230" s="81" t="s">
        <v>345</v>
      </c>
      <c r="C230" s="82" t="s">
        <v>646</v>
      </c>
      <c r="D230" s="78">
        <v>6958639</v>
      </c>
      <c r="E230" s="78">
        <v>4065291.97</v>
      </c>
      <c r="F230" s="62">
        <f t="shared" si="8"/>
        <v>2893347.03</v>
      </c>
      <c r="G230" s="63">
        <f t="shared" si="9"/>
        <v>0.58420791335777011</v>
      </c>
      <c r="H230" s="10"/>
      <c r="I230" s="3"/>
    </row>
    <row r="231" spans="1:9" ht="25.5" x14ac:dyDescent="0.25">
      <c r="A231" s="80" t="s">
        <v>364</v>
      </c>
      <c r="B231" s="81" t="s">
        <v>345</v>
      </c>
      <c r="C231" s="82" t="s">
        <v>647</v>
      </c>
      <c r="D231" s="78">
        <v>7877538</v>
      </c>
      <c r="E231" s="78">
        <v>4230857.3499999996</v>
      </c>
      <c r="F231" s="62">
        <f t="shared" si="8"/>
        <v>3646680.6500000004</v>
      </c>
      <c r="G231" s="63">
        <f t="shared" si="9"/>
        <v>0.53707863421287205</v>
      </c>
      <c r="H231" s="10"/>
      <c r="I231" s="3"/>
    </row>
    <row r="232" spans="1:9" ht="38.25" x14ac:dyDescent="0.25">
      <c r="A232" s="80" t="s">
        <v>366</v>
      </c>
      <c r="B232" s="81" t="s">
        <v>345</v>
      </c>
      <c r="C232" s="82" t="s">
        <v>648</v>
      </c>
      <c r="D232" s="78">
        <v>7877538</v>
      </c>
      <c r="E232" s="78">
        <v>4230857.3499999996</v>
      </c>
      <c r="F232" s="62">
        <f t="shared" si="8"/>
        <v>3646680.6500000004</v>
      </c>
      <c r="G232" s="63">
        <f t="shared" si="9"/>
        <v>0.53707863421287205</v>
      </c>
      <c r="H232" s="10"/>
      <c r="I232" s="3"/>
    </row>
    <row r="233" spans="1:9" x14ac:dyDescent="0.25">
      <c r="A233" s="80" t="s">
        <v>368</v>
      </c>
      <c r="B233" s="81" t="s">
        <v>345</v>
      </c>
      <c r="C233" s="82" t="s">
        <v>649</v>
      </c>
      <c r="D233" s="78">
        <v>7877538</v>
      </c>
      <c r="E233" s="78">
        <v>4230857.3499999996</v>
      </c>
      <c r="F233" s="62">
        <f t="shared" si="8"/>
        <v>3646680.6500000004</v>
      </c>
      <c r="G233" s="63">
        <f t="shared" si="9"/>
        <v>0.53707863421287205</v>
      </c>
      <c r="H233" s="10"/>
      <c r="I233" s="3"/>
    </row>
    <row r="234" spans="1:9" ht="25.5" x14ac:dyDescent="0.25">
      <c r="A234" s="80" t="s">
        <v>386</v>
      </c>
      <c r="B234" s="81" t="s">
        <v>345</v>
      </c>
      <c r="C234" s="82" t="s">
        <v>650</v>
      </c>
      <c r="D234" s="78">
        <v>1268</v>
      </c>
      <c r="E234" s="78">
        <v>1268</v>
      </c>
      <c r="F234" s="62">
        <f t="shared" si="8"/>
        <v>0</v>
      </c>
      <c r="G234" s="63">
        <f t="shared" si="9"/>
        <v>1</v>
      </c>
      <c r="H234" s="10"/>
      <c r="I234" s="3"/>
    </row>
    <row r="235" spans="1:9" ht="25.5" x14ac:dyDescent="0.25">
      <c r="A235" s="80" t="s">
        <v>388</v>
      </c>
      <c r="B235" s="81" t="s">
        <v>345</v>
      </c>
      <c r="C235" s="82" t="s">
        <v>651</v>
      </c>
      <c r="D235" s="78">
        <v>1268</v>
      </c>
      <c r="E235" s="78">
        <v>1268</v>
      </c>
      <c r="F235" s="62">
        <f t="shared" si="8"/>
        <v>0</v>
      </c>
      <c r="G235" s="63">
        <f t="shared" si="9"/>
        <v>1</v>
      </c>
      <c r="H235" s="10"/>
      <c r="I235" s="3"/>
    </row>
    <row r="236" spans="1:9" ht="25.5" x14ac:dyDescent="0.25">
      <c r="A236" s="80" t="s">
        <v>652</v>
      </c>
      <c r="B236" s="81" t="s">
        <v>345</v>
      </c>
      <c r="C236" s="82" t="s">
        <v>653</v>
      </c>
      <c r="D236" s="78">
        <v>1268</v>
      </c>
      <c r="E236" s="78">
        <v>1268</v>
      </c>
      <c r="F236" s="62">
        <f t="shared" si="8"/>
        <v>0</v>
      </c>
      <c r="G236" s="63">
        <f t="shared" si="9"/>
        <v>1</v>
      </c>
      <c r="H236" s="10"/>
      <c r="I236" s="3"/>
    </row>
    <row r="237" spans="1:9" x14ac:dyDescent="0.25">
      <c r="A237" s="80" t="s">
        <v>370</v>
      </c>
      <c r="B237" s="81" t="s">
        <v>345</v>
      </c>
      <c r="C237" s="82" t="s">
        <v>654</v>
      </c>
      <c r="D237" s="78">
        <v>236500</v>
      </c>
      <c r="E237" s="78">
        <v>164285</v>
      </c>
      <c r="F237" s="62">
        <f t="shared" si="8"/>
        <v>72215</v>
      </c>
      <c r="G237" s="63">
        <f t="shared" si="9"/>
        <v>0.69465116279069772</v>
      </c>
      <c r="H237" s="10"/>
      <c r="I237" s="3"/>
    </row>
    <row r="238" spans="1:9" x14ac:dyDescent="0.25">
      <c r="A238" s="80" t="s">
        <v>372</v>
      </c>
      <c r="B238" s="81" t="s">
        <v>345</v>
      </c>
      <c r="C238" s="82" t="s">
        <v>655</v>
      </c>
      <c r="D238" s="78">
        <v>236500</v>
      </c>
      <c r="E238" s="78">
        <v>164285</v>
      </c>
      <c r="F238" s="62">
        <f t="shared" si="8"/>
        <v>72215</v>
      </c>
      <c r="G238" s="63">
        <f t="shared" si="9"/>
        <v>0.69465116279069772</v>
      </c>
      <c r="H238" s="10"/>
      <c r="I238" s="3"/>
    </row>
    <row r="239" spans="1:9" ht="25.5" x14ac:dyDescent="0.25">
      <c r="A239" s="80" t="s">
        <v>374</v>
      </c>
      <c r="B239" s="81" t="s">
        <v>345</v>
      </c>
      <c r="C239" s="82" t="s">
        <v>656</v>
      </c>
      <c r="D239" s="78">
        <v>234000</v>
      </c>
      <c r="E239" s="78">
        <v>162445</v>
      </c>
      <c r="F239" s="62">
        <f t="shared" ref="F239:F291" si="10">D239-E239</f>
        <v>71555</v>
      </c>
      <c r="G239" s="63">
        <f t="shared" ref="G239:G291" si="11">E239/D239</f>
        <v>0.69420940170940171</v>
      </c>
      <c r="H239" s="10"/>
      <c r="I239" s="3"/>
    </row>
    <row r="240" spans="1:9" x14ac:dyDescent="0.25">
      <c r="A240" s="80" t="s">
        <v>396</v>
      </c>
      <c r="B240" s="81" t="s">
        <v>345</v>
      </c>
      <c r="C240" s="82" t="s">
        <v>657</v>
      </c>
      <c r="D240" s="78">
        <v>2500</v>
      </c>
      <c r="E240" s="78">
        <v>1840</v>
      </c>
      <c r="F240" s="62">
        <f t="shared" si="10"/>
        <v>660</v>
      </c>
      <c r="G240" s="63">
        <f t="shared" si="11"/>
        <v>0.73599999999999999</v>
      </c>
      <c r="H240" s="10"/>
      <c r="I240" s="3"/>
    </row>
    <row r="241" spans="1:9" x14ac:dyDescent="0.25">
      <c r="A241" s="98" t="s">
        <v>658</v>
      </c>
      <c r="B241" s="99" t="s">
        <v>345</v>
      </c>
      <c r="C241" s="100" t="s">
        <v>659</v>
      </c>
      <c r="D241" s="101">
        <v>128245333.28</v>
      </c>
      <c r="E241" s="101">
        <v>83010656.150000006</v>
      </c>
      <c r="F241" s="60">
        <f t="shared" si="10"/>
        <v>45234677.129999995</v>
      </c>
      <c r="G241" s="61">
        <f t="shared" si="11"/>
        <v>0.64728013119012739</v>
      </c>
      <c r="H241" s="10"/>
      <c r="I241" s="3"/>
    </row>
    <row r="242" spans="1:9" x14ac:dyDescent="0.25">
      <c r="A242" s="80" t="s">
        <v>660</v>
      </c>
      <c r="B242" s="81" t="s">
        <v>345</v>
      </c>
      <c r="C242" s="82" t="s">
        <v>661</v>
      </c>
      <c r="D242" s="78">
        <v>109949197.28</v>
      </c>
      <c r="E242" s="78">
        <v>70086883.609999999</v>
      </c>
      <c r="F242" s="62">
        <f t="shared" si="10"/>
        <v>39862313.670000002</v>
      </c>
      <c r="G242" s="63">
        <f t="shared" si="11"/>
        <v>0.63744788815069375</v>
      </c>
      <c r="H242" s="10"/>
      <c r="I242" s="3"/>
    </row>
    <row r="243" spans="1:9" ht="38.25" x14ac:dyDescent="0.25">
      <c r="A243" s="80" t="s">
        <v>444</v>
      </c>
      <c r="B243" s="81" t="s">
        <v>345</v>
      </c>
      <c r="C243" s="82" t="s">
        <v>662</v>
      </c>
      <c r="D243" s="78">
        <v>109949197.28</v>
      </c>
      <c r="E243" s="78">
        <v>70086883.609999999</v>
      </c>
      <c r="F243" s="62">
        <f t="shared" si="10"/>
        <v>39862313.670000002</v>
      </c>
      <c r="G243" s="63">
        <f t="shared" si="11"/>
        <v>0.63744788815069375</v>
      </c>
      <c r="H243" s="10"/>
      <c r="I243" s="3"/>
    </row>
    <row r="244" spans="1:9" x14ac:dyDescent="0.25">
      <c r="A244" s="80" t="s">
        <v>570</v>
      </c>
      <c r="B244" s="81" t="s">
        <v>345</v>
      </c>
      <c r="C244" s="82" t="s">
        <v>663</v>
      </c>
      <c r="D244" s="78">
        <v>109949197.28</v>
      </c>
      <c r="E244" s="78">
        <v>70086883.609999999</v>
      </c>
      <c r="F244" s="62">
        <f t="shared" si="10"/>
        <v>39862313.670000002</v>
      </c>
      <c r="G244" s="63">
        <f t="shared" si="11"/>
        <v>0.63744788815069375</v>
      </c>
      <c r="H244" s="10"/>
      <c r="I244" s="3"/>
    </row>
    <row r="245" spans="1:9" ht="63.75" x14ac:dyDescent="0.25">
      <c r="A245" s="80" t="s">
        <v>571</v>
      </c>
      <c r="B245" s="81" t="s">
        <v>345</v>
      </c>
      <c r="C245" s="82" t="s">
        <v>664</v>
      </c>
      <c r="D245" s="78">
        <v>106539986.93000001</v>
      </c>
      <c r="E245" s="78">
        <v>68605346.439999998</v>
      </c>
      <c r="F245" s="62">
        <f t="shared" si="10"/>
        <v>37934640.49000001</v>
      </c>
      <c r="G245" s="63">
        <f t="shared" si="11"/>
        <v>0.64393988038571648</v>
      </c>
      <c r="H245" s="10"/>
      <c r="I245" s="3"/>
    </row>
    <row r="246" spans="1:9" x14ac:dyDescent="0.25">
      <c r="A246" s="80" t="s">
        <v>592</v>
      </c>
      <c r="B246" s="81" t="s">
        <v>345</v>
      </c>
      <c r="C246" s="82" t="s">
        <v>665</v>
      </c>
      <c r="D246" s="78">
        <v>3409210.35</v>
      </c>
      <c r="E246" s="78">
        <v>1481537.17</v>
      </c>
      <c r="F246" s="62">
        <f t="shared" si="10"/>
        <v>1927673.1800000002</v>
      </c>
      <c r="G246" s="63">
        <f t="shared" si="11"/>
        <v>0.43456901097346484</v>
      </c>
      <c r="H246" s="10"/>
      <c r="I246" s="3"/>
    </row>
    <row r="247" spans="1:9" ht="25.5" x14ac:dyDescent="0.25">
      <c r="A247" s="80" t="s">
        <v>666</v>
      </c>
      <c r="B247" s="81" t="s">
        <v>345</v>
      </c>
      <c r="C247" s="82" t="s">
        <v>667</v>
      </c>
      <c r="D247" s="78">
        <v>18296136</v>
      </c>
      <c r="E247" s="78">
        <v>12923772.539999999</v>
      </c>
      <c r="F247" s="62">
        <f t="shared" si="10"/>
        <v>5372363.4600000009</v>
      </c>
      <c r="G247" s="63">
        <f t="shared" si="11"/>
        <v>0.70636622618021638</v>
      </c>
      <c r="H247" s="10"/>
      <c r="I247" s="3"/>
    </row>
    <row r="248" spans="1:9" ht="63.75" x14ac:dyDescent="0.25">
      <c r="A248" s="80" t="s">
        <v>349</v>
      </c>
      <c r="B248" s="81" t="s">
        <v>345</v>
      </c>
      <c r="C248" s="82" t="s">
        <v>668</v>
      </c>
      <c r="D248" s="78">
        <v>15605712.789999999</v>
      </c>
      <c r="E248" s="78">
        <v>10994867.550000001</v>
      </c>
      <c r="F248" s="62">
        <f t="shared" si="10"/>
        <v>4610845.2399999984</v>
      </c>
      <c r="G248" s="63">
        <f t="shared" si="11"/>
        <v>0.70454119577578111</v>
      </c>
      <c r="H248" s="10"/>
      <c r="I248" s="3"/>
    </row>
    <row r="249" spans="1:9" ht="25.5" x14ac:dyDescent="0.25">
      <c r="A249" s="80" t="s">
        <v>473</v>
      </c>
      <c r="B249" s="81" t="s">
        <v>345</v>
      </c>
      <c r="C249" s="82" t="s">
        <v>669</v>
      </c>
      <c r="D249" s="78">
        <v>8741112.7899999991</v>
      </c>
      <c r="E249" s="78">
        <v>6208892</v>
      </c>
      <c r="F249" s="62">
        <f t="shared" si="10"/>
        <v>2532220.7899999991</v>
      </c>
      <c r="G249" s="63">
        <f t="shared" si="11"/>
        <v>0.71030910470610698</v>
      </c>
      <c r="H249" s="10"/>
      <c r="I249" s="3"/>
    </row>
    <row r="250" spans="1:9" x14ac:dyDescent="0.25">
      <c r="A250" s="80" t="s">
        <v>475</v>
      </c>
      <c r="B250" s="81" t="s">
        <v>345</v>
      </c>
      <c r="C250" s="82" t="s">
        <v>670</v>
      </c>
      <c r="D250" s="78">
        <v>6563238.79</v>
      </c>
      <c r="E250" s="78">
        <v>4749452.07</v>
      </c>
      <c r="F250" s="62">
        <f t="shared" si="10"/>
        <v>1813786.7199999997</v>
      </c>
      <c r="G250" s="63">
        <f t="shared" si="11"/>
        <v>0.72364456360119733</v>
      </c>
      <c r="H250" s="10"/>
      <c r="I250" s="3"/>
    </row>
    <row r="251" spans="1:9" ht="25.5" x14ac:dyDescent="0.25">
      <c r="A251" s="80" t="s">
        <v>477</v>
      </c>
      <c r="B251" s="81" t="s">
        <v>345</v>
      </c>
      <c r="C251" s="82" t="s">
        <v>671</v>
      </c>
      <c r="D251" s="78">
        <v>210100</v>
      </c>
      <c r="E251" s="78">
        <v>70943.3</v>
      </c>
      <c r="F251" s="62">
        <f t="shared" si="10"/>
        <v>139156.70000000001</v>
      </c>
      <c r="G251" s="63">
        <f t="shared" si="11"/>
        <v>0.33766444550214186</v>
      </c>
      <c r="H251" s="10"/>
      <c r="I251" s="3"/>
    </row>
    <row r="252" spans="1:9" ht="51" x14ac:dyDescent="0.25">
      <c r="A252" s="80" t="s">
        <v>479</v>
      </c>
      <c r="B252" s="81" t="s">
        <v>345</v>
      </c>
      <c r="C252" s="82" t="s">
        <v>672</v>
      </c>
      <c r="D252" s="78">
        <v>1967774</v>
      </c>
      <c r="E252" s="78">
        <v>1388496.63</v>
      </c>
      <c r="F252" s="62">
        <f t="shared" si="10"/>
        <v>579277.37000000011</v>
      </c>
      <c r="G252" s="63">
        <f t="shared" si="11"/>
        <v>0.70561793681591478</v>
      </c>
      <c r="H252" s="10"/>
      <c r="I252" s="3"/>
    </row>
    <row r="253" spans="1:9" ht="25.5" x14ac:dyDescent="0.25">
      <c r="A253" s="80" t="s">
        <v>351</v>
      </c>
      <c r="B253" s="81" t="s">
        <v>345</v>
      </c>
      <c r="C253" s="82" t="s">
        <v>673</v>
      </c>
      <c r="D253" s="78">
        <v>6864600</v>
      </c>
      <c r="E253" s="78">
        <v>4785975.55</v>
      </c>
      <c r="F253" s="62">
        <f t="shared" si="10"/>
        <v>2078624.4500000002</v>
      </c>
      <c r="G253" s="63">
        <f t="shared" si="11"/>
        <v>0.6971965664423273</v>
      </c>
      <c r="H253" s="10"/>
      <c r="I253" s="3"/>
    </row>
    <row r="254" spans="1:9" ht="25.5" x14ac:dyDescent="0.25">
      <c r="A254" s="80" t="s">
        <v>353</v>
      </c>
      <c r="B254" s="81" t="s">
        <v>345</v>
      </c>
      <c r="C254" s="82" t="s">
        <v>674</v>
      </c>
      <c r="D254" s="78">
        <v>5138900</v>
      </c>
      <c r="E254" s="78">
        <v>3548100.15</v>
      </c>
      <c r="F254" s="62">
        <f t="shared" si="10"/>
        <v>1590799.85</v>
      </c>
      <c r="G254" s="63">
        <f t="shared" si="11"/>
        <v>0.6904396174278542</v>
      </c>
      <c r="H254" s="10"/>
      <c r="I254" s="3"/>
    </row>
    <row r="255" spans="1:9" ht="38.25" x14ac:dyDescent="0.25">
      <c r="A255" s="80" t="s">
        <v>355</v>
      </c>
      <c r="B255" s="81" t="s">
        <v>345</v>
      </c>
      <c r="C255" s="82" t="s">
        <v>675</v>
      </c>
      <c r="D255" s="78">
        <v>177600</v>
      </c>
      <c r="E255" s="78">
        <v>177599.69</v>
      </c>
      <c r="F255" s="62">
        <f t="shared" si="10"/>
        <v>0.30999999999767169</v>
      </c>
      <c r="G255" s="63">
        <f t="shared" si="11"/>
        <v>0.99999825450450452</v>
      </c>
      <c r="H255" s="10"/>
      <c r="I255" s="3"/>
    </row>
    <row r="256" spans="1:9" ht="51" x14ac:dyDescent="0.25">
      <c r="A256" s="80" t="s">
        <v>357</v>
      </c>
      <c r="B256" s="81" t="s">
        <v>345</v>
      </c>
      <c r="C256" s="82" t="s">
        <v>676</v>
      </c>
      <c r="D256" s="78">
        <v>1548100</v>
      </c>
      <c r="E256" s="78">
        <v>1060275.71</v>
      </c>
      <c r="F256" s="62">
        <f t="shared" si="10"/>
        <v>487824.29000000004</v>
      </c>
      <c r="G256" s="63">
        <f t="shared" si="11"/>
        <v>0.68488838576319355</v>
      </c>
      <c r="H256" s="10"/>
      <c r="I256" s="3"/>
    </row>
    <row r="257" spans="1:9" ht="25.5" x14ac:dyDescent="0.25">
      <c r="A257" s="80" t="s">
        <v>364</v>
      </c>
      <c r="B257" s="81" t="s">
        <v>345</v>
      </c>
      <c r="C257" s="82" t="s">
        <v>677</v>
      </c>
      <c r="D257" s="78">
        <v>1756411.89</v>
      </c>
      <c r="E257" s="78">
        <v>1115674.3</v>
      </c>
      <c r="F257" s="62">
        <f t="shared" si="10"/>
        <v>640737.58999999985</v>
      </c>
      <c r="G257" s="63">
        <f t="shared" si="11"/>
        <v>0.63520083549423034</v>
      </c>
      <c r="H257" s="10"/>
      <c r="I257" s="3"/>
    </row>
    <row r="258" spans="1:9" ht="38.25" x14ac:dyDescent="0.25">
      <c r="A258" s="80" t="s">
        <v>366</v>
      </c>
      <c r="B258" s="81" t="s">
        <v>345</v>
      </c>
      <c r="C258" s="82" t="s">
        <v>678</v>
      </c>
      <c r="D258" s="78">
        <v>1756411.89</v>
      </c>
      <c r="E258" s="78">
        <v>1115674.3</v>
      </c>
      <c r="F258" s="62">
        <f t="shared" si="10"/>
        <v>640737.58999999985</v>
      </c>
      <c r="G258" s="63">
        <f t="shared" si="11"/>
        <v>0.63520083549423034</v>
      </c>
      <c r="H258" s="10"/>
      <c r="I258" s="3"/>
    </row>
    <row r="259" spans="1:9" x14ac:dyDescent="0.25">
      <c r="A259" s="80" t="s">
        <v>368</v>
      </c>
      <c r="B259" s="81" t="s">
        <v>345</v>
      </c>
      <c r="C259" s="82" t="s">
        <v>679</v>
      </c>
      <c r="D259" s="78">
        <v>1756411.89</v>
      </c>
      <c r="E259" s="78">
        <v>1115674.3</v>
      </c>
      <c r="F259" s="62">
        <f t="shared" si="10"/>
        <v>640737.58999999985</v>
      </c>
      <c r="G259" s="63">
        <f t="shared" si="11"/>
        <v>0.63520083549423034</v>
      </c>
      <c r="H259" s="10"/>
      <c r="I259" s="3"/>
    </row>
    <row r="260" spans="1:9" ht="25.5" x14ac:dyDescent="0.25">
      <c r="A260" s="80" t="s">
        <v>386</v>
      </c>
      <c r="B260" s="81" t="s">
        <v>345</v>
      </c>
      <c r="C260" s="82" t="s">
        <v>680</v>
      </c>
      <c r="D260" s="78">
        <v>908866.44</v>
      </c>
      <c r="E260" s="78">
        <v>797914.12</v>
      </c>
      <c r="F260" s="62">
        <f t="shared" si="10"/>
        <v>110952.31999999995</v>
      </c>
      <c r="G260" s="63">
        <f t="shared" si="11"/>
        <v>0.87792230506387725</v>
      </c>
      <c r="H260" s="10"/>
      <c r="I260" s="3"/>
    </row>
    <row r="261" spans="1:9" ht="25.5" x14ac:dyDescent="0.25">
      <c r="A261" s="80" t="s">
        <v>388</v>
      </c>
      <c r="B261" s="81" t="s">
        <v>345</v>
      </c>
      <c r="C261" s="82" t="s">
        <v>681</v>
      </c>
      <c r="D261" s="78">
        <v>888866.44</v>
      </c>
      <c r="E261" s="78">
        <v>777914.12</v>
      </c>
      <c r="F261" s="62">
        <f t="shared" si="10"/>
        <v>110952.31999999995</v>
      </c>
      <c r="G261" s="63">
        <f t="shared" si="11"/>
        <v>0.8751754875569383</v>
      </c>
      <c r="H261" s="10"/>
      <c r="I261" s="3"/>
    </row>
    <row r="262" spans="1:9" ht="38.25" x14ac:dyDescent="0.25">
      <c r="A262" s="80" t="s">
        <v>390</v>
      </c>
      <c r="B262" s="81" t="s">
        <v>345</v>
      </c>
      <c r="C262" s="82" t="s">
        <v>682</v>
      </c>
      <c r="D262" s="78">
        <v>888866.44</v>
      </c>
      <c r="E262" s="78">
        <v>777914.12</v>
      </c>
      <c r="F262" s="62">
        <f t="shared" si="10"/>
        <v>110952.31999999995</v>
      </c>
      <c r="G262" s="63">
        <f t="shared" si="11"/>
        <v>0.8751754875569383</v>
      </c>
      <c r="H262" s="10"/>
      <c r="I262" s="3"/>
    </row>
    <row r="263" spans="1:9" x14ac:dyDescent="0.25">
      <c r="A263" s="80" t="s">
        <v>629</v>
      </c>
      <c r="B263" s="81" t="s">
        <v>345</v>
      </c>
      <c r="C263" s="82" t="s">
        <v>683</v>
      </c>
      <c r="D263" s="78">
        <v>20000</v>
      </c>
      <c r="E263" s="78">
        <v>20000</v>
      </c>
      <c r="F263" s="62">
        <f t="shared" si="10"/>
        <v>0</v>
      </c>
      <c r="G263" s="63">
        <f t="shared" si="11"/>
        <v>1</v>
      </c>
      <c r="H263" s="10"/>
      <c r="I263" s="3"/>
    </row>
    <row r="264" spans="1:9" x14ac:dyDescent="0.25">
      <c r="A264" s="80" t="s">
        <v>370</v>
      </c>
      <c r="B264" s="81" t="s">
        <v>345</v>
      </c>
      <c r="C264" s="82" t="s">
        <v>684</v>
      </c>
      <c r="D264" s="78">
        <v>25144.880000000001</v>
      </c>
      <c r="E264" s="78">
        <v>15316.57</v>
      </c>
      <c r="F264" s="62">
        <f t="shared" si="10"/>
        <v>9828.3100000000013</v>
      </c>
      <c r="G264" s="63">
        <f t="shared" si="11"/>
        <v>0.6091327538648027</v>
      </c>
      <c r="H264" s="10"/>
      <c r="I264" s="3"/>
    </row>
    <row r="265" spans="1:9" x14ac:dyDescent="0.25">
      <c r="A265" s="80" t="s">
        <v>453</v>
      </c>
      <c r="B265" s="81" t="s">
        <v>345</v>
      </c>
      <c r="C265" s="82" t="s">
        <v>685</v>
      </c>
      <c r="D265" s="78">
        <v>1000</v>
      </c>
      <c r="E265" s="78">
        <v>1000</v>
      </c>
      <c r="F265" s="62">
        <f t="shared" si="10"/>
        <v>0</v>
      </c>
      <c r="G265" s="63">
        <f t="shared" si="11"/>
        <v>1</v>
      </c>
      <c r="H265" s="10"/>
      <c r="I265" s="3"/>
    </row>
    <row r="266" spans="1:9" ht="38.25" x14ac:dyDescent="0.25">
      <c r="A266" s="80" t="s">
        <v>455</v>
      </c>
      <c r="B266" s="81" t="s">
        <v>345</v>
      </c>
      <c r="C266" s="82" t="s">
        <v>686</v>
      </c>
      <c r="D266" s="78">
        <v>1000</v>
      </c>
      <c r="E266" s="78">
        <v>1000</v>
      </c>
      <c r="F266" s="62">
        <f t="shared" si="10"/>
        <v>0</v>
      </c>
      <c r="G266" s="63">
        <f t="shared" si="11"/>
        <v>1</v>
      </c>
      <c r="H266" s="10"/>
      <c r="I266" s="3"/>
    </row>
    <row r="267" spans="1:9" x14ac:dyDescent="0.25">
      <c r="A267" s="80" t="s">
        <v>372</v>
      </c>
      <c r="B267" s="81" t="s">
        <v>345</v>
      </c>
      <c r="C267" s="82" t="s">
        <v>687</v>
      </c>
      <c r="D267" s="78">
        <v>24144.880000000001</v>
      </c>
      <c r="E267" s="78">
        <v>14316.57</v>
      </c>
      <c r="F267" s="62">
        <f t="shared" si="10"/>
        <v>9828.3100000000013</v>
      </c>
      <c r="G267" s="63">
        <f t="shared" si="11"/>
        <v>0.59294434265152696</v>
      </c>
      <c r="H267" s="10"/>
      <c r="I267" s="3"/>
    </row>
    <row r="268" spans="1:9" ht="25.5" x14ac:dyDescent="0.25">
      <c r="A268" s="80" t="s">
        <v>374</v>
      </c>
      <c r="B268" s="81" t="s">
        <v>345</v>
      </c>
      <c r="C268" s="82" t="s">
        <v>688</v>
      </c>
      <c r="D268" s="78">
        <v>18960</v>
      </c>
      <c r="E268" s="78">
        <v>10193</v>
      </c>
      <c r="F268" s="62">
        <f t="shared" si="10"/>
        <v>8767</v>
      </c>
      <c r="G268" s="63">
        <f t="shared" si="11"/>
        <v>0.53760548523206753</v>
      </c>
      <c r="H268" s="10"/>
      <c r="I268" s="3"/>
    </row>
    <row r="269" spans="1:9" x14ac:dyDescent="0.25">
      <c r="A269" s="80" t="s">
        <v>396</v>
      </c>
      <c r="B269" s="81" t="s">
        <v>345</v>
      </c>
      <c r="C269" s="82" t="s">
        <v>689</v>
      </c>
      <c r="D269" s="78">
        <v>3940</v>
      </c>
      <c r="E269" s="78">
        <v>2904.73</v>
      </c>
      <c r="F269" s="62">
        <f t="shared" si="10"/>
        <v>1035.27</v>
      </c>
      <c r="G269" s="63">
        <f t="shared" si="11"/>
        <v>0.73724111675126902</v>
      </c>
      <c r="H269" s="10"/>
      <c r="I269" s="3"/>
    </row>
    <row r="270" spans="1:9" x14ac:dyDescent="0.25">
      <c r="A270" s="80" t="s">
        <v>460</v>
      </c>
      <c r="B270" s="81" t="s">
        <v>345</v>
      </c>
      <c r="C270" s="82" t="s">
        <v>690</v>
      </c>
      <c r="D270" s="78">
        <v>1244.8800000000001</v>
      </c>
      <c r="E270" s="78">
        <v>1218.8399999999999</v>
      </c>
      <c r="F270" s="62">
        <f t="shared" si="10"/>
        <v>26.040000000000191</v>
      </c>
      <c r="G270" s="63">
        <f t="shared" si="11"/>
        <v>0.9790823211875842</v>
      </c>
      <c r="H270" s="10"/>
      <c r="I270" s="3"/>
    </row>
    <row r="271" spans="1:9" x14ac:dyDescent="0.25">
      <c r="A271" s="98" t="s">
        <v>691</v>
      </c>
      <c r="B271" s="99" t="s">
        <v>345</v>
      </c>
      <c r="C271" s="100" t="s">
        <v>692</v>
      </c>
      <c r="D271" s="101">
        <v>52818624.399999999</v>
      </c>
      <c r="E271" s="101">
        <v>37787617.770000003</v>
      </c>
      <c r="F271" s="60">
        <f t="shared" si="10"/>
        <v>15031006.629999995</v>
      </c>
      <c r="G271" s="61">
        <f t="shared" si="11"/>
        <v>0.71542222462726623</v>
      </c>
      <c r="H271" s="10"/>
      <c r="I271" s="3"/>
    </row>
    <row r="272" spans="1:9" x14ac:dyDescent="0.25">
      <c r="A272" s="80" t="s">
        <v>693</v>
      </c>
      <c r="B272" s="81" t="s">
        <v>345</v>
      </c>
      <c r="C272" s="82" t="s">
        <v>694</v>
      </c>
      <c r="D272" s="78">
        <v>8233100</v>
      </c>
      <c r="E272" s="78">
        <v>5881948.6799999997</v>
      </c>
      <c r="F272" s="62">
        <f t="shared" si="10"/>
        <v>2351151.3200000003</v>
      </c>
      <c r="G272" s="63">
        <f t="shared" si="11"/>
        <v>0.71442696918536153</v>
      </c>
      <c r="H272" s="10"/>
      <c r="I272" s="3"/>
    </row>
    <row r="273" spans="1:9" ht="25.5" x14ac:dyDescent="0.25">
      <c r="A273" s="80" t="s">
        <v>386</v>
      </c>
      <c r="B273" s="81" t="s">
        <v>345</v>
      </c>
      <c r="C273" s="82" t="s">
        <v>695</v>
      </c>
      <c r="D273" s="78">
        <v>8233100</v>
      </c>
      <c r="E273" s="78">
        <v>5881948.6799999997</v>
      </c>
      <c r="F273" s="62">
        <f t="shared" si="10"/>
        <v>2351151.3200000003</v>
      </c>
      <c r="G273" s="63">
        <f t="shared" si="11"/>
        <v>0.71442696918536153</v>
      </c>
      <c r="H273" s="10"/>
      <c r="I273" s="3"/>
    </row>
    <row r="274" spans="1:9" ht="25.5" x14ac:dyDescent="0.25">
      <c r="A274" s="80" t="s">
        <v>696</v>
      </c>
      <c r="B274" s="81" t="s">
        <v>345</v>
      </c>
      <c r="C274" s="82" t="s">
        <v>697</v>
      </c>
      <c r="D274" s="78">
        <v>8233100</v>
      </c>
      <c r="E274" s="78">
        <v>5881948.6799999997</v>
      </c>
      <c r="F274" s="62">
        <f t="shared" si="10"/>
        <v>2351151.3200000003</v>
      </c>
      <c r="G274" s="63">
        <f t="shared" si="11"/>
        <v>0.71442696918536153</v>
      </c>
      <c r="H274" s="10"/>
      <c r="I274" s="3"/>
    </row>
    <row r="275" spans="1:9" x14ac:dyDescent="0.25">
      <c r="A275" s="80" t="s">
        <v>698</v>
      </c>
      <c r="B275" s="81" t="s">
        <v>345</v>
      </c>
      <c r="C275" s="82" t="s">
        <v>699</v>
      </c>
      <c r="D275" s="78">
        <v>8233100</v>
      </c>
      <c r="E275" s="78">
        <v>5881948.6799999997</v>
      </c>
      <c r="F275" s="62">
        <f t="shared" si="10"/>
        <v>2351151.3200000003</v>
      </c>
      <c r="G275" s="63">
        <f t="shared" si="11"/>
        <v>0.71442696918536153</v>
      </c>
      <c r="H275" s="10"/>
      <c r="I275" s="3"/>
    </row>
    <row r="276" spans="1:9" x14ac:dyDescent="0.25">
      <c r="A276" s="80" t="s">
        <v>700</v>
      </c>
      <c r="B276" s="81" t="s">
        <v>345</v>
      </c>
      <c r="C276" s="82" t="s">
        <v>701</v>
      </c>
      <c r="D276" s="78">
        <v>9798894</v>
      </c>
      <c r="E276" s="78">
        <v>6274957.5999999996</v>
      </c>
      <c r="F276" s="62">
        <f t="shared" si="10"/>
        <v>3523936.4000000004</v>
      </c>
      <c r="G276" s="63">
        <f t="shared" si="11"/>
        <v>0.64037406670589558</v>
      </c>
      <c r="H276" s="10"/>
      <c r="I276" s="3"/>
    </row>
    <row r="277" spans="1:9" ht="25.5" x14ac:dyDescent="0.25">
      <c r="A277" s="80" t="s">
        <v>386</v>
      </c>
      <c r="B277" s="81" t="s">
        <v>345</v>
      </c>
      <c r="C277" s="82" t="s">
        <v>702</v>
      </c>
      <c r="D277" s="78">
        <v>9073394</v>
      </c>
      <c r="E277" s="78">
        <v>5843378.5</v>
      </c>
      <c r="F277" s="62">
        <f t="shared" si="10"/>
        <v>3230015.5</v>
      </c>
      <c r="G277" s="63">
        <f t="shared" si="11"/>
        <v>0.64401242798450065</v>
      </c>
      <c r="H277" s="10"/>
      <c r="I277" s="3"/>
    </row>
    <row r="278" spans="1:9" ht="25.5" x14ac:dyDescent="0.25">
      <c r="A278" s="80" t="s">
        <v>696</v>
      </c>
      <c r="B278" s="81" t="s">
        <v>345</v>
      </c>
      <c r="C278" s="82" t="s">
        <v>703</v>
      </c>
      <c r="D278" s="78">
        <v>6569900</v>
      </c>
      <c r="E278" s="78">
        <v>4174382.5</v>
      </c>
      <c r="F278" s="62">
        <f t="shared" si="10"/>
        <v>2395517.5</v>
      </c>
      <c r="G278" s="63">
        <f t="shared" si="11"/>
        <v>0.63537991445836317</v>
      </c>
      <c r="H278" s="10"/>
      <c r="I278" s="3"/>
    </row>
    <row r="279" spans="1:9" ht="38.25" x14ac:dyDescent="0.25">
      <c r="A279" s="80" t="s">
        <v>704</v>
      </c>
      <c r="B279" s="81" t="s">
        <v>345</v>
      </c>
      <c r="C279" s="82" t="s">
        <v>705</v>
      </c>
      <c r="D279" s="78">
        <v>6569900</v>
      </c>
      <c r="E279" s="78">
        <v>4174382.5</v>
      </c>
      <c r="F279" s="62">
        <f t="shared" si="10"/>
        <v>2395517.5</v>
      </c>
      <c r="G279" s="63">
        <f t="shared" si="11"/>
        <v>0.63537991445836317</v>
      </c>
      <c r="H279" s="10"/>
      <c r="I279" s="3"/>
    </row>
    <row r="280" spans="1:9" ht="25.5" x14ac:dyDescent="0.25">
      <c r="A280" s="80" t="s">
        <v>388</v>
      </c>
      <c r="B280" s="81" t="s">
        <v>345</v>
      </c>
      <c r="C280" s="82" t="s">
        <v>706</v>
      </c>
      <c r="D280" s="78">
        <v>2503494</v>
      </c>
      <c r="E280" s="78">
        <v>1668996</v>
      </c>
      <c r="F280" s="62">
        <f t="shared" si="10"/>
        <v>834498</v>
      </c>
      <c r="G280" s="63">
        <f t="shared" si="11"/>
        <v>0.66666666666666663</v>
      </c>
      <c r="H280" s="10"/>
      <c r="I280" s="3"/>
    </row>
    <row r="281" spans="1:9" ht="38.25" x14ac:dyDescent="0.25">
      <c r="A281" s="80" t="s">
        <v>390</v>
      </c>
      <c r="B281" s="81" t="s">
        <v>345</v>
      </c>
      <c r="C281" s="82" t="s">
        <v>707</v>
      </c>
      <c r="D281" s="78">
        <v>2503494</v>
      </c>
      <c r="E281" s="78">
        <v>1668996</v>
      </c>
      <c r="F281" s="62">
        <f t="shared" si="10"/>
        <v>834498</v>
      </c>
      <c r="G281" s="63">
        <f t="shared" si="11"/>
        <v>0.66666666666666663</v>
      </c>
      <c r="H281" s="10"/>
      <c r="I281" s="3"/>
    </row>
    <row r="282" spans="1:9" ht="38.25" x14ac:dyDescent="0.25">
      <c r="A282" s="80" t="s">
        <v>444</v>
      </c>
      <c r="B282" s="81" t="s">
        <v>345</v>
      </c>
      <c r="C282" s="82" t="s">
        <v>708</v>
      </c>
      <c r="D282" s="78">
        <v>725500</v>
      </c>
      <c r="E282" s="78">
        <v>431579.1</v>
      </c>
      <c r="F282" s="62">
        <f t="shared" si="10"/>
        <v>293920.90000000002</v>
      </c>
      <c r="G282" s="63">
        <f t="shared" si="11"/>
        <v>0.594871261199173</v>
      </c>
      <c r="H282" s="10"/>
      <c r="I282" s="3"/>
    </row>
    <row r="283" spans="1:9" x14ac:dyDescent="0.25">
      <c r="A283" s="80" t="s">
        <v>570</v>
      </c>
      <c r="B283" s="81" t="s">
        <v>345</v>
      </c>
      <c r="C283" s="82" t="s">
        <v>709</v>
      </c>
      <c r="D283" s="78">
        <v>706700</v>
      </c>
      <c r="E283" s="78">
        <v>425335.1</v>
      </c>
      <c r="F283" s="62">
        <f t="shared" si="10"/>
        <v>281364.90000000002</v>
      </c>
      <c r="G283" s="63">
        <f t="shared" si="11"/>
        <v>0.60186090278760429</v>
      </c>
      <c r="H283" s="10"/>
      <c r="I283" s="3"/>
    </row>
    <row r="284" spans="1:9" x14ac:dyDescent="0.25">
      <c r="A284" s="80" t="s">
        <v>592</v>
      </c>
      <c r="B284" s="81" t="s">
        <v>345</v>
      </c>
      <c r="C284" s="82" t="s">
        <v>710</v>
      </c>
      <c r="D284" s="78">
        <v>706700</v>
      </c>
      <c r="E284" s="78">
        <v>425335.1</v>
      </c>
      <c r="F284" s="62">
        <f t="shared" si="10"/>
        <v>281364.90000000002</v>
      </c>
      <c r="G284" s="63">
        <f t="shared" si="11"/>
        <v>0.60186090278760429</v>
      </c>
      <c r="H284" s="10"/>
      <c r="I284" s="3"/>
    </row>
    <row r="285" spans="1:9" x14ac:dyDescent="0.25">
      <c r="A285" s="80" t="s">
        <v>534</v>
      </c>
      <c r="B285" s="81" t="s">
        <v>345</v>
      </c>
      <c r="C285" s="82" t="s">
        <v>711</v>
      </c>
      <c r="D285" s="78">
        <v>18800</v>
      </c>
      <c r="E285" s="78">
        <v>6244</v>
      </c>
      <c r="F285" s="62">
        <f t="shared" si="10"/>
        <v>12556</v>
      </c>
      <c r="G285" s="63">
        <f t="shared" si="11"/>
        <v>0.3321276595744681</v>
      </c>
      <c r="H285" s="10"/>
      <c r="I285" s="3"/>
    </row>
    <row r="286" spans="1:9" ht="25.5" x14ac:dyDescent="0.25">
      <c r="A286" s="80" t="s">
        <v>596</v>
      </c>
      <c r="B286" s="81" t="s">
        <v>345</v>
      </c>
      <c r="C286" s="82" t="s">
        <v>712</v>
      </c>
      <c r="D286" s="78">
        <v>18800</v>
      </c>
      <c r="E286" s="78">
        <v>6244</v>
      </c>
      <c r="F286" s="62">
        <f t="shared" si="10"/>
        <v>12556</v>
      </c>
      <c r="G286" s="63">
        <f t="shared" si="11"/>
        <v>0.3321276595744681</v>
      </c>
      <c r="H286" s="10"/>
      <c r="I286" s="3"/>
    </row>
    <row r="287" spans="1:9" x14ac:dyDescent="0.25">
      <c r="A287" s="80" t="s">
        <v>713</v>
      </c>
      <c r="B287" s="81" t="s">
        <v>345</v>
      </c>
      <c r="C287" s="82" t="s">
        <v>714</v>
      </c>
      <c r="D287" s="78">
        <v>34786630.399999999</v>
      </c>
      <c r="E287" s="78">
        <v>25630711.489999998</v>
      </c>
      <c r="F287" s="62">
        <f t="shared" si="10"/>
        <v>9155918.9100000001</v>
      </c>
      <c r="G287" s="63">
        <f t="shared" si="11"/>
        <v>0.73679776383285456</v>
      </c>
      <c r="H287" s="10"/>
      <c r="I287" s="3"/>
    </row>
    <row r="288" spans="1:9" ht="25.5" x14ac:dyDescent="0.25">
      <c r="A288" s="80" t="s">
        <v>386</v>
      </c>
      <c r="B288" s="81" t="s">
        <v>345</v>
      </c>
      <c r="C288" s="82" t="s">
        <v>715</v>
      </c>
      <c r="D288" s="78">
        <v>4694530.4000000004</v>
      </c>
      <c r="E288" s="78">
        <v>3594321</v>
      </c>
      <c r="F288" s="62">
        <f t="shared" si="10"/>
        <v>1100209.4000000004</v>
      </c>
      <c r="G288" s="63">
        <f t="shared" si="11"/>
        <v>0.76564015859818479</v>
      </c>
      <c r="H288" s="10"/>
      <c r="I288" s="3"/>
    </row>
    <row r="289" spans="1:9" ht="25.5" x14ac:dyDescent="0.25">
      <c r="A289" s="80" t="s">
        <v>696</v>
      </c>
      <c r="B289" s="81" t="s">
        <v>345</v>
      </c>
      <c r="C289" s="82" t="s">
        <v>716</v>
      </c>
      <c r="D289" s="78">
        <v>644000</v>
      </c>
      <c r="E289" s="78">
        <v>643716</v>
      </c>
      <c r="F289" s="62">
        <f t="shared" si="10"/>
        <v>284</v>
      </c>
      <c r="G289" s="63">
        <f t="shared" si="11"/>
        <v>0.9995590062111801</v>
      </c>
      <c r="H289" s="10"/>
      <c r="I289" s="3"/>
    </row>
    <row r="290" spans="1:9" ht="38.25" x14ac:dyDescent="0.25">
      <c r="A290" s="80" t="s">
        <v>704</v>
      </c>
      <c r="B290" s="81" t="s">
        <v>345</v>
      </c>
      <c r="C290" s="82" t="s">
        <v>717</v>
      </c>
      <c r="D290" s="78">
        <v>644000</v>
      </c>
      <c r="E290" s="78">
        <v>643716</v>
      </c>
      <c r="F290" s="62">
        <f t="shared" si="10"/>
        <v>284</v>
      </c>
      <c r="G290" s="63">
        <f t="shared" si="11"/>
        <v>0.9995590062111801</v>
      </c>
      <c r="H290" s="10"/>
      <c r="I290" s="3"/>
    </row>
    <row r="291" spans="1:9" ht="25.5" x14ac:dyDescent="0.25">
      <c r="A291" s="80" t="s">
        <v>388</v>
      </c>
      <c r="B291" s="81" t="s">
        <v>345</v>
      </c>
      <c r="C291" s="82" t="s">
        <v>718</v>
      </c>
      <c r="D291" s="78">
        <v>4050530.4</v>
      </c>
      <c r="E291" s="78">
        <v>2950605</v>
      </c>
      <c r="F291" s="62">
        <f t="shared" si="10"/>
        <v>1099925.3999999999</v>
      </c>
      <c r="G291" s="63">
        <f t="shared" si="11"/>
        <v>0.72844904459919624</v>
      </c>
      <c r="H291" s="10"/>
      <c r="I291" s="3"/>
    </row>
    <row r="292" spans="1:9" x14ac:dyDescent="0.25">
      <c r="A292" s="80" t="s">
        <v>719</v>
      </c>
      <c r="B292" s="81" t="s">
        <v>345</v>
      </c>
      <c r="C292" s="82" t="s">
        <v>720</v>
      </c>
      <c r="D292" s="78">
        <v>4050530.4</v>
      </c>
      <c r="E292" s="78">
        <v>2950605</v>
      </c>
      <c r="F292" s="62">
        <f t="shared" ref="F292:F334" si="12">D292-E292</f>
        <v>1099925.3999999999</v>
      </c>
      <c r="G292" s="63">
        <f t="shared" ref="G292:G336" si="13">E292/D292</f>
        <v>0.72844904459919624</v>
      </c>
      <c r="H292" s="10"/>
      <c r="I292" s="3"/>
    </row>
    <row r="293" spans="1:9" ht="25.5" x14ac:dyDescent="0.25">
      <c r="A293" s="80" t="s">
        <v>552</v>
      </c>
      <c r="B293" s="81" t="s">
        <v>345</v>
      </c>
      <c r="C293" s="82" t="s">
        <v>721</v>
      </c>
      <c r="D293" s="78">
        <v>21716600</v>
      </c>
      <c r="E293" s="78">
        <v>18606390.489999998</v>
      </c>
      <c r="F293" s="62">
        <f t="shared" si="12"/>
        <v>3110209.5100000016</v>
      </c>
      <c r="G293" s="63">
        <f t="shared" si="13"/>
        <v>0.85678193133363412</v>
      </c>
      <c r="H293" s="10"/>
      <c r="I293" s="3"/>
    </row>
    <row r="294" spans="1:9" x14ac:dyDescent="0.25">
      <c r="A294" s="80" t="s">
        <v>554</v>
      </c>
      <c r="B294" s="81" t="s">
        <v>345</v>
      </c>
      <c r="C294" s="82" t="s">
        <v>722</v>
      </c>
      <c r="D294" s="78">
        <v>21716600</v>
      </c>
      <c r="E294" s="78">
        <v>18606390.489999998</v>
      </c>
      <c r="F294" s="62">
        <f t="shared" si="12"/>
        <v>3110209.5100000016</v>
      </c>
      <c r="G294" s="63">
        <f t="shared" si="13"/>
        <v>0.85678193133363412</v>
      </c>
      <c r="H294" s="10"/>
      <c r="I294" s="3"/>
    </row>
    <row r="295" spans="1:9" ht="38.25" x14ac:dyDescent="0.25">
      <c r="A295" s="80" t="s">
        <v>556</v>
      </c>
      <c r="B295" s="81" t="s">
        <v>345</v>
      </c>
      <c r="C295" s="82" t="s">
        <v>723</v>
      </c>
      <c r="D295" s="78">
        <v>21716600</v>
      </c>
      <c r="E295" s="78">
        <v>18606390.489999998</v>
      </c>
      <c r="F295" s="62">
        <f t="shared" si="12"/>
        <v>3110209.5100000016</v>
      </c>
      <c r="G295" s="63">
        <f t="shared" si="13"/>
        <v>0.85678193133363412</v>
      </c>
      <c r="H295" s="10"/>
      <c r="I295" s="3"/>
    </row>
    <row r="296" spans="1:9" ht="38.25" x14ac:dyDescent="0.25">
      <c r="A296" s="80" t="s">
        <v>444</v>
      </c>
      <c r="B296" s="81" t="s">
        <v>345</v>
      </c>
      <c r="C296" s="82" t="s">
        <v>724</v>
      </c>
      <c r="D296" s="78">
        <v>8375500</v>
      </c>
      <c r="E296" s="78">
        <v>3430000</v>
      </c>
      <c r="F296" s="62">
        <f t="shared" si="12"/>
        <v>4945500</v>
      </c>
      <c r="G296" s="63">
        <f t="shared" si="13"/>
        <v>0.40952778938570833</v>
      </c>
      <c r="H296" s="10"/>
      <c r="I296" s="3"/>
    </row>
    <row r="297" spans="1:9" x14ac:dyDescent="0.25">
      <c r="A297" s="80" t="s">
        <v>570</v>
      </c>
      <c r="B297" s="81" t="s">
        <v>345</v>
      </c>
      <c r="C297" s="82" t="s">
        <v>725</v>
      </c>
      <c r="D297" s="78">
        <v>1974040</v>
      </c>
      <c r="E297" s="78">
        <v>806848.6</v>
      </c>
      <c r="F297" s="62">
        <f t="shared" si="12"/>
        <v>1167191.3999999999</v>
      </c>
      <c r="G297" s="63">
        <f t="shared" si="13"/>
        <v>0.40872961034224231</v>
      </c>
      <c r="H297" s="10"/>
      <c r="I297" s="3"/>
    </row>
    <row r="298" spans="1:9" x14ac:dyDescent="0.25">
      <c r="A298" s="80" t="s">
        <v>592</v>
      </c>
      <c r="B298" s="81" t="s">
        <v>345</v>
      </c>
      <c r="C298" s="82" t="s">
        <v>726</v>
      </c>
      <c r="D298" s="78">
        <v>1974040</v>
      </c>
      <c r="E298" s="78">
        <v>806848.6</v>
      </c>
      <c r="F298" s="62">
        <f t="shared" si="12"/>
        <v>1167191.3999999999</v>
      </c>
      <c r="G298" s="63">
        <f t="shared" si="13"/>
        <v>0.40872961034224231</v>
      </c>
      <c r="H298" s="10"/>
      <c r="I298" s="3"/>
    </row>
    <row r="299" spans="1:9" x14ac:dyDescent="0.25">
      <c r="A299" s="80" t="s">
        <v>534</v>
      </c>
      <c r="B299" s="81" t="s">
        <v>345</v>
      </c>
      <c r="C299" s="82" t="s">
        <v>727</v>
      </c>
      <c r="D299" s="78">
        <v>6401460</v>
      </c>
      <c r="E299" s="78">
        <v>2623151.4</v>
      </c>
      <c r="F299" s="62">
        <f t="shared" si="12"/>
        <v>3778308.6</v>
      </c>
      <c r="G299" s="63">
        <f t="shared" si="13"/>
        <v>0.40977392657300055</v>
      </c>
      <c r="H299" s="10"/>
      <c r="I299" s="3"/>
    </row>
    <row r="300" spans="1:9" ht="25.5" x14ac:dyDescent="0.25">
      <c r="A300" s="80" t="s">
        <v>596</v>
      </c>
      <c r="B300" s="81" t="s">
        <v>345</v>
      </c>
      <c r="C300" s="82" t="s">
        <v>728</v>
      </c>
      <c r="D300" s="78">
        <v>6401460</v>
      </c>
      <c r="E300" s="78">
        <v>2623151.4</v>
      </c>
      <c r="F300" s="62">
        <f t="shared" si="12"/>
        <v>3778308.6</v>
      </c>
      <c r="G300" s="63">
        <f t="shared" si="13"/>
        <v>0.40977392657300055</v>
      </c>
      <c r="H300" s="10"/>
      <c r="I300" s="3"/>
    </row>
    <row r="301" spans="1:9" x14ac:dyDescent="0.25">
      <c r="A301" s="98" t="s">
        <v>729</v>
      </c>
      <c r="B301" s="99" t="s">
        <v>345</v>
      </c>
      <c r="C301" s="100" t="s">
        <v>730</v>
      </c>
      <c r="D301" s="101">
        <v>65752173.329999998</v>
      </c>
      <c r="E301" s="101">
        <v>55164250.18</v>
      </c>
      <c r="F301" s="60">
        <f t="shared" si="12"/>
        <v>10587923.149999999</v>
      </c>
      <c r="G301" s="61">
        <f t="shared" si="13"/>
        <v>0.83897227097177685</v>
      </c>
      <c r="H301" s="10"/>
      <c r="I301" s="3"/>
    </row>
    <row r="302" spans="1:9" x14ac:dyDescent="0.25">
      <c r="A302" s="80" t="s">
        <v>731</v>
      </c>
      <c r="B302" s="81" t="s">
        <v>345</v>
      </c>
      <c r="C302" s="82" t="s">
        <v>732</v>
      </c>
      <c r="D302" s="78">
        <v>65752173.329999998</v>
      </c>
      <c r="E302" s="78">
        <v>55164250.18</v>
      </c>
      <c r="F302" s="62">
        <f t="shared" si="12"/>
        <v>10587923.149999999</v>
      </c>
      <c r="G302" s="63">
        <f t="shared" si="13"/>
        <v>0.83897227097177685</v>
      </c>
      <c r="H302" s="10"/>
      <c r="I302" s="3"/>
    </row>
    <row r="303" spans="1:9" ht="63.75" x14ac:dyDescent="0.25">
      <c r="A303" s="80" t="s">
        <v>349</v>
      </c>
      <c r="B303" s="81" t="s">
        <v>345</v>
      </c>
      <c r="C303" s="82" t="s">
        <v>733</v>
      </c>
      <c r="D303" s="78">
        <v>1444074.86</v>
      </c>
      <c r="E303" s="78">
        <v>1181107.1200000001</v>
      </c>
      <c r="F303" s="62">
        <f t="shared" si="12"/>
        <v>262967.74</v>
      </c>
      <c r="G303" s="63">
        <f t="shared" si="13"/>
        <v>0.81789881723998714</v>
      </c>
      <c r="H303" s="10"/>
      <c r="I303" s="3"/>
    </row>
    <row r="304" spans="1:9" ht="25.5" x14ac:dyDescent="0.25">
      <c r="A304" s="80" t="s">
        <v>473</v>
      </c>
      <c r="B304" s="81" t="s">
        <v>345</v>
      </c>
      <c r="C304" s="82" t="s">
        <v>734</v>
      </c>
      <c r="D304" s="78">
        <v>1444074.86</v>
      </c>
      <c r="E304" s="78">
        <v>1181107.1200000001</v>
      </c>
      <c r="F304" s="62">
        <f t="shared" si="12"/>
        <v>262967.74</v>
      </c>
      <c r="G304" s="63">
        <f t="shared" si="13"/>
        <v>0.81789881723998714</v>
      </c>
      <c r="H304" s="10"/>
      <c r="I304" s="3"/>
    </row>
    <row r="305" spans="1:9" ht="51" x14ac:dyDescent="0.25">
      <c r="A305" s="80" t="s">
        <v>621</v>
      </c>
      <c r="B305" s="81" t="s">
        <v>345</v>
      </c>
      <c r="C305" s="82" t="s">
        <v>735</v>
      </c>
      <c r="D305" s="78">
        <v>1444074.86</v>
      </c>
      <c r="E305" s="78">
        <v>1181107.1200000001</v>
      </c>
      <c r="F305" s="62">
        <f t="shared" si="12"/>
        <v>262967.74</v>
      </c>
      <c r="G305" s="63">
        <f t="shared" si="13"/>
        <v>0.81789881723998714</v>
      </c>
      <c r="H305" s="10"/>
      <c r="I305" s="3"/>
    </row>
    <row r="306" spans="1:9" ht="25.5" x14ac:dyDescent="0.25">
      <c r="A306" s="80" t="s">
        <v>364</v>
      </c>
      <c r="B306" s="81" t="s">
        <v>345</v>
      </c>
      <c r="C306" s="82" t="s">
        <v>736</v>
      </c>
      <c r="D306" s="78">
        <v>575925.14</v>
      </c>
      <c r="E306" s="78">
        <v>262472.51</v>
      </c>
      <c r="F306" s="62">
        <f t="shared" si="12"/>
        <v>313452.63</v>
      </c>
      <c r="G306" s="63">
        <f t="shared" si="13"/>
        <v>0.45574067143517993</v>
      </c>
      <c r="H306" s="10"/>
      <c r="I306" s="3"/>
    </row>
    <row r="307" spans="1:9" ht="38.25" x14ac:dyDescent="0.25">
      <c r="A307" s="80" t="s">
        <v>366</v>
      </c>
      <c r="B307" s="81" t="s">
        <v>345</v>
      </c>
      <c r="C307" s="82" t="s">
        <v>737</v>
      </c>
      <c r="D307" s="78">
        <v>575925.14</v>
      </c>
      <c r="E307" s="78">
        <v>262472.51</v>
      </c>
      <c r="F307" s="62">
        <f t="shared" si="12"/>
        <v>313452.63</v>
      </c>
      <c r="G307" s="63">
        <f t="shared" si="13"/>
        <v>0.45574067143517993</v>
      </c>
      <c r="H307" s="10"/>
      <c r="I307" s="3"/>
    </row>
    <row r="308" spans="1:9" x14ac:dyDescent="0.25">
      <c r="A308" s="80" t="s">
        <v>368</v>
      </c>
      <c r="B308" s="81" t="s">
        <v>345</v>
      </c>
      <c r="C308" s="82" t="s">
        <v>738</v>
      </c>
      <c r="D308" s="78">
        <v>575925.14</v>
      </c>
      <c r="E308" s="78">
        <v>262472.51</v>
      </c>
      <c r="F308" s="62">
        <f t="shared" si="12"/>
        <v>313452.63</v>
      </c>
      <c r="G308" s="63">
        <f t="shared" si="13"/>
        <v>0.45574067143517993</v>
      </c>
      <c r="H308" s="10"/>
      <c r="I308" s="3"/>
    </row>
    <row r="309" spans="1:9" ht="38.25" x14ac:dyDescent="0.25">
      <c r="A309" s="80" t="s">
        <v>444</v>
      </c>
      <c r="B309" s="81" t="s">
        <v>345</v>
      </c>
      <c r="C309" s="82" t="s">
        <v>739</v>
      </c>
      <c r="D309" s="78">
        <v>63732173.329999998</v>
      </c>
      <c r="E309" s="78">
        <v>53720670.549999997</v>
      </c>
      <c r="F309" s="62">
        <f t="shared" si="12"/>
        <v>10011502.780000001</v>
      </c>
      <c r="G309" s="63">
        <f t="shared" si="13"/>
        <v>0.84291289223480181</v>
      </c>
      <c r="H309" s="10"/>
      <c r="I309" s="3"/>
    </row>
    <row r="310" spans="1:9" x14ac:dyDescent="0.25">
      <c r="A310" s="80" t="s">
        <v>534</v>
      </c>
      <c r="B310" s="81" t="s">
        <v>345</v>
      </c>
      <c r="C310" s="82" t="s">
        <v>740</v>
      </c>
      <c r="D310" s="78">
        <v>63732173.329999998</v>
      </c>
      <c r="E310" s="78">
        <v>53720670.549999997</v>
      </c>
      <c r="F310" s="62">
        <f t="shared" si="12"/>
        <v>10011502.780000001</v>
      </c>
      <c r="G310" s="63">
        <f t="shared" si="13"/>
        <v>0.84291289223480181</v>
      </c>
      <c r="H310" s="10"/>
      <c r="I310" s="3"/>
    </row>
    <row r="311" spans="1:9" ht="63.75" x14ac:dyDescent="0.25">
      <c r="A311" s="80" t="s">
        <v>536</v>
      </c>
      <c r="B311" s="81" t="s">
        <v>345</v>
      </c>
      <c r="C311" s="82" t="s">
        <v>741</v>
      </c>
      <c r="D311" s="78">
        <v>58219231.780000001</v>
      </c>
      <c r="E311" s="78">
        <v>48307729</v>
      </c>
      <c r="F311" s="62">
        <f t="shared" si="12"/>
        <v>9911502.7800000012</v>
      </c>
      <c r="G311" s="63">
        <f t="shared" si="13"/>
        <v>0.82975552103721006</v>
      </c>
      <c r="H311" s="10"/>
      <c r="I311" s="3"/>
    </row>
    <row r="312" spans="1:9" ht="25.5" x14ac:dyDescent="0.25">
      <c r="A312" s="80" t="s">
        <v>596</v>
      </c>
      <c r="B312" s="81" t="s">
        <v>345</v>
      </c>
      <c r="C312" s="82" t="s">
        <v>742</v>
      </c>
      <c r="D312" s="78">
        <v>5512941.5499999998</v>
      </c>
      <c r="E312" s="78">
        <v>5412941.5499999998</v>
      </c>
      <c r="F312" s="62">
        <f t="shared" si="12"/>
        <v>100000</v>
      </c>
      <c r="G312" s="63">
        <f t="shared" si="13"/>
        <v>0.98186086337156975</v>
      </c>
      <c r="H312" s="10"/>
      <c r="I312" s="3"/>
    </row>
    <row r="313" spans="1:9" x14ac:dyDescent="0.25">
      <c r="A313" s="98" t="s">
        <v>743</v>
      </c>
      <c r="B313" s="99" t="s">
        <v>345</v>
      </c>
      <c r="C313" s="100" t="s">
        <v>744</v>
      </c>
      <c r="D313" s="101">
        <v>6879200</v>
      </c>
      <c r="E313" s="101">
        <v>5671125.75</v>
      </c>
      <c r="F313" s="60">
        <f t="shared" si="12"/>
        <v>1208074.25</v>
      </c>
      <c r="G313" s="61">
        <f t="shared" si="13"/>
        <v>0.82438739242935222</v>
      </c>
      <c r="H313" s="10"/>
      <c r="I313" s="3"/>
    </row>
    <row r="314" spans="1:9" x14ac:dyDescent="0.25">
      <c r="A314" s="80" t="s">
        <v>745</v>
      </c>
      <c r="B314" s="81" t="s">
        <v>345</v>
      </c>
      <c r="C314" s="82" t="s">
        <v>746</v>
      </c>
      <c r="D314" s="78">
        <v>6879200</v>
      </c>
      <c r="E314" s="78">
        <v>5671125.75</v>
      </c>
      <c r="F314" s="62">
        <f t="shared" si="12"/>
        <v>1208074.25</v>
      </c>
      <c r="G314" s="63">
        <f t="shared" si="13"/>
        <v>0.82438739242935222</v>
      </c>
      <c r="H314" s="10"/>
      <c r="I314" s="3"/>
    </row>
    <row r="315" spans="1:9" ht="38.25" x14ac:dyDescent="0.25">
      <c r="A315" s="80" t="s">
        <v>444</v>
      </c>
      <c r="B315" s="81" t="s">
        <v>345</v>
      </c>
      <c r="C315" s="82" t="s">
        <v>747</v>
      </c>
      <c r="D315" s="78">
        <v>3600000</v>
      </c>
      <c r="E315" s="78">
        <v>2392578</v>
      </c>
      <c r="F315" s="62">
        <f t="shared" si="12"/>
        <v>1207422</v>
      </c>
      <c r="G315" s="63">
        <f t="shared" si="13"/>
        <v>0.664605</v>
      </c>
      <c r="H315" s="10"/>
      <c r="I315" s="3"/>
    </row>
    <row r="316" spans="1:9" x14ac:dyDescent="0.25">
      <c r="A316" s="80" t="s">
        <v>534</v>
      </c>
      <c r="B316" s="81" t="s">
        <v>345</v>
      </c>
      <c r="C316" s="82" t="s">
        <v>748</v>
      </c>
      <c r="D316" s="78">
        <v>3600000</v>
      </c>
      <c r="E316" s="78">
        <v>2392578</v>
      </c>
      <c r="F316" s="62">
        <f t="shared" si="12"/>
        <v>1207422</v>
      </c>
      <c r="G316" s="63">
        <f t="shared" si="13"/>
        <v>0.664605</v>
      </c>
      <c r="H316" s="10"/>
      <c r="I316" s="3"/>
    </row>
    <row r="317" spans="1:9" ht="63.75" x14ac:dyDescent="0.25">
      <c r="A317" s="80" t="s">
        <v>536</v>
      </c>
      <c r="B317" s="81" t="s">
        <v>345</v>
      </c>
      <c r="C317" s="82" t="s">
        <v>749</v>
      </c>
      <c r="D317" s="78">
        <v>3100000</v>
      </c>
      <c r="E317" s="78">
        <v>1925000</v>
      </c>
      <c r="F317" s="62">
        <f t="shared" si="12"/>
        <v>1175000</v>
      </c>
      <c r="G317" s="63">
        <f t="shared" si="13"/>
        <v>0.62096774193548387</v>
      </c>
      <c r="H317" s="10"/>
      <c r="I317" s="3"/>
    </row>
    <row r="318" spans="1:9" ht="25.5" x14ac:dyDescent="0.25">
      <c r="A318" s="80" t="s">
        <v>596</v>
      </c>
      <c r="B318" s="81" t="s">
        <v>345</v>
      </c>
      <c r="C318" s="82" t="s">
        <v>750</v>
      </c>
      <c r="D318" s="78">
        <v>500000</v>
      </c>
      <c r="E318" s="78">
        <v>467578</v>
      </c>
      <c r="F318" s="62">
        <f t="shared" si="12"/>
        <v>32422</v>
      </c>
      <c r="G318" s="63">
        <f t="shared" si="13"/>
        <v>0.93515599999999999</v>
      </c>
      <c r="H318" s="10"/>
      <c r="I318" s="3"/>
    </row>
    <row r="319" spans="1:9" x14ac:dyDescent="0.25">
      <c r="A319" s="80" t="s">
        <v>370</v>
      </c>
      <c r="B319" s="81" t="s">
        <v>345</v>
      </c>
      <c r="C319" s="82" t="s">
        <v>751</v>
      </c>
      <c r="D319" s="78">
        <v>3279200</v>
      </c>
      <c r="E319" s="78">
        <v>3278547.75</v>
      </c>
      <c r="F319" s="62">
        <f t="shared" si="12"/>
        <v>652.25</v>
      </c>
      <c r="G319" s="63">
        <f t="shared" si="13"/>
        <v>0.99980109477921442</v>
      </c>
      <c r="H319" s="10"/>
      <c r="I319" s="3"/>
    </row>
    <row r="320" spans="1:9" ht="51" x14ac:dyDescent="0.25">
      <c r="A320" s="80" t="s">
        <v>501</v>
      </c>
      <c r="B320" s="81" t="s">
        <v>345</v>
      </c>
      <c r="C320" s="82" t="s">
        <v>752</v>
      </c>
      <c r="D320" s="78">
        <v>3279200</v>
      </c>
      <c r="E320" s="78">
        <v>3278547.75</v>
      </c>
      <c r="F320" s="62">
        <f t="shared" si="12"/>
        <v>652.25</v>
      </c>
      <c r="G320" s="63">
        <f t="shared" si="13"/>
        <v>0.99980109477921442</v>
      </c>
      <c r="H320" s="10"/>
      <c r="I320" s="3"/>
    </row>
    <row r="321" spans="1:9" ht="63.75" x14ac:dyDescent="0.25">
      <c r="A321" s="80" t="s">
        <v>503</v>
      </c>
      <c r="B321" s="81" t="s">
        <v>345</v>
      </c>
      <c r="C321" s="82" t="s">
        <v>753</v>
      </c>
      <c r="D321" s="78">
        <v>3279200</v>
      </c>
      <c r="E321" s="78">
        <v>3278547.75</v>
      </c>
      <c r="F321" s="62">
        <f t="shared" si="12"/>
        <v>652.25</v>
      </c>
      <c r="G321" s="63">
        <f t="shared" si="13"/>
        <v>0.99980109477921442</v>
      </c>
      <c r="H321" s="10"/>
      <c r="I321" s="3"/>
    </row>
    <row r="322" spans="1:9" ht="25.5" x14ac:dyDescent="0.25">
      <c r="A322" s="98" t="s">
        <v>754</v>
      </c>
      <c r="B322" s="99" t="s">
        <v>345</v>
      </c>
      <c r="C322" s="100" t="s">
        <v>755</v>
      </c>
      <c r="D322" s="101">
        <v>7041400</v>
      </c>
      <c r="E322" s="101">
        <v>1507752.82</v>
      </c>
      <c r="F322" s="60">
        <f t="shared" si="12"/>
        <v>5533647.1799999997</v>
      </c>
      <c r="G322" s="61">
        <f t="shared" si="13"/>
        <v>0.2141268526145369</v>
      </c>
      <c r="H322" s="10"/>
      <c r="I322" s="3"/>
    </row>
    <row r="323" spans="1:9" ht="25.5" x14ac:dyDescent="0.25">
      <c r="A323" s="80" t="s">
        <v>756</v>
      </c>
      <c r="B323" s="81" t="s">
        <v>345</v>
      </c>
      <c r="C323" s="82" t="s">
        <v>757</v>
      </c>
      <c r="D323" s="78">
        <v>7041400</v>
      </c>
      <c r="E323" s="78">
        <v>1507752.82</v>
      </c>
      <c r="F323" s="62">
        <f t="shared" si="12"/>
        <v>5533647.1799999997</v>
      </c>
      <c r="G323" s="63">
        <f t="shared" si="13"/>
        <v>0.2141268526145369</v>
      </c>
      <c r="H323" s="10"/>
      <c r="I323" s="3"/>
    </row>
    <row r="324" spans="1:9" ht="25.5" x14ac:dyDescent="0.25">
      <c r="A324" s="80" t="s">
        <v>758</v>
      </c>
      <c r="B324" s="81" t="s">
        <v>345</v>
      </c>
      <c r="C324" s="82" t="s">
        <v>759</v>
      </c>
      <c r="D324" s="78">
        <v>7041400</v>
      </c>
      <c r="E324" s="78">
        <v>1507752.82</v>
      </c>
      <c r="F324" s="62">
        <f t="shared" si="12"/>
        <v>5533647.1799999997</v>
      </c>
      <c r="G324" s="63">
        <f t="shared" si="13"/>
        <v>0.2141268526145369</v>
      </c>
      <c r="H324" s="10"/>
      <c r="I324" s="3"/>
    </row>
    <row r="325" spans="1:9" x14ac:dyDescent="0.25">
      <c r="A325" s="80" t="s">
        <v>760</v>
      </c>
      <c r="B325" s="81" t="s">
        <v>345</v>
      </c>
      <c r="C325" s="82" t="s">
        <v>761</v>
      </c>
      <c r="D325" s="78">
        <v>7041400</v>
      </c>
      <c r="E325" s="78">
        <v>1507752.82</v>
      </c>
      <c r="F325" s="62">
        <f t="shared" si="12"/>
        <v>5533647.1799999997</v>
      </c>
      <c r="G325" s="63">
        <f t="shared" si="13"/>
        <v>0.2141268526145369</v>
      </c>
      <c r="H325" s="10"/>
      <c r="I325" s="3"/>
    </row>
    <row r="326" spans="1:9" ht="38.25" x14ac:dyDescent="0.25">
      <c r="A326" s="98" t="s">
        <v>762</v>
      </c>
      <c r="B326" s="99" t="s">
        <v>345</v>
      </c>
      <c r="C326" s="100" t="s">
        <v>763</v>
      </c>
      <c r="D326" s="101">
        <v>26584800</v>
      </c>
      <c r="E326" s="101">
        <v>20649200</v>
      </c>
      <c r="F326" s="60">
        <f t="shared" si="12"/>
        <v>5935600</v>
      </c>
      <c r="G326" s="61">
        <f t="shared" si="13"/>
        <v>0.77672955974842772</v>
      </c>
      <c r="H326" s="10"/>
      <c r="I326" s="3"/>
    </row>
    <row r="327" spans="1:9" ht="38.25" x14ac:dyDescent="0.25">
      <c r="A327" s="80" t="s">
        <v>764</v>
      </c>
      <c r="B327" s="81" t="s">
        <v>345</v>
      </c>
      <c r="C327" s="82" t="s">
        <v>765</v>
      </c>
      <c r="D327" s="78">
        <v>4978700</v>
      </c>
      <c r="E327" s="78">
        <v>4128700</v>
      </c>
      <c r="F327" s="62">
        <f t="shared" si="12"/>
        <v>850000</v>
      </c>
      <c r="G327" s="63">
        <f t="shared" si="13"/>
        <v>0.82927270170928158</v>
      </c>
      <c r="H327" s="10"/>
      <c r="I327" s="3"/>
    </row>
    <row r="328" spans="1:9" x14ac:dyDescent="0.25">
      <c r="A328" s="80" t="s">
        <v>392</v>
      </c>
      <c r="B328" s="81" t="s">
        <v>345</v>
      </c>
      <c r="C328" s="82" t="s">
        <v>766</v>
      </c>
      <c r="D328" s="78">
        <v>4978700</v>
      </c>
      <c r="E328" s="78">
        <v>4128700</v>
      </c>
      <c r="F328" s="62">
        <f t="shared" si="12"/>
        <v>850000</v>
      </c>
      <c r="G328" s="63">
        <f t="shared" si="13"/>
        <v>0.82927270170928158</v>
      </c>
      <c r="H328" s="10"/>
      <c r="I328" s="3"/>
    </row>
    <row r="329" spans="1:9" x14ac:dyDescent="0.25">
      <c r="A329" s="80" t="s">
        <v>767</v>
      </c>
      <c r="B329" s="81" t="s">
        <v>345</v>
      </c>
      <c r="C329" s="82" t="s">
        <v>768</v>
      </c>
      <c r="D329" s="78">
        <v>4978700</v>
      </c>
      <c r="E329" s="78">
        <v>4128700</v>
      </c>
      <c r="F329" s="62">
        <f t="shared" si="12"/>
        <v>850000</v>
      </c>
      <c r="G329" s="63">
        <f t="shared" si="13"/>
        <v>0.82927270170928158</v>
      </c>
      <c r="H329" s="10"/>
      <c r="I329" s="3"/>
    </row>
    <row r="330" spans="1:9" ht="25.5" x14ac:dyDescent="0.25">
      <c r="A330" s="80" t="s">
        <v>245</v>
      </c>
      <c r="B330" s="81" t="s">
        <v>345</v>
      </c>
      <c r="C330" s="82" t="s">
        <v>769</v>
      </c>
      <c r="D330" s="78">
        <v>4978700</v>
      </c>
      <c r="E330" s="78">
        <v>4128700</v>
      </c>
      <c r="F330" s="62">
        <f t="shared" si="12"/>
        <v>850000</v>
      </c>
      <c r="G330" s="63">
        <f t="shared" si="13"/>
        <v>0.82927270170928158</v>
      </c>
      <c r="H330" s="10"/>
      <c r="I330" s="3"/>
    </row>
    <row r="331" spans="1:9" x14ac:dyDescent="0.25">
      <c r="A331" s="80" t="s">
        <v>770</v>
      </c>
      <c r="B331" s="81" t="s">
        <v>345</v>
      </c>
      <c r="C331" s="82" t="s">
        <v>771</v>
      </c>
      <c r="D331" s="78">
        <v>21606100</v>
      </c>
      <c r="E331" s="78">
        <v>16520500</v>
      </c>
      <c r="F331" s="62">
        <f t="shared" si="12"/>
        <v>5085600</v>
      </c>
      <c r="G331" s="63">
        <f t="shared" si="13"/>
        <v>0.76462202803837809</v>
      </c>
      <c r="H331" s="10"/>
      <c r="I331" s="3"/>
    </row>
    <row r="332" spans="1:9" x14ac:dyDescent="0.25">
      <c r="A332" s="80" t="s">
        <v>392</v>
      </c>
      <c r="B332" s="81" t="s">
        <v>345</v>
      </c>
      <c r="C332" s="82" t="s">
        <v>772</v>
      </c>
      <c r="D332" s="78">
        <v>21606100</v>
      </c>
      <c r="E332" s="78">
        <v>16520500</v>
      </c>
      <c r="F332" s="62">
        <f t="shared" si="12"/>
        <v>5085600</v>
      </c>
      <c r="G332" s="63">
        <f t="shared" si="13"/>
        <v>0.76462202803837809</v>
      </c>
      <c r="H332" s="10"/>
      <c r="I332" s="3"/>
    </row>
    <row r="333" spans="1:9" x14ac:dyDescent="0.25">
      <c r="A333" s="80" t="s">
        <v>767</v>
      </c>
      <c r="B333" s="81" t="s">
        <v>345</v>
      </c>
      <c r="C333" s="82" t="s">
        <v>773</v>
      </c>
      <c r="D333" s="78">
        <v>21606100</v>
      </c>
      <c r="E333" s="78">
        <v>16520500</v>
      </c>
      <c r="F333" s="62">
        <f t="shared" si="12"/>
        <v>5085600</v>
      </c>
      <c r="G333" s="63">
        <f t="shared" si="13"/>
        <v>0.76462202803837809</v>
      </c>
      <c r="H333" s="10"/>
      <c r="I333" s="3"/>
    </row>
    <row r="334" spans="1:9" ht="13.5" thickBot="1" x14ac:dyDescent="0.3">
      <c r="A334" s="80" t="s">
        <v>770</v>
      </c>
      <c r="B334" s="81" t="s">
        <v>345</v>
      </c>
      <c r="C334" s="82" t="s">
        <v>774</v>
      </c>
      <c r="D334" s="78">
        <v>21606100</v>
      </c>
      <c r="E334" s="78">
        <v>16520500</v>
      </c>
      <c r="F334" s="62">
        <f t="shared" si="12"/>
        <v>5085600</v>
      </c>
      <c r="G334" s="63">
        <f t="shared" si="13"/>
        <v>0.76462202803837809</v>
      </c>
      <c r="H334" s="10"/>
      <c r="I334" s="3"/>
    </row>
    <row r="335" spans="1:9" ht="13.5" thickBot="1" x14ac:dyDescent="0.3">
      <c r="A335" s="83"/>
      <c r="B335" s="84"/>
      <c r="C335" s="84"/>
      <c r="D335" s="84"/>
      <c r="E335" s="84"/>
      <c r="F335" s="84"/>
      <c r="G335" s="84"/>
      <c r="H335" s="2"/>
      <c r="I335" s="3"/>
    </row>
    <row r="336" spans="1:9" ht="26.25" thickBot="1" x14ac:dyDescent="0.3">
      <c r="A336" s="85" t="s">
        <v>775</v>
      </c>
      <c r="B336" s="86">
        <v>450</v>
      </c>
      <c r="C336" s="87" t="s">
        <v>24</v>
      </c>
      <c r="D336" s="88">
        <v>-245237000</v>
      </c>
      <c r="E336" s="88">
        <v>-140593166.72</v>
      </c>
      <c r="F336" s="88">
        <f>D336-E336</f>
        <v>-104643833.28</v>
      </c>
      <c r="G336" s="63">
        <f t="shared" si="13"/>
        <v>0.57329508483630121</v>
      </c>
      <c r="H336" s="10"/>
      <c r="I336" s="3"/>
    </row>
    <row r="337" spans="1:9" x14ac:dyDescent="0.25">
      <c r="A337" s="2"/>
      <c r="B337" s="89"/>
      <c r="C337" s="89"/>
      <c r="D337" s="89"/>
      <c r="E337" s="89"/>
      <c r="F337" s="89"/>
      <c r="G337" s="89"/>
      <c r="H337" s="2"/>
      <c r="I337" s="3"/>
    </row>
    <row r="338" spans="1:9" x14ac:dyDescent="0.25">
      <c r="A338" s="6"/>
      <c r="B338" s="6"/>
      <c r="C338" s="6"/>
      <c r="D338" s="18"/>
      <c r="E338" s="18"/>
      <c r="F338" s="18"/>
      <c r="G338" s="18"/>
      <c r="H338" s="2" t="s">
        <v>340</v>
      </c>
      <c r="I338" s="3"/>
    </row>
  </sheetData>
  <pageMargins left="0.39370078740157483" right="0" top="0" bottom="0" header="0" footer="0"/>
  <pageSetup paperSize="9" scale="73" fitToWidth="2" fitToHeight="0" orientation="portrait" r:id="rId1"/>
  <headerFooter>
    <evenFooter>&amp;R&amp;D&amp; СТР. &amp;P</even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view="pageBreakPreview" topLeftCell="A16" zoomScale="60" zoomScaleNormal="100" workbookViewId="0">
      <selection activeCell="D17" sqref="D17"/>
    </sheetView>
  </sheetViews>
  <sheetFormatPr defaultRowHeight="12.75" x14ac:dyDescent="0.25"/>
  <cols>
    <col min="1" max="1" width="46.5703125" style="4" customWidth="1"/>
    <col min="2" max="2" width="5" style="4" customWidth="1"/>
    <col min="3" max="3" width="24.28515625" style="4" customWidth="1"/>
    <col min="4" max="4" width="16.7109375" style="4" customWidth="1"/>
    <col min="5" max="5" width="17" style="4" customWidth="1"/>
    <col min="6" max="6" width="16.42578125" style="4" customWidth="1"/>
    <col min="7" max="7" width="9.28515625" style="4" customWidth="1"/>
    <col min="8" max="8" width="9.7109375" style="4" customWidth="1"/>
    <col min="9" max="9" width="9.140625" style="4" customWidth="1"/>
    <col min="10" max="16384" width="9.140625" style="4"/>
  </cols>
  <sheetData>
    <row r="1" spans="1:9" ht="10.5" customHeight="1" x14ac:dyDescent="0.25">
      <c r="A1" s="72"/>
      <c r="B1" s="105"/>
      <c r="C1" s="73"/>
      <c r="D1" s="74"/>
      <c r="E1" s="2"/>
      <c r="F1" s="2"/>
      <c r="G1" s="2"/>
      <c r="H1" s="2"/>
      <c r="I1" s="3"/>
    </row>
    <row r="2" spans="1:9" ht="14.1" customHeight="1" x14ac:dyDescent="0.25">
      <c r="A2" s="125" t="s">
        <v>776</v>
      </c>
      <c r="B2" s="126"/>
      <c r="C2" s="126"/>
      <c r="D2" s="7"/>
      <c r="E2" s="2"/>
      <c r="F2" s="2"/>
      <c r="G2" s="2"/>
      <c r="H2" s="2"/>
      <c r="I2" s="3"/>
    </row>
    <row r="3" spans="1:9" ht="14.1" customHeight="1" x14ac:dyDescent="0.25">
      <c r="A3" s="106"/>
      <c r="B3" s="107"/>
      <c r="C3" s="108"/>
      <c r="D3" s="76"/>
      <c r="E3" s="77"/>
      <c r="F3" s="77"/>
      <c r="G3" s="77"/>
      <c r="H3" s="2"/>
      <c r="I3" s="3"/>
    </row>
    <row r="4" spans="1:9" ht="73.5" customHeight="1" x14ac:dyDescent="0.25">
      <c r="A4" s="90" t="s">
        <v>11</v>
      </c>
      <c r="B4" s="90" t="s">
        <v>820</v>
      </c>
      <c r="C4" s="91" t="s">
        <v>823</v>
      </c>
      <c r="D4" s="42" t="s">
        <v>13</v>
      </c>
      <c r="E4" s="43" t="s">
        <v>14</v>
      </c>
      <c r="F4" s="42" t="s">
        <v>821</v>
      </c>
      <c r="G4" s="42" t="s">
        <v>822</v>
      </c>
      <c r="H4" s="8"/>
      <c r="I4" s="3"/>
    </row>
    <row r="5" spans="1:9" ht="11.45" customHeight="1" thickBot="1" x14ac:dyDescent="0.3">
      <c r="A5" s="102" t="s">
        <v>15</v>
      </c>
      <c r="B5" s="93" t="s">
        <v>16</v>
      </c>
      <c r="C5" s="93" t="s">
        <v>17</v>
      </c>
      <c r="D5" s="93" t="s">
        <v>18</v>
      </c>
      <c r="E5" s="93" t="s">
        <v>19</v>
      </c>
      <c r="F5" s="93" t="s">
        <v>20</v>
      </c>
      <c r="G5" s="93" t="s">
        <v>21</v>
      </c>
      <c r="H5" s="8"/>
      <c r="I5" s="3"/>
    </row>
    <row r="6" spans="1:9" ht="38.25" customHeight="1" x14ac:dyDescent="0.25">
      <c r="A6" s="116" t="s">
        <v>777</v>
      </c>
      <c r="B6" s="95" t="s">
        <v>778</v>
      </c>
      <c r="C6" s="114" t="s">
        <v>24</v>
      </c>
      <c r="D6" s="115">
        <v>245237000</v>
      </c>
      <c r="E6" s="115">
        <v>140593166.72</v>
      </c>
      <c r="F6" s="56">
        <f>D6-E6</f>
        <v>104643833.28</v>
      </c>
      <c r="G6" s="57">
        <f>E6/D6</f>
        <v>0.57329508483630121</v>
      </c>
      <c r="H6" s="10"/>
      <c r="I6" s="3"/>
    </row>
    <row r="7" spans="1:9" ht="19.5" customHeight="1" x14ac:dyDescent="0.25">
      <c r="A7" s="117" t="s">
        <v>779</v>
      </c>
      <c r="B7" s="12"/>
      <c r="C7" s="13"/>
      <c r="D7" s="13"/>
      <c r="E7" s="109"/>
      <c r="F7" s="58"/>
      <c r="G7" s="59"/>
      <c r="H7" s="10"/>
      <c r="I7" s="3"/>
    </row>
    <row r="8" spans="1:9" ht="24.75" customHeight="1" x14ac:dyDescent="0.25">
      <c r="A8" s="118" t="s">
        <v>780</v>
      </c>
      <c r="B8" s="110" t="s">
        <v>781</v>
      </c>
      <c r="C8" s="82" t="s">
        <v>24</v>
      </c>
      <c r="D8" s="78">
        <v>49860000</v>
      </c>
      <c r="E8" s="78">
        <v>0</v>
      </c>
      <c r="F8" s="103">
        <f>D8-E8</f>
        <v>49860000</v>
      </c>
      <c r="G8" s="104">
        <f>E8/D8</f>
        <v>0</v>
      </c>
      <c r="H8" s="10"/>
      <c r="I8" s="3"/>
    </row>
    <row r="9" spans="1:9" ht="12.95" customHeight="1" x14ac:dyDescent="0.25">
      <c r="A9" s="119" t="s">
        <v>782</v>
      </c>
      <c r="B9" s="12"/>
      <c r="C9" s="13"/>
      <c r="D9" s="13"/>
      <c r="E9" s="13"/>
      <c r="F9" s="13"/>
      <c r="G9" s="13"/>
      <c r="H9" s="10"/>
      <c r="I9" s="3"/>
    </row>
    <row r="10" spans="1:9" ht="25.5" x14ac:dyDescent="0.25">
      <c r="A10" s="120" t="s">
        <v>783</v>
      </c>
      <c r="B10" s="111" t="s">
        <v>781</v>
      </c>
      <c r="C10" s="112" t="s">
        <v>784</v>
      </c>
      <c r="D10" s="78">
        <v>49860000</v>
      </c>
      <c r="E10" s="78">
        <v>0</v>
      </c>
      <c r="F10" s="103">
        <f t="shared" ref="F10:F26" si="0">D10-E10</f>
        <v>49860000</v>
      </c>
      <c r="G10" s="104">
        <f t="shared" ref="G10:G26" si="1">E10/D10</f>
        <v>0</v>
      </c>
      <c r="H10" s="10"/>
      <c r="I10" s="3"/>
    </row>
    <row r="11" spans="1:9" ht="25.5" x14ac:dyDescent="0.25">
      <c r="A11" s="120" t="s">
        <v>785</v>
      </c>
      <c r="B11" s="111" t="s">
        <v>781</v>
      </c>
      <c r="C11" s="112" t="s">
        <v>786</v>
      </c>
      <c r="D11" s="78">
        <v>49860000</v>
      </c>
      <c r="E11" s="78">
        <v>0</v>
      </c>
      <c r="F11" s="103">
        <f t="shared" si="0"/>
        <v>49860000</v>
      </c>
      <c r="G11" s="104">
        <f t="shared" si="1"/>
        <v>0</v>
      </c>
      <c r="H11" s="10"/>
      <c r="I11" s="3"/>
    </row>
    <row r="12" spans="1:9" ht="38.25" x14ac:dyDescent="0.25">
      <c r="A12" s="120" t="s">
        <v>787</v>
      </c>
      <c r="B12" s="111" t="s">
        <v>781</v>
      </c>
      <c r="C12" s="112" t="s">
        <v>788</v>
      </c>
      <c r="D12" s="78">
        <v>49860000</v>
      </c>
      <c r="E12" s="78">
        <v>0</v>
      </c>
      <c r="F12" s="103">
        <f t="shared" si="0"/>
        <v>49860000</v>
      </c>
      <c r="G12" s="104">
        <f t="shared" si="1"/>
        <v>0</v>
      </c>
      <c r="H12" s="10"/>
      <c r="I12" s="3"/>
    </row>
    <row r="13" spans="1:9" ht="24.75" customHeight="1" x14ac:dyDescent="0.25">
      <c r="A13" s="118" t="s">
        <v>789</v>
      </c>
      <c r="B13" s="110" t="s">
        <v>790</v>
      </c>
      <c r="C13" s="82" t="s">
        <v>24</v>
      </c>
      <c r="D13" s="78">
        <v>0</v>
      </c>
      <c r="E13" s="78">
        <v>0</v>
      </c>
      <c r="F13" s="78">
        <v>0</v>
      </c>
      <c r="G13" s="78">
        <v>0</v>
      </c>
      <c r="H13" s="10"/>
      <c r="I13" s="3"/>
    </row>
    <row r="14" spans="1:9" ht="15" customHeight="1" x14ac:dyDescent="0.25">
      <c r="A14" s="119" t="s">
        <v>782</v>
      </c>
      <c r="B14" s="12"/>
      <c r="C14" s="13"/>
      <c r="D14" s="13"/>
      <c r="E14" s="13"/>
      <c r="F14" s="13"/>
      <c r="G14" s="13"/>
      <c r="H14" s="10"/>
      <c r="I14" s="3"/>
    </row>
    <row r="15" spans="1:9" ht="24.75" customHeight="1" x14ac:dyDescent="0.25">
      <c r="A15" s="118" t="s">
        <v>791</v>
      </c>
      <c r="B15" s="110" t="s">
        <v>792</v>
      </c>
      <c r="C15" s="82" t="s">
        <v>24</v>
      </c>
      <c r="D15" s="78">
        <v>195377000</v>
      </c>
      <c r="E15" s="78">
        <v>140593166.72</v>
      </c>
      <c r="F15" s="103">
        <f t="shared" si="0"/>
        <v>54783833.280000001</v>
      </c>
      <c r="G15" s="104">
        <f t="shared" si="1"/>
        <v>0.71959937310942435</v>
      </c>
      <c r="H15" s="10"/>
      <c r="I15" s="3"/>
    </row>
    <row r="16" spans="1:9" ht="25.5" x14ac:dyDescent="0.25">
      <c r="A16" s="120" t="s">
        <v>793</v>
      </c>
      <c r="B16" s="111" t="s">
        <v>792</v>
      </c>
      <c r="C16" s="112" t="s">
        <v>794</v>
      </c>
      <c r="D16" s="78">
        <v>195377000</v>
      </c>
      <c r="E16" s="78">
        <v>140593166.72</v>
      </c>
      <c r="F16" s="103">
        <f t="shared" si="0"/>
        <v>54783833.280000001</v>
      </c>
      <c r="G16" s="104">
        <f t="shared" si="1"/>
        <v>0.71959937310942435</v>
      </c>
      <c r="H16" s="10"/>
      <c r="I16" s="3"/>
    </row>
    <row r="17" spans="1:9" ht="24.75" customHeight="1" x14ac:dyDescent="0.25">
      <c r="A17" s="118" t="s">
        <v>795</v>
      </c>
      <c r="B17" s="110" t="s">
        <v>796</v>
      </c>
      <c r="C17" s="82" t="s">
        <v>24</v>
      </c>
      <c r="D17" s="78">
        <v>-1710244719.9400001</v>
      </c>
      <c r="E17" s="78">
        <v>-1464483580.4400001</v>
      </c>
      <c r="F17" s="103">
        <f t="shared" si="0"/>
        <v>-245761139.5</v>
      </c>
      <c r="G17" s="104">
        <f t="shared" si="1"/>
        <v>0.856300600355824</v>
      </c>
      <c r="H17" s="10"/>
      <c r="I17" s="3"/>
    </row>
    <row r="18" spans="1:9" x14ac:dyDescent="0.25">
      <c r="A18" s="120" t="s">
        <v>797</v>
      </c>
      <c r="B18" s="111" t="s">
        <v>796</v>
      </c>
      <c r="C18" s="112" t="s">
        <v>798</v>
      </c>
      <c r="D18" s="78">
        <v>-1710244719.9400001</v>
      </c>
      <c r="E18" s="78">
        <v>-1464483580.4400001</v>
      </c>
      <c r="F18" s="103">
        <f t="shared" si="0"/>
        <v>-245761139.5</v>
      </c>
      <c r="G18" s="104">
        <f t="shared" si="1"/>
        <v>0.856300600355824</v>
      </c>
      <c r="H18" s="10"/>
      <c r="I18" s="3"/>
    </row>
    <row r="19" spans="1:9" x14ac:dyDescent="0.25">
      <c r="A19" s="120" t="s">
        <v>799</v>
      </c>
      <c r="B19" s="111" t="s">
        <v>796</v>
      </c>
      <c r="C19" s="112" t="s">
        <v>800</v>
      </c>
      <c r="D19" s="78">
        <v>-1710244719.9400001</v>
      </c>
      <c r="E19" s="78">
        <v>-1464483580.4400001</v>
      </c>
      <c r="F19" s="103">
        <f t="shared" si="0"/>
        <v>-245761139.5</v>
      </c>
      <c r="G19" s="104">
        <f t="shared" si="1"/>
        <v>0.856300600355824</v>
      </c>
      <c r="H19" s="10"/>
      <c r="I19" s="3"/>
    </row>
    <row r="20" spans="1:9" ht="25.5" x14ac:dyDescent="0.25">
      <c r="A20" s="120" t="s">
        <v>801</v>
      </c>
      <c r="B20" s="111" t="s">
        <v>796</v>
      </c>
      <c r="C20" s="112" t="s">
        <v>802</v>
      </c>
      <c r="D20" s="78">
        <v>-1710244719.9400001</v>
      </c>
      <c r="E20" s="78">
        <v>-1464483580.4400001</v>
      </c>
      <c r="F20" s="103">
        <f t="shared" si="0"/>
        <v>-245761139.5</v>
      </c>
      <c r="G20" s="104">
        <f t="shared" si="1"/>
        <v>0.856300600355824</v>
      </c>
      <c r="H20" s="10"/>
      <c r="I20" s="3"/>
    </row>
    <row r="21" spans="1:9" ht="25.5" x14ac:dyDescent="0.25">
      <c r="A21" s="120" t="s">
        <v>803</v>
      </c>
      <c r="B21" s="111" t="s">
        <v>796</v>
      </c>
      <c r="C21" s="112" t="s">
        <v>804</v>
      </c>
      <c r="D21" s="78">
        <v>-1710244719.9400001</v>
      </c>
      <c r="E21" s="78">
        <v>-1464483580.4400001</v>
      </c>
      <c r="F21" s="103">
        <f t="shared" si="0"/>
        <v>-245761139.5</v>
      </c>
      <c r="G21" s="104">
        <f t="shared" si="1"/>
        <v>0.856300600355824</v>
      </c>
      <c r="H21" s="10"/>
      <c r="I21" s="3"/>
    </row>
    <row r="22" spans="1:9" ht="24.75" customHeight="1" x14ac:dyDescent="0.25">
      <c r="A22" s="118" t="s">
        <v>805</v>
      </c>
      <c r="B22" s="110" t="s">
        <v>806</v>
      </c>
      <c r="C22" s="82" t="s">
        <v>24</v>
      </c>
      <c r="D22" s="78">
        <v>1905621719.9400001</v>
      </c>
      <c r="E22" s="78">
        <v>1605076747.1600001</v>
      </c>
      <c r="F22" s="103">
        <f t="shared" si="0"/>
        <v>300544972.77999997</v>
      </c>
      <c r="G22" s="104">
        <f t="shared" si="1"/>
        <v>0.84228508227253895</v>
      </c>
      <c r="H22" s="10"/>
      <c r="I22" s="3"/>
    </row>
    <row r="23" spans="1:9" x14ac:dyDescent="0.25">
      <c r="A23" s="120" t="s">
        <v>807</v>
      </c>
      <c r="B23" s="111" t="s">
        <v>806</v>
      </c>
      <c r="C23" s="112" t="s">
        <v>808</v>
      </c>
      <c r="D23" s="78">
        <v>1905621719.9400001</v>
      </c>
      <c r="E23" s="78">
        <v>1605076747.1600001</v>
      </c>
      <c r="F23" s="103">
        <f t="shared" si="0"/>
        <v>300544972.77999997</v>
      </c>
      <c r="G23" s="104">
        <f t="shared" si="1"/>
        <v>0.84228508227253895</v>
      </c>
      <c r="H23" s="10"/>
      <c r="I23" s="3"/>
    </row>
    <row r="24" spans="1:9" x14ac:dyDescent="0.25">
      <c r="A24" s="120" t="s">
        <v>809</v>
      </c>
      <c r="B24" s="111" t="s">
        <v>806</v>
      </c>
      <c r="C24" s="112" t="s">
        <v>810</v>
      </c>
      <c r="D24" s="78">
        <v>1905621719.9400001</v>
      </c>
      <c r="E24" s="78">
        <v>1605076747.1600001</v>
      </c>
      <c r="F24" s="103">
        <f t="shared" si="0"/>
        <v>300544972.77999997</v>
      </c>
      <c r="G24" s="104">
        <f t="shared" si="1"/>
        <v>0.84228508227253895</v>
      </c>
      <c r="H24" s="10"/>
      <c r="I24" s="3"/>
    </row>
    <row r="25" spans="1:9" ht="25.5" x14ac:dyDescent="0.25">
      <c r="A25" s="120" t="s">
        <v>811</v>
      </c>
      <c r="B25" s="111" t="s">
        <v>806</v>
      </c>
      <c r="C25" s="112" t="s">
        <v>812</v>
      </c>
      <c r="D25" s="78">
        <v>1905621719.9400001</v>
      </c>
      <c r="E25" s="78">
        <v>1605076747.1600001</v>
      </c>
      <c r="F25" s="103">
        <f t="shared" si="0"/>
        <v>300544972.77999997</v>
      </c>
      <c r="G25" s="104">
        <f t="shared" si="1"/>
        <v>0.84228508227253895</v>
      </c>
      <c r="H25" s="10"/>
      <c r="I25" s="3"/>
    </row>
    <row r="26" spans="1:9" ht="26.25" thickBot="1" x14ac:dyDescent="0.3">
      <c r="A26" s="121" t="s">
        <v>813</v>
      </c>
      <c r="B26" s="111" t="s">
        <v>806</v>
      </c>
      <c r="C26" s="112" t="s">
        <v>814</v>
      </c>
      <c r="D26" s="78">
        <v>1905621719.9400001</v>
      </c>
      <c r="E26" s="78">
        <v>1605076747.1600001</v>
      </c>
      <c r="F26" s="103">
        <f t="shared" si="0"/>
        <v>300544972.77999997</v>
      </c>
      <c r="G26" s="104">
        <f t="shared" si="1"/>
        <v>0.84228508227253895</v>
      </c>
      <c r="H26" s="10"/>
      <c r="I26" s="3"/>
    </row>
    <row r="27" spans="1:9" ht="12.95" customHeight="1" x14ac:dyDescent="0.25">
      <c r="A27" s="113"/>
      <c r="B27" s="89"/>
      <c r="C27" s="89"/>
      <c r="D27" s="89"/>
      <c r="E27" s="89"/>
      <c r="F27" s="89"/>
      <c r="G27" s="89"/>
      <c r="H27" s="2"/>
      <c r="I27" s="3"/>
    </row>
    <row r="28" spans="1:9" hidden="1" x14ac:dyDescent="0.25">
      <c r="A28" s="6"/>
      <c r="B28" s="6"/>
      <c r="C28" s="6"/>
      <c r="D28" s="18"/>
      <c r="E28" s="18"/>
      <c r="F28" s="18"/>
      <c r="G28" s="18"/>
      <c r="H28" s="2" t="s">
        <v>340</v>
      </c>
      <c r="I28" s="3"/>
    </row>
  </sheetData>
  <mergeCells count="1">
    <mergeCell ref="A2:C2"/>
  </mergeCells>
  <pageMargins left="0.19685039370078741" right="0" top="0" bottom="0" header="0" footer="0"/>
  <pageSetup paperSize="9" scale="74" fitToWidth="2" fitToHeight="0" orientation="portrait" r:id="rId1"/>
  <headerFooter>
    <evenFooter>&amp;R&amp;D СТР. &amp;P</evenFooter>
  </headerFooter>
  <colBreaks count="1" manualBreakCount="1">
    <brk id="7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E343D2EA-9DBE-4D43-AC99-1C80BEA4C069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6</vt:i4>
      </vt:variant>
    </vt:vector>
  </HeadingPairs>
  <TitlesOfParts>
    <vt:vector size="9" baseType="lpstr">
      <vt:lpstr>Доходы</vt:lpstr>
      <vt:lpstr>Расходы</vt:lpstr>
      <vt:lpstr>Источники</vt:lpstr>
      <vt:lpstr>Доходы!Заголовки_для_печати</vt:lpstr>
      <vt:lpstr>Источники!Заголовки_для_печати</vt:lpstr>
      <vt:lpstr>Расходы!Заголовки_для_печати</vt:lpstr>
      <vt:lpstr>Доходы!Область_печати</vt:lpstr>
      <vt:lpstr>Источники!Область_печати</vt:lpstr>
      <vt:lpstr>Расходы!Область_печати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MEINERT\Администратор</dc:creator>
  <cp:lastModifiedBy>Администратор</cp:lastModifiedBy>
  <cp:lastPrinted>2019-10-15T06:19:51Z</cp:lastPrinted>
  <dcterms:created xsi:type="dcterms:W3CDTF">2019-10-15T05:53:49Z</dcterms:created>
  <dcterms:modified xsi:type="dcterms:W3CDTF">2019-11-12T07:31:08Z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0503317G_20160101_2.xlsx</vt:lpwstr>
  </property>
  <property fmtid="{D5CDD505-2E9C-101B-9397-08002B2CF9AE}" pid="3" name="Название отчета">
    <vt:lpwstr>0503317G_20160101_2.xlsx</vt:lpwstr>
  </property>
  <property fmtid="{D5CDD505-2E9C-101B-9397-08002B2CF9AE}" pid="4" name="Версия клиента">
    <vt:lpwstr>18.2.8.29300</vt:lpwstr>
  </property>
  <property fmtid="{D5CDD505-2E9C-101B-9397-08002B2CF9AE}" pid="5" name="Версия базы">
    <vt:lpwstr>18.2.0.151747823</vt:lpwstr>
  </property>
  <property fmtid="{D5CDD505-2E9C-101B-9397-08002B2CF9AE}" pid="6" name="Тип сервера">
    <vt:lpwstr>MSSQL</vt:lpwstr>
  </property>
  <property fmtid="{D5CDD505-2E9C-101B-9397-08002B2CF9AE}" pid="7" name="Сервер">
    <vt:lpwstr>10.33.68.91</vt:lpwstr>
  </property>
  <property fmtid="{D5CDD505-2E9C-101B-9397-08002B2CF9AE}" pid="8" name="База">
    <vt:lpwstr>smart</vt:lpwstr>
  </property>
  <property fmtid="{D5CDD505-2E9C-101B-9397-08002B2CF9AE}" pid="9" name="Пользователь">
    <vt:lpwstr>pechora4</vt:lpwstr>
  </property>
  <property fmtid="{D5CDD505-2E9C-101B-9397-08002B2CF9AE}" pid="10" name="Шаблон">
    <vt:lpwstr>0503317G_20160101</vt:lpwstr>
  </property>
  <property fmtid="{D5CDD505-2E9C-101B-9397-08002B2CF9AE}" pid="11" name="Локальная база">
    <vt:lpwstr>используется</vt:lpwstr>
  </property>
</Properties>
</file>