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8640" activeTab="0"/>
  </bookViews>
  <sheets>
    <sheet name="2019" sheetId="1" r:id="rId1"/>
  </sheets>
  <definedNames>
    <definedName name="_xlnm.Print_Area" localSheetId="0">'2019'!$A$1:$M$24</definedName>
  </definedNames>
  <calcPr fullCalcOnLoad="1"/>
</workbook>
</file>

<file path=xl/sharedStrings.xml><?xml version="1.0" encoding="utf-8"?>
<sst xmlns="http://schemas.openxmlformats.org/spreadsheetml/2006/main" count="25" uniqueCount="21">
  <si>
    <t>Уменьшение прочих остатков средств бюджетов</t>
  </si>
  <si>
    <t>Уменьшение прочих остатков денежных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</si>
  <si>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</si>
  <si>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</si>
  <si>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</si>
  <si>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</si>
  <si>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Изменение остатков средств на счетах по учету средств бюджетов</t>
  </si>
  <si>
    <t xml:space="preserve">ИСТОЧНИКИ ФИНАНСИРОВАНИЯ ДЕФИЦИТА 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</si>
  <si>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</si>
  <si>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</si>
  <si>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</si>
  <si>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Код</t>
  </si>
  <si>
    <t>Наименование</t>
  </si>
  <si>
    <t>Сумма                                                                           (тыс. рублей)</t>
  </si>
  <si>
    <t xml:space="preserve"> БЮДЖЕТА МУНИЦИПАЛЬНОГО ОБРАЗОВАНИЯ ГОРОДСКОГО ПОСЕЛЕНИЯ "ПЕЧОРА" НА 2019 ГОД</t>
  </si>
  <si>
    <t>Приложение 4</t>
  </si>
  <si>
    <t>от 21 декабря 2018 года № 4-16/75</t>
  </si>
  <si>
    <t>Изменение</t>
  </si>
  <si>
    <t>к решению Совета городского поселения "Печора"</t>
  </si>
  <si>
    <t>Приложение 3</t>
  </si>
  <si>
    <t>от 17 сентября 2019 года № 4-21/95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</si>
</sst>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"/>
    <numFmt numFmtId="174" formatCode="0000"/>
    <numFmt numFmtId="175" formatCode="_-* #,##0_р_._-;\-\ #,##0_р_._-;_-* &quot;-&quot;_р_._-;_-@_-"/>
    <numFmt numFmtId="176" formatCode="\+#,##0_р_.;\-#,##0_р_.;_-* &quot;-&quot;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р_."/>
    <numFmt numFmtId="182" formatCode="0.0"/>
    <numFmt numFmtId="183" formatCode="_-* #,##0.0_р_._-;\-\ #,##0.0_р_._-;_-* &quot;-&quot;_р_._-;_-@_-"/>
    <numFmt numFmtId="184" formatCode="_-* #,##0.0_р_._-;\-* #,##0.0_р_._-;_-* &quot;-&quot;?_р_._-;_-@_-"/>
    <numFmt numFmtId="185" formatCode="#,##0.0"/>
    <numFmt numFmtId="186" formatCode="#,##0.0_ ;\-#,##0.0\ "/>
  </numFmts>
  <fonts count="42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ahoma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name val="Times New Roman CYR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72" fontId="1" fillId="0" borderId="0" xfId="0" applyNumberFormat="1" applyFont="1" applyAlignment="1">
      <alignment vertical="top"/>
    </xf>
    <xf numFmtId="173" fontId="1" fillId="0" borderId="0" xfId="0" applyNumberFormat="1" applyFont="1" applyAlignment="1">
      <alignment vertical="top"/>
    </xf>
    <xf numFmtId="174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73" fontId="2" fillId="0" borderId="0" xfId="0" applyNumberFormat="1" applyFont="1" applyBorder="1" applyAlignment="1">
      <alignment horizontal="center" vertical="top"/>
    </xf>
    <xf numFmtId="174" fontId="2" fillId="0" borderId="0" xfId="0" applyNumberFormat="1" applyFont="1" applyBorder="1" applyAlignment="1">
      <alignment horizontal="center" vertical="top"/>
    </xf>
    <xf numFmtId="172" fontId="2" fillId="0" borderId="0" xfId="0" applyNumberFormat="1" applyFont="1" applyBorder="1" applyAlignment="1">
      <alignment horizontal="center" vertical="top"/>
    </xf>
    <xf numFmtId="173" fontId="1" fillId="0" borderId="0" xfId="0" applyNumberFormat="1" applyFont="1" applyBorder="1" applyAlignment="1">
      <alignment horizontal="center" vertical="top"/>
    </xf>
    <xf numFmtId="174" fontId="1" fillId="0" borderId="0" xfId="0" applyNumberFormat="1" applyFont="1" applyBorder="1" applyAlignment="1">
      <alignment horizontal="center" vertical="top"/>
    </xf>
    <xf numFmtId="172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173" fontId="1" fillId="0" borderId="10" xfId="0" applyNumberFormat="1" applyFont="1" applyBorder="1" applyAlignment="1">
      <alignment horizontal="center" vertical="top"/>
    </xf>
    <xf numFmtId="174" fontId="1" fillId="0" borderId="10" xfId="0" applyNumberFormat="1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0" xfId="53" applyNumberFormat="1" applyFont="1" applyFill="1" applyBorder="1" applyAlignment="1">
      <alignment vertical="top"/>
      <protection/>
    </xf>
    <xf numFmtId="0" fontId="2" fillId="0" borderId="10" xfId="0" applyFont="1" applyBorder="1" applyAlignment="1">
      <alignment vertical="top" wrapText="1"/>
    </xf>
    <xf numFmtId="173" fontId="1" fillId="0" borderId="13" xfId="0" applyNumberFormat="1" applyFont="1" applyBorder="1" applyAlignment="1">
      <alignment horizontal="center" vertical="top"/>
    </xf>
    <xf numFmtId="174" fontId="1" fillId="0" borderId="13" xfId="0" applyNumberFormat="1" applyFont="1" applyBorder="1" applyAlignment="1">
      <alignment horizontal="center" vertical="top"/>
    </xf>
    <xf numFmtId="172" fontId="1" fillId="0" borderId="14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vertical="top" wrapText="1"/>
    </xf>
    <xf numFmtId="0" fontId="0" fillId="0" borderId="13" xfId="0" applyBorder="1" applyAlignment="1">
      <alignment horizontal="right"/>
    </xf>
    <xf numFmtId="169" fontId="1" fillId="0" borderId="0" xfId="0" applyNumberFormat="1" applyFont="1" applyAlignment="1">
      <alignment horizontal="center" vertical="top"/>
    </xf>
    <xf numFmtId="172" fontId="2" fillId="0" borderId="0" xfId="0" applyNumberFormat="1" applyFont="1" applyAlignment="1">
      <alignment horizontal="center" vertical="top"/>
    </xf>
    <xf numFmtId="0" fontId="0" fillId="0" borderId="0" xfId="0" applyBorder="1" applyAlignment="1">
      <alignment horizontal="right"/>
    </xf>
    <xf numFmtId="0" fontId="2" fillId="0" borderId="0" xfId="0" applyFont="1" applyAlignment="1">
      <alignment vertical="top"/>
    </xf>
    <xf numFmtId="173" fontId="2" fillId="0" borderId="13" xfId="0" applyNumberFormat="1" applyFont="1" applyBorder="1" applyAlignment="1">
      <alignment horizontal="center" vertical="top"/>
    </xf>
    <xf numFmtId="174" fontId="2" fillId="0" borderId="13" xfId="0" applyNumberFormat="1" applyFont="1" applyBorder="1" applyAlignment="1">
      <alignment horizontal="center" vertical="top"/>
    </xf>
    <xf numFmtId="172" fontId="2" fillId="0" borderId="14" xfId="0" applyNumberFormat="1" applyFont="1" applyBorder="1" applyAlignment="1">
      <alignment horizontal="center" vertical="top"/>
    </xf>
    <xf numFmtId="173" fontId="2" fillId="0" borderId="15" xfId="0" applyNumberFormat="1" applyFont="1" applyBorder="1" applyAlignment="1">
      <alignment horizontal="center" vertical="top"/>
    </xf>
    <xf numFmtId="173" fontId="1" fillId="0" borderId="15" xfId="0" applyNumberFormat="1" applyFont="1" applyBorder="1" applyAlignment="1">
      <alignment horizontal="center" vertical="top"/>
    </xf>
    <xf numFmtId="173" fontId="1" fillId="0" borderId="16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 vertical="center"/>
    </xf>
    <xf numFmtId="0" fontId="1" fillId="0" borderId="11" xfId="0" applyFont="1" applyFill="1" applyBorder="1" applyAlignment="1">
      <alignment horizontal="center" vertical="center" wrapText="1"/>
    </xf>
    <xf numFmtId="186" fontId="2" fillId="0" borderId="11" xfId="0" applyNumberFormat="1" applyFont="1" applyBorder="1" applyAlignment="1">
      <alignment horizontal="center" vertical="center" wrapText="1"/>
    </xf>
    <xf numFmtId="186" fontId="1" fillId="0" borderId="11" xfId="0" applyNumberFormat="1" applyFont="1" applyFill="1" applyBorder="1" applyAlignment="1">
      <alignment horizontal="center" vertical="center" wrapText="1"/>
    </xf>
    <xf numFmtId="186" fontId="1" fillId="0" borderId="11" xfId="0" applyNumberFormat="1" applyFont="1" applyFill="1" applyBorder="1" applyAlignment="1">
      <alignment horizontal="center" vertical="center" wrapText="1"/>
    </xf>
    <xf numFmtId="186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horizontal="right" vertical="top"/>
    </xf>
    <xf numFmtId="186" fontId="2" fillId="0" borderId="11" xfId="0" applyNumberFormat="1" applyFont="1" applyBorder="1" applyAlignment="1">
      <alignment horizontal="center" vertical="top"/>
    </xf>
    <xf numFmtId="186" fontId="1" fillId="0" borderId="11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72" fontId="2" fillId="0" borderId="0" xfId="0" applyNumberFormat="1" applyFont="1" applyAlignment="1">
      <alignment horizontal="center" vertical="top"/>
    </xf>
    <xf numFmtId="172" fontId="1" fillId="0" borderId="11" xfId="0" applyNumberFormat="1" applyFont="1" applyBorder="1" applyAlignment="1">
      <alignment horizontal="center" vertical="center" wrapText="1"/>
    </xf>
    <xf numFmtId="0" fontId="7" fillId="0" borderId="0" xfId="54" applyFont="1" applyFill="1" applyBorder="1" applyAlignment="1">
      <alignment horizontal="left" vertical="top" wrapText="1"/>
      <protection/>
    </xf>
    <xf numFmtId="0" fontId="2" fillId="0" borderId="0" xfId="0" applyFont="1" applyAlignment="1">
      <alignment horizontal="center" vertical="center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Приложение 2,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view="pageBreakPreview" zoomScaleSheetLayoutView="100" zoomScalePageLayoutView="0" workbookViewId="0" topLeftCell="E1">
      <selection activeCell="P12" sqref="P12"/>
    </sheetView>
  </sheetViews>
  <sheetFormatPr defaultColWidth="9.33203125" defaultRowHeight="12.75"/>
  <cols>
    <col min="1" max="5" width="4.66015625" style="2" bestFit="1" customWidth="1"/>
    <col min="6" max="6" width="7.33203125" style="3" bestFit="1" customWidth="1"/>
    <col min="7" max="7" width="6" style="1" bestFit="1" customWidth="1"/>
    <col min="8" max="8" width="108.16015625" style="5" customWidth="1"/>
    <col min="9" max="9" width="18" style="5" hidden="1" customWidth="1"/>
    <col min="10" max="10" width="13.83203125" style="4" hidden="1" customWidth="1"/>
    <col min="11" max="12" width="16.66015625" style="4" hidden="1" customWidth="1"/>
    <col min="13" max="13" width="17.5" style="4" customWidth="1"/>
    <col min="14" max="17" width="9.33203125" style="4" customWidth="1"/>
    <col min="18" max="18" width="96.66015625" style="4" bestFit="1" customWidth="1"/>
    <col min="19" max="16384" width="9.33203125" style="4" customWidth="1"/>
  </cols>
  <sheetData>
    <row r="1" spans="11:13" ht="15.75">
      <c r="K1" s="50" t="s">
        <v>19</v>
      </c>
      <c r="L1" s="50"/>
      <c r="M1" s="50"/>
    </row>
    <row r="2" spans="8:13" ht="15.75">
      <c r="H2" s="50" t="s">
        <v>18</v>
      </c>
      <c r="I2" s="50"/>
      <c r="J2" s="50"/>
      <c r="K2" s="50"/>
      <c r="L2" s="50"/>
      <c r="M2" s="50"/>
    </row>
    <row r="3" spans="8:13" ht="15.75">
      <c r="H3" s="50" t="s">
        <v>20</v>
      </c>
      <c r="I3" s="50"/>
      <c r="J3" s="50"/>
      <c r="K3" s="50"/>
      <c r="L3" s="50"/>
      <c r="M3" s="50"/>
    </row>
    <row r="4" ht="15.75">
      <c r="K4" s="47"/>
    </row>
    <row r="5" spans="8:13" ht="15" customHeight="1">
      <c r="H5" s="40"/>
      <c r="I5" s="4"/>
      <c r="K5" s="51" t="s">
        <v>15</v>
      </c>
      <c r="L5" s="51"/>
      <c r="M5" s="51"/>
    </row>
    <row r="6" spans="8:13" ht="15" customHeight="1">
      <c r="H6" s="50" t="s">
        <v>18</v>
      </c>
      <c r="I6" s="50"/>
      <c r="J6" s="50"/>
      <c r="K6" s="50"/>
      <c r="L6" s="50"/>
      <c r="M6" s="50"/>
    </row>
    <row r="7" spans="8:13" ht="15" customHeight="1">
      <c r="H7" s="52" t="s">
        <v>16</v>
      </c>
      <c r="I7" s="52"/>
      <c r="J7" s="52"/>
      <c r="K7" s="52"/>
      <c r="L7" s="52"/>
      <c r="M7" s="52"/>
    </row>
    <row r="8" ht="15" customHeight="1"/>
    <row r="9" ht="15" customHeight="1"/>
    <row r="10" spans="1:11" ht="15.75">
      <c r="A10" s="56" t="s">
        <v>7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ht="15.75">
      <c r="A11" s="56" t="s">
        <v>14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</row>
    <row r="12" spans="1:9" ht="15.75">
      <c r="A12" s="53"/>
      <c r="B12" s="53"/>
      <c r="C12" s="53"/>
      <c r="D12" s="53"/>
      <c r="E12" s="53"/>
      <c r="F12" s="53"/>
      <c r="G12" s="53"/>
      <c r="H12" s="53"/>
      <c r="I12" s="31"/>
    </row>
    <row r="13" ht="15.75">
      <c r="I13" s="30"/>
    </row>
    <row r="14" spans="1:13" ht="31.5">
      <c r="A14" s="54" t="s">
        <v>11</v>
      </c>
      <c r="B14" s="54"/>
      <c r="C14" s="54"/>
      <c r="D14" s="54"/>
      <c r="E14" s="54"/>
      <c r="F14" s="54"/>
      <c r="G14" s="54"/>
      <c r="H14" s="41" t="s">
        <v>12</v>
      </c>
      <c r="I14" s="41" t="s">
        <v>13</v>
      </c>
      <c r="J14" s="46" t="s">
        <v>17</v>
      </c>
      <c r="K14" s="41" t="s">
        <v>13</v>
      </c>
      <c r="L14" s="41" t="s">
        <v>17</v>
      </c>
      <c r="M14" s="41" t="s">
        <v>13</v>
      </c>
    </row>
    <row r="15" spans="1:13" s="33" customFormat="1" ht="15.75">
      <c r="A15" s="37">
        <v>1</v>
      </c>
      <c r="B15" s="34">
        <v>0</v>
      </c>
      <c r="C15" s="34">
        <v>0</v>
      </c>
      <c r="D15" s="34">
        <v>0</v>
      </c>
      <c r="E15" s="34">
        <v>0</v>
      </c>
      <c r="F15" s="35">
        <v>0</v>
      </c>
      <c r="G15" s="36">
        <v>0</v>
      </c>
      <c r="H15" s="24" t="s">
        <v>10</v>
      </c>
      <c r="I15" s="42">
        <f>I16</f>
        <v>33550.899999999965</v>
      </c>
      <c r="J15" s="42">
        <f>J16</f>
        <v>0</v>
      </c>
      <c r="K15" s="48">
        <f>I15+J15</f>
        <v>33550.899999999965</v>
      </c>
      <c r="L15" s="48">
        <f>L16</f>
        <v>0</v>
      </c>
      <c r="M15" s="48">
        <f>K15+L15</f>
        <v>33550.899999999965</v>
      </c>
    </row>
    <row r="16" spans="1:13" ht="15.75">
      <c r="A16" s="38">
        <v>1</v>
      </c>
      <c r="B16" s="25">
        <v>5</v>
      </c>
      <c r="C16" s="25">
        <v>0</v>
      </c>
      <c r="D16" s="25">
        <v>0</v>
      </c>
      <c r="E16" s="25">
        <v>0</v>
      </c>
      <c r="F16" s="26">
        <v>0</v>
      </c>
      <c r="G16" s="27">
        <v>0</v>
      </c>
      <c r="H16" s="28" t="s">
        <v>6</v>
      </c>
      <c r="I16" s="43">
        <f>I17+I21</f>
        <v>33550.899999999965</v>
      </c>
      <c r="J16" s="43">
        <f>J17+J21</f>
        <v>0</v>
      </c>
      <c r="K16" s="49">
        <f aca="true" t="shared" si="0" ref="K16:K24">I16+J16</f>
        <v>33550.899999999965</v>
      </c>
      <c r="L16" s="49">
        <f>L17+L21</f>
        <v>0</v>
      </c>
      <c r="M16" s="49">
        <f aca="true" t="shared" si="1" ref="M16:M24">K16+L16</f>
        <v>33550.899999999965</v>
      </c>
    </row>
    <row r="17" spans="1:13" ht="15.75">
      <c r="A17" s="39">
        <v>1</v>
      </c>
      <c r="B17" s="18">
        <v>5</v>
      </c>
      <c r="C17" s="18">
        <v>0</v>
      </c>
      <c r="D17" s="18">
        <v>0</v>
      </c>
      <c r="E17" s="18">
        <v>0</v>
      </c>
      <c r="F17" s="19">
        <v>0</v>
      </c>
      <c r="G17" s="20">
        <v>500</v>
      </c>
      <c r="H17" s="22" t="s">
        <v>2</v>
      </c>
      <c r="I17" s="45">
        <f aca="true" t="shared" si="2" ref="I17:J19">I18</f>
        <v>-147764.50000000003</v>
      </c>
      <c r="J17" s="45">
        <f t="shared" si="2"/>
        <v>-81781.8</v>
      </c>
      <c r="K17" s="49">
        <f t="shared" si="0"/>
        <v>-229546.30000000005</v>
      </c>
      <c r="L17" s="49">
        <f>L18</f>
        <v>-3546</v>
      </c>
      <c r="M17" s="49">
        <f t="shared" si="1"/>
        <v>-233092.30000000005</v>
      </c>
    </row>
    <row r="18" spans="1:13" ht="15.75">
      <c r="A18" s="39">
        <v>1</v>
      </c>
      <c r="B18" s="18">
        <v>5</v>
      </c>
      <c r="C18" s="18">
        <v>2</v>
      </c>
      <c r="D18" s="18">
        <v>0</v>
      </c>
      <c r="E18" s="18">
        <v>0</v>
      </c>
      <c r="F18" s="19">
        <v>0</v>
      </c>
      <c r="G18" s="20">
        <v>500</v>
      </c>
      <c r="H18" s="22" t="s">
        <v>3</v>
      </c>
      <c r="I18" s="45">
        <f t="shared" si="2"/>
        <v>-147764.50000000003</v>
      </c>
      <c r="J18" s="45">
        <f t="shared" si="2"/>
        <v>-81781.8</v>
      </c>
      <c r="K18" s="49">
        <f t="shared" si="0"/>
        <v>-229546.30000000005</v>
      </c>
      <c r="L18" s="49">
        <f>L19</f>
        <v>-3546</v>
      </c>
      <c r="M18" s="49">
        <f t="shared" si="1"/>
        <v>-233092.30000000005</v>
      </c>
    </row>
    <row r="19" spans="1:13" ht="15.75">
      <c r="A19" s="39">
        <v>1</v>
      </c>
      <c r="B19" s="18">
        <v>5</v>
      </c>
      <c r="C19" s="18">
        <v>2</v>
      </c>
      <c r="D19" s="18">
        <v>1</v>
      </c>
      <c r="E19" s="18">
        <v>0</v>
      </c>
      <c r="F19" s="19">
        <v>0</v>
      </c>
      <c r="G19" s="20">
        <v>510</v>
      </c>
      <c r="H19" s="22" t="s">
        <v>4</v>
      </c>
      <c r="I19" s="45">
        <f t="shared" si="2"/>
        <v>-147764.50000000003</v>
      </c>
      <c r="J19" s="45">
        <f t="shared" si="2"/>
        <v>-81781.8</v>
      </c>
      <c r="K19" s="49">
        <f t="shared" si="0"/>
        <v>-229546.30000000005</v>
      </c>
      <c r="L19" s="49">
        <f>L20</f>
        <v>-3546</v>
      </c>
      <c r="M19" s="49">
        <f t="shared" si="1"/>
        <v>-233092.30000000005</v>
      </c>
    </row>
    <row r="20" spans="1:13" ht="15.75">
      <c r="A20" s="39">
        <v>1</v>
      </c>
      <c r="B20" s="18">
        <v>5</v>
      </c>
      <c r="C20" s="18">
        <v>2</v>
      </c>
      <c r="D20" s="18">
        <v>1</v>
      </c>
      <c r="E20" s="18">
        <v>13</v>
      </c>
      <c r="F20" s="19">
        <v>0</v>
      </c>
      <c r="G20" s="20">
        <v>510</v>
      </c>
      <c r="H20" s="21" t="s">
        <v>8</v>
      </c>
      <c r="I20" s="44">
        <f>-147762.6-18.2+16.3</f>
        <v>-147764.50000000003</v>
      </c>
      <c r="J20" s="44">
        <v>-81781.8</v>
      </c>
      <c r="K20" s="49">
        <f t="shared" si="0"/>
        <v>-229546.30000000005</v>
      </c>
      <c r="L20" s="49">
        <v>-3546</v>
      </c>
      <c r="M20" s="49">
        <f t="shared" si="1"/>
        <v>-233092.30000000005</v>
      </c>
    </row>
    <row r="21" spans="1:13" ht="15.75">
      <c r="A21" s="39">
        <v>1</v>
      </c>
      <c r="B21" s="18">
        <v>5</v>
      </c>
      <c r="C21" s="18">
        <v>0</v>
      </c>
      <c r="D21" s="18">
        <v>0</v>
      </c>
      <c r="E21" s="18">
        <v>0</v>
      </c>
      <c r="F21" s="19">
        <v>0</v>
      </c>
      <c r="G21" s="20">
        <v>600</v>
      </c>
      <c r="H21" s="21" t="s">
        <v>5</v>
      </c>
      <c r="I21" s="44">
        <f aca="true" t="shared" si="3" ref="I21:J23">I22</f>
        <v>181315.4</v>
      </c>
      <c r="J21" s="44">
        <f t="shared" si="3"/>
        <v>81781.8</v>
      </c>
      <c r="K21" s="49">
        <f t="shared" si="0"/>
        <v>263097.2</v>
      </c>
      <c r="L21" s="49">
        <f>L22</f>
        <v>3546</v>
      </c>
      <c r="M21" s="49">
        <f t="shared" si="1"/>
        <v>266643.2</v>
      </c>
    </row>
    <row r="22" spans="1:13" ht="15.75">
      <c r="A22" s="39">
        <v>1</v>
      </c>
      <c r="B22" s="18">
        <v>5</v>
      </c>
      <c r="C22" s="18">
        <v>2</v>
      </c>
      <c r="D22" s="18">
        <v>0</v>
      </c>
      <c r="E22" s="18">
        <v>0</v>
      </c>
      <c r="F22" s="19">
        <v>0</v>
      </c>
      <c r="G22" s="20">
        <v>600</v>
      </c>
      <c r="H22" s="21" t="s">
        <v>0</v>
      </c>
      <c r="I22" s="44">
        <f t="shared" si="3"/>
        <v>181315.4</v>
      </c>
      <c r="J22" s="44">
        <f t="shared" si="3"/>
        <v>81781.8</v>
      </c>
      <c r="K22" s="49">
        <f t="shared" si="0"/>
        <v>263097.2</v>
      </c>
      <c r="L22" s="49">
        <f>L23</f>
        <v>3546</v>
      </c>
      <c r="M22" s="49">
        <f t="shared" si="1"/>
        <v>266643.2</v>
      </c>
    </row>
    <row r="23" spans="1:13" ht="15.75">
      <c r="A23" s="39">
        <v>1</v>
      </c>
      <c r="B23" s="18">
        <v>5</v>
      </c>
      <c r="C23" s="18">
        <v>2</v>
      </c>
      <c r="D23" s="18">
        <v>1</v>
      </c>
      <c r="E23" s="18">
        <v>0</v>
      </c>
      <c r="F23" s="19">
        <v>0</v>
      </c>
      <c r="G23" s="20">
        <v>610</v>
      </c>
      <c r="H23" s="21" t="s">
        <v>1</v>
      </c>
      <c r="I23" s="44">
        <f t="shared" si="3"/>
        <v>181315.4</v>
      </c>
      <c r="J23" s="44">
        <f t="shared" si="3"/>
        <v>81781.8</v>
      </c>
      <c r="K23" s="49">
        <f t="shared" si="0"/>
        <v>263097.2</v>
      </c>
      <c r="L23" s="49">
        <f>L24</f>
        <v>3546</v>
      </c>
      <c r="M23" s="49">
        <f t="shared" si="1"/>
        <v>266643.2</v>
      </c>
    </row>
    <row r="24" spans="1:13" ht="15.75">
      <c r="A24" s="39">
        <v>1</v>
      </c>
      <c r="B24" s="18">
        <v>5</v>
      </c>
      <c r="C24" s="18">
        <v>2</v>
      </c>
      <c r="D24" s="18">
        <v>1</v>
      </c>
      <c r="E24" s="18">
        <v>13</v>
      </c>
      <c r="F24" s="19">
        <v>0</v>
      </c>
      <c r="G24" s="20">
        <v>610</v>
      </c>
      <c r="H24" s="21" t="s">
        <v>9</v>
      </c>
      <c r="I24" s="44">
        <v>181315.4</v>
      </c>
      <c r="J24" s="44">
        <v>81781.8</v>
      </c>
      <c r="K24" s="49">
        <f t="shared" si="0"/>
        <v>263097.2</v>
      </c>
      <c r="L24" s="49">
        <v>3546</v>
      </c>
      <c r="M24" s="49">
        <f t="shared" si="1"/>
        <v>266643.2</v>
      </c>
    </row>
    <row r="25" spans="1:9" ht="16.5" customHeight="1">
      <c r="A25" s="55"/>
      <c r="B25" s="55"/>
      <c r="C25" s="55"/>
      <c r="D25" s="55"/>
      <c r="E25" s="55"/>
      <c r="F25" s="55"/>
      <c r="G25" s="55"/>
      <c r="H25" s="29"/>
      <c r="I25" s="32"/>
    </row>
    <row r="26" spans="1:9" ht="15.75">
      <c r="A26" s="55"/>
      <c r="B26" s="55"/>
      <c r="C26" s="55"/>
      <c r="D26" s="55"/>
      <c r="E26" s="55"/>
      <c r="F26" s="55"/>
      <c r="G26" s="55"/>
      <c r="H26" s="13"/>
      <c r="I26" s="13"/>
    </row>
    <row r="27" spans="1:9" ht="15.75">
      <c r="A27" s="10"/>
      <c r="B27" s="10"/>
      <c r="C27" s="10"/>
      <c r="D27" s="10"/>
      <c r="E27" s="10"/>
      <c r="F27" s="11"/>
      <c r="G27" s="12"/>
      <c r="H27" s="13"/>
      <c r="I27" s="13"/>
    </row>
    <row r="28" spans="1:9" ht="15.75">
      <c r="A28" s="10"/>
      <c r="B28" s="10"/>
      <c r="C28" s="10"/>
      <c r="D28" s="10"/>
      <c r="E28" s="10"/>
      <c r="F28" s="11"/>
      <c r="G28" s="12"/>
      <c r="H28" s="13"/>
      <c r="I28" s="13"/>
    </row>
    <row r="29" spans="1:9" ht="15.75">
      <c r="A29" s="23"/>
      <c r="B29" s="23"/>
      <c r="C29" s="10"/>
      <c r="D29" s="10"/>
      <c r="E29" s="10"/>
      <c r="F29" s="11"/>
      <c r="G29" s="12"/>
      <c r="H29" s="14"/>
      <c r="I29" s="14"/>
    </row>
    <row r="30" spans="1:9" ht="15.75">
      <c r="A30" s="10"/>
      <c r="B30" s="10"/>
      <c r="C30" s="10"/>
      <c r="D30" s="10"/>
      <c r="E30" s="10"/>
      <c r="F30" s="11"/>
      <c r="G30" s="12"/>
      <c r="H30" s="13"/>
      <c r="I30" s="13"/>
    </row>
    <row r="31" spans="1:9" s="6" customFormat="1" ht="15.75">
      <c r="A31" s="7"/>
      <c r="B31" s="7"/>
      <c r="C31" s="7"/>
      <c r="D31" s="7"/>
      <c r="E31" s="7"/>
      <c r="F31" s="8"/>
      <c r="G31" s="9"/>
      <c r="H31" s="15"/>
      <c r="I31" s="15"/>
    </row>
    <row r="32" spans="1:9" s="6" customFormat="1" ht="15.75">
      <c r="A32" s="7"/>
      <c r="B32" s="7"/>
      <c r="C32" s="7"/>
      <c r="D32" s="7"/>
      <c r="E32" s="7"/>
      <c r="F32" s="8"/>
      <c r="G32" s="9"/>
      <c r="H32" s="15"/>
      <c r="I32" s="15"/>
    </row>
    <row r="33" spans="1:9" ht="15.75">
      <c r="A33" s="10"/>
      <c r="B33" s="10"/>
      <c r="C33" s="10"/>
      <c r="D33" s="10"/>
      <c r="E33" s="10"/>
      <c r="F33" s="11"/>
      <c r="G33" s="12"/>
      <c r="H33" s="16"/>
      <c r="I33" s="16"/>
    </row>
    <row r="34" spans="1:9" ht="15.75">
      <c r="A34" s="10"/>
      <c r="B34" s="10"/>
      <c r="C34" s="10"/>
      <c r="D34" s="10"/>
      <c r="E34" s="10"/>
      <c r="F34" s="11"/>
      <c r="G34" s="12"/>
      <c r="H34" s="17"/>
      <c r="I34" s="17"/>
    </row>
    <row r="35" spans="1:9" ht="15.75">
      <c r="A35" s="10"/>
      <c r="B35" s="10"/>
      <c r="C35" s="10"/>
      <c r="D35" s="10"/>
      <c r="E35" s="10"/>
      <c r="F35" s="11"/>
      <c r="G35" s="12"/>
      <c r="H35" s="13"/>
      <c r="I35" s="13"/>
    </row>
    <row r="36" spans="1:9" ht="15.75">
      <c r="A36" s="10"/>
      <c r="B36" s="10"/>
      <c r="C36" s="10"/>
      <c r="D36" s="10"/>
      <c r="E36" s="10"/>
      <c r="F36" s="11"/>
      <c r="G36" s="12"/>
      <c r="H36" s="13"/>
      <c r="I36" s="13"/>
    </row>
  </sheetData>
  <sheetProtection/>
  <mergeCells count="11">
    <mergeCell ref="A12:H12"/>
    <mergeCell ref="A14:G14"/>
    <mergeCell ref="A25:G26"/>
    <mergeCell ref="A10:K10"/>
    <mergeCell ref="A11:K11"/>
    <mergeCell ref="K1:M1"/>
    <mergeCell ref="H2:M2"/>
    <mergeCell ref="H3:M3"/>
    <mergeCell ref="K5:M5"/>
    <mergeCell ref="H6:M6"/>
    <mergeCell ref="H7:M7"/>
  </mergeCells>
  <printOptions/>
  <pageMargins left="0.7" right="0.7" top="0.75" bottom="0.75" header="0.3" footer="0.3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Р.В.</dc:creator>
  <cp:keywords/>
  <dc:description/>
  <cp:lastModifiedBy>Администратор</cp:lastModifiedBy>
  <cp:lastPrinted>2018-10-26T06:07:24Z</cp:lastPrinted>
  <dcterms:created xsi:type="dcterms:W3CDTF">2004-09-24T06:05:19Z</dcterms:created>
  <dcterms:modified xsi:type="dcterms:W3CDTF">2019-09-17T11:11:53Z</dcterms:modified>
  <cp:category/>
  <cp:version/>
  <cp:contentType/>
  <cp:contentStatus/>
</cp:coreProperties>
</file>