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Доходы!$11:$12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Доходы!$A$1:$G$168</definedName>
    <definedName name="_xlnm.Print_Area" localSheetId="2">Источники!$A$1:$G$25</definedName>
    <definedName name="_xlnm.Print_Area" localSheetId="1">Расходы!$A$1:$G$336</definedName>
  </definedNames>
  <calcPr calcId="145621"/>
</workbook>
</file>

<file path=xl/calcChain.xml><?xml version="1.0" encoding="utf-8"?>
<calcChain xmlns="http://schemas.openxmlformats.org/spreadsheetml/2006/main">
  <c r="F11" i="4" l="1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G10" i="4"/>
  <c r="F10" i="4"/>
  <c r="G8" i="4"/>
  <c r="F8" i="4"/>
  <c r="G6" i="4"/>
  <c r="F6" i="4"/>
  <c r="G335" i="3"/>
  <c r="F335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G12" i="3"/>
  <c r="F12" i="3"/>
  <c r="G11" i="3"/>
  <c r="F11" i="3"/>
  <c r="G10" i="3"/>
  <c r="F10" i="3"/>
  <c r="G9" i="3"/>
  <c r="F9" i="3"/>
  <c r="G8" i="3"/>
  <c r="F8" i="3"/>
  <c r="G6" i="3"/>
  <c r="F6" i="3"/>
  <c r="F40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F36" i="2"/>
  <c r="G36" i="2"/>
  <c r="F37" i="2"/>
  <c r="G37" i="2"/>
  <c r="F38" i="2"/>
  <c r="G38" i="2"/>
  <c r="F39" i="2"/>
  <c r="G39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F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F114" i="2"/>
  <c r="G114" i="2"/>
  <c r="F115" i="2"/>
  <c r="G115" i="2"/>
  <c r="F116" i="2"/>
  <c r="G116" i="2"/>
  <c r="F117" i="2"/>
  <c r="G117" i="2"/>
  <c r="F118" i="2"/>
  <c r="F119" i="2"/>
  <c r="F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G19" i="2"/>
  <c r="F19" i="2"/>
  <c r="G18" i="2"/>
  <c r="F18" i="2"/>
  <c r="G17" i="2"/>
  <c r="F17" i="2"/>
  <c r="G16" i="2"/>
  <c r="F16" i="2"/>
  <c r="G15" i="2"/>
  <c r="F15" i="2"/>
  <c r="G13" i="2"/>
  <c r="F13" i="2"/>
</calcChain>
</file>

<file path=xl/sharedStrings.xml><?xml version="1.0" encoding="utf-8"?>
<sst xmlns="http://schemas.openxmlformats.org/spreadsheetml/2006/main" count="1566" uniqueCount="809">
  <si>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</si>
  <si>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</si>
  <si>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</si>
  <si>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</si>
  <si>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</si>
  <si>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</si>
  <si>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</si>
  <si>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</si>
  <si>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</si>
  <si>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 xml:space="preserve">                                                               1. Доходы бюджета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</si>
  <si>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</si>
  <si>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</si>
  <si>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</si>
  <si>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</si>
  <si>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</si>
  <si>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</si>
  <si>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</si>
  <si>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</si>
  <si>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</si>
  <si>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</si>
  <si>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</si>
  <si>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</si>
  <si>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</si>
  <si>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</si>
  <si>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</si>
  <si>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</si>
  <si>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</si>
  <si>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</si>
  <si>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</si>
  <si>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</si>
  <si>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</si>
  <si>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</si>
  <si>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</si>
  <si>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</si>
  <si>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</si>
  <si>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</si>
  <si>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</si>
  <si>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</si>
  <si>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</si>
  <si>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</si>
  <si>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</si>
  <si>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</si>
  <si>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</si>
  <si>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</si>
  <si>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</si>
  <si>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</si>
  <si>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</si>
  <si>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</si>
  <si>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</si>
  <si>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</si>
  <si>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</si>
  <si>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</si>
  <si>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</si>
  <si>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</si>
  <si>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</si>
  <si>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</si>
  <si>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</si>
  <si>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</si>
  <si>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</si>
  <si>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</si>
  <si>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</si>
  <si>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</si>
  <si>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</si>
  <si>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</si>
  <si>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</si>
  <si>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</si>
  <si>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</si>
  <si>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</si>
  <si>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</si>
  <si>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</si>
  <si>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</si>
  <si>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</si>
  <si>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</si>
  <si>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</si>
  <si>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</si>
  <si>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</si>
  <si>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</si>
  <si>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</si>
  <si>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</si>
  <si>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</si>
  <si>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</si>
  <si>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</si>
  <si>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</si>
  <si>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</si>
  <si>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</si>
  <si>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</si>
  <si>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</si>
  <si>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</si>
  <si>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</si>
  <si>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</si>
  <si>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</si>
  <si>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</si>
  <si>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</si>
  <si>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</si>
  <si>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</si>
  <si>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</si>
  <si>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</si>
  <si>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</si>
  <si>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</si>
  <si>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</si>
  <si>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</si>
  <si>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</si>
  <si>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</si>
  <si>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</si>
  <si>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</si>
  <si>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</si>
  <si>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</si>
  <si>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</si>
  <si>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</si>
  <si>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</si>
  <si>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</si>
  <si>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</si>
  <si>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</si>
  <si>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</si>
  <si>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</si>
  <si>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</si>
  <si>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</si>
  <si>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</si>
  <si>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</si>
  <si>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</si>
  <si>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</si>
  <si>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</si>
  <si>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</si>
  <si>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</si>
  <si>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</si>
  <si>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</si>
  <si>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</si>
  <si>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</si>
  <si>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</si>
  <si>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</si>
  <si>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</si>
  <si>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</si>
  <si>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</si>
  <si>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</si>
  <si>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</si>
  <si>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</si>
  <si>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</si>
  <si>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</si>
  <si>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</si>
  <si>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</si>
  <si>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</si>
  <si>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</si>
  <si>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</si>
  <si>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</si>
  <si>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</si>
  <si>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</si>
  <si>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</si>
  <si>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</si>
  <si>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</si>
  <si>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</si>
  <si>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</si>
  <si>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</si>
  <si>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</si>
  <si>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</si>
  <si>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</si>
  <si>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</si>
  <si>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</si>
  <si>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</si>
  <si>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</si>
  <si>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</si>
  <si>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</si>
  <si>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</si>
  <si>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</si>
  <si>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</si>
  <si>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</si>
  <si>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</si>
  <si>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</si>
  <si>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</si>
  <si>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</si>
  <si>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</si>
  <si>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</si>
  <si>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</si>
  <si>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</si>
  <si>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</si>
  <si>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</si>
  <si>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</si>
  <si>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</si>
  <si>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</si>
  <si>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</si>
  <si>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</si>
  <si>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</si>
  <si>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</si>
  <si>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</si>
  <si>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</si>
  <si>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</si>
  <si>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</si>
  <si>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</si>
  <si>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</si>
  <si>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</si>
  <si>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</si>
  <si>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</si>
  <si>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</si>
  <si>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</si>
  <si>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</si>
  <si>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</si>
  <si>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</si>
  <si>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</si>
  <si>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</si>
  <si>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</si>
  <si>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</si>
  <si>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</si>
  <si>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</si>
  <si>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</si>
  <si>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</si>
  <si>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</si>
  <si>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</si>
  <si>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</si>
  <si>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</si>
  <si>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</si>
  <si>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</si>
  <si>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</si>
  <si>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</si>
  <si>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</si>
  <si>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</si>
  <si>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</si>
  <si>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</si>
  <si>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</si>
  <si>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</si>
  <si>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</si>
  <si>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</si>
  <si>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</si>
  <si>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</si>
  <si>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</si>
  <si>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</si>
  <si>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</si>
  <si>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</si>
  <si>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</si>
  <si>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</si>
  <si>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</si>
  <si>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</si>
  <si>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</si>
  <si>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</si>
  <si>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</si>
  <si>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</si>
  <si>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</si>
  <si>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</si>
  <si>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</si>
  <si>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</si>
  <si>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</si>
  <si>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</si>
  <si>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</si>
  <si>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</si>
  <si>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</si>
  <si>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</si>
  <si>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</si>
  <si>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000 2022508100 0000 150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</si>
  <si>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</si>
  <si>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000 2022508105 0000 150</t>
  </si>
  <si>
    <t xml:space="preserve">  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</si>
  <si>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000 2022516900 0000 150</t>
  </si>
  <si>
    <t xml:space="preserve">  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</si>
  <si>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000 2022516905 0000 150</t>
  </si>
  <si>
    <t xml:space="preserve">  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</si>
  <si>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000 2022522900 0000 150</t>
  </si>
  <si>
    <t xml:space="preserve">  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</si>
  <si>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</si>
  <si>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</si>
  <si>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</si>
  <si>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</si>
  <si>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</si>
  <si>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</si>
  <si>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</si>
  <si>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</si>
  <si>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</si>
  <si>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</si>
  <si>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</si>
  <si>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</si>
  <si>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</si>
  <si>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</si>
  <si>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</si>
  <si>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</si>
  <si>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</si>
  <si>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</si>
  <si>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</si>
  <si>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</si>
  <si>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</si>
  <si>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</si>
  <si>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</si>
  <si>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</si>
  <si>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</si>
  <si>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</si>
  <si>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</si>
  <si>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</si>
  <si>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</si>
  <si>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</si>
  <si>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</si>
  <si>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</si>
  <si>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</si>
  <si>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</si>
  <si>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</si>
  <si>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</si>
  <si>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</si>
  <si>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</si>
  <si>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</si>
  <si>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</si>
  <si>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</si>
  <si>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</si>
  <si>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</si>
  <si>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</si>
  <si>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</si>
  <si>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</si>
  <si>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</si>
  <si>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</si>
  <si>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</si>
  <si>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</si>
  <si>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</si>
  <si>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</si>
  <si>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</si>
  <si>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</si>
  <si>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</si>
  <si>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</si>
  <si>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</si>
  <si>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</si>
  <si>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</si>
  <si>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</si>
  <si>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</si>
  <si>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</si>
  <si>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</si>
  <si>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</si>
  <si>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</si>
  <si>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</si>
  <si>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</si>
  <si>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 xml:space="preserve"> 000 2192511205 0000 150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</si>
  <si>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</si>
  <si>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</si>
  <si>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</si>
  <si>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</si>
  <si>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</si>
  <si>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</si>
  <si>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</si>
  <si>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</si>
  <si>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</si>
  <si>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</si>
  <si>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</si>
  <si>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</si>
  <si>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</si>
  <si>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</si>
  <si>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</si>
  <si>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</si>
  <si>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</si>
  <si>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</si>
  <si>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</si>
  <si>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</si>
  <si>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</si>
  <si>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</si>
  <si>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</si>
  <si>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</si>
  <si>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</si>
  <si>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</si>
  <si>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</si>
  <si>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</si>
  <si>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</si>
  <si>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</si>
  <si>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</si>
  <si>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</si>
  <si>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</si>
  <si>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</si>
  <si>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</si>
  <si>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</si>
  <si>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</si>
  <si>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</si>
  <si>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иных платежей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</si>
  <si>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</si>
  <si>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</si>
  <si>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</si>
  <si>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</si>
  <si>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</si>
  <si>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</si>
  <si>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</si>
  <si>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</si>
  <si>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</si>
  <si>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</si>
  <si>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</si>
  <si>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</si>
  <si>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</si>
  <si>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</si>
  <si>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</si>
  <si>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</si>
  <si>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</si>
  <si>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</si>
  <si>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</si>
  <si>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</si>
  <si>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</si>
  <si>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</si>
  <si>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</si>
  <si>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</si>
  <si>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</si>
  <si>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</si>
  <si>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</si>
  <si>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</si>
  <si>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</si>
  <si>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</si>
  <si>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</si>
  <si>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</si>
  <si>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</si>
  <si>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</si>
  <si>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</si>
  <si>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</si>
  <si>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</si>
  <si>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</si>
  <si>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</si>
  <si>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</si>
  <si>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</si>
  <si>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</si>
  <si>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</si>
  <si>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</si>
  <si>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</si>
  <si>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</si>
  <si>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</si>
  <si>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</si>
  <si>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</si>
  <si>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</si>
  <si>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</si>
  <si>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</si>
  <si>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</si>
  <si>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</si>
  <si>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</si>
  <si>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</si>
  <si>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</si>
  <si>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</si>
  <si>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</si>
  <si>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</si>
  <si>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</si>
  <si>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</si>
  <si>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</si>
  <si>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</si>
  <si>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</si>
  <si>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</si>
  <si>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</si>
  <si>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</si>
  <si>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</si>
  <si>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</si>
  <si>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</si>
  <si>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</si>
  <si>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субсидий), подлежащие казначейскому сопровождению</t>
  </si>
  <si>
    <t xml:space="preserve"> 000 0113 0000000000 632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</si>
  <si>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</si>
  <si>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</si>
  <si>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</si>
  <si>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</si>
  <si>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</si>
  <si>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</si>
  <si>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</si>
  <si>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</si>
  <si>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</si>
  <si>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</si>
  <si>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</si>
  <si>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</si>
  <si>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</si>
  <si>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</si>
  <si>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</si>
  <si>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</si>
  <si>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</si>
  <si>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</si>
  <si>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</si>
  <si>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</si>
  <si>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</si>
  <si>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</si>
  <si>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</si>
  <si>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</si>
  <si>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</si>
  <si>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</si>
  <si>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</si>
  <si>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</si>
  <si>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</si>
  <si>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</si>
  <si>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</si>
  <si>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</si>
  <si>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</si>
  <si>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</si>
  <si>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</si>
  <si>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</si>
  <si>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</si>
  <si>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</si>
  <si>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</si>
  <si>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</si>
  <si>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</si>
  <si>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</si>
  <si>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</si>
  <si>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</si>
  <si>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</si>
  <si>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</si>
  <si>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</si>
  <si>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</si>
  <si>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</si>
  <si>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</si>
  <si>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</si>
  <si>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</si>
  <si>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</si>
  <si>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</si>
  <si>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</si>
  <si>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</si>
  <si>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</si>
  <si>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</si>
  <si>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</si>
  <si>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</si>
  <si>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</si>
  <si>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</si>
  <si>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</si>
  <si>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</si>
  <si>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</si>
  <si>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</si>
  <si>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</si>
  <si>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</si>
  <si>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</si>
  <si>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</si>
  <si>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</si>
  <si>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</si>
  <si>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</si>
  <si>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</si>
  <si>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</si>
  <si>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</si>
  <si>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</si>
  <si>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</si>
  <si>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 Субсидии</t>
  </si>
  <si>
    <t xml:space="preserve"> 000 0412 0000000000 520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</si>
  <si>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</si>
  <si>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</si>
  <si>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</si>
  <si>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</si>
  <si>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</si>
  <si>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</si>
  <si>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</si>
  <si>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</si>
  <si>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</si>
  <si>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</si>
  <si>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</si>
  <si>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</si>
  <si>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000 0412 0000000000 850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</si>
  <si>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</si>
  <si>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</si>
  <si>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</si>
  <si>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</si>
  <si>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</si>
  <si>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</si>
  <si>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</si>
  <si>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</si>
  <si>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</si>
  <si>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</si>
  <si>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</si>
  <si>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</si>
  <si>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</si>
  <si>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</si>
  <si>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</si>
  <si>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</si>
  <si>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</si>
  <si>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</si>
  <si>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</si>
  <si>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</si>
  <si>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</si>
  <si>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</si>
  <si>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</si>
  <si>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</si>
  <si>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</si>
  <si>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</si>
  <si>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</si>
  <si>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</si>
  <si>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</si>
  <si>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</si>
  <si>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</si>
  <si>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</si>
  <si>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</si>
  <si>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</si>
  <si>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</si>
  <si>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</si>
  <si>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</si>
  <si>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</si>
  <si>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</si>
  <si>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</si>
  <si>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</si>
  <si>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</si>
  <si>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</si>
  <si>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</si>
  <si>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</si>
  <si>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</si>
  <si>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</si>
  <si>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</si>
  <si>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</si>
  <si>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</si>
  <si>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</si>
  <si>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</si>
  <si>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</si>
  <si>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</si>
  <si>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</si>
  <si>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</si>
  <si>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</si>
  <si>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</si>
  <si>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</si>
  <si>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</si>
  <si>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</si>
  <si>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</si>
  <si>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</si>
  <si>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</si>
  <si>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</si>
  <si>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</si>
  <si>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</si>
  <si>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</si>
  <si>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</si>
  <si>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</si>
  <si>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</si>
  <si>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</si>
  <si>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</si>
  <si>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</si>
  <si>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</si>
  <si>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</si>
  <si>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</si>
  <si>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</si>
  <si>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</si>
  <si>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</si>
  <si>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</si>
  <si>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</si>
  <si>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</si>
  <si>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</si>
  <si>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</si>
  <si>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</si>
  <si>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</si>
  <si>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</si>
  <si>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</si>
  <si>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</si>
  <si>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</si>
  <si>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</si>
  <si>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</si>
  <si>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</si>
  <si>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</si>
  <si>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</si>
  <si>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</si>
  <si>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</si>
  <si>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</si>
  <si>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</si>
  <si>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</si>
  <si>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</si>
  <si>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</si>
  <si>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</si>
  <si>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</si>
  <si>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</si>
  <si>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</si>
  <si>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</si>
  <si>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</si>
  <si>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</si>
  <si>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</si>
  <si>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</si>
  <si>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</si>
  <si>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</si>
  <si>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</si>
  <si>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</si>
  <si>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</si>
  <si>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</si>
  <si>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</si>
  <si>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</si>
  <si>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</si>
  <si>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</si>
  <si>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</si>
  <si>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</si>
  <si>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</si>
  <si>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</si>
  <si>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</si>
  <si>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</si>
  <si>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</si>
  <si>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</si>
  <si>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</si>
  <si>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</si>
  <si>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</si>
  <si>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</si>
  <si>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</si>
  <si>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</si>
  <si>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</si>
  <si>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</si>
  <si>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</si>
  <si>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000 0804 0000000000 830</t>
  </si>
  <si>
    <t xml:space="preserve"> 000 0804 0000000000 831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</si>
  <si>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</si>
  <si>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</si>
  <si>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</si>
  <si>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</si>
  <si>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</si>
  <si>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</si>
  <si>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</si>
  <si>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</si>
  <si>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</si>
  <si>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</si>
  <si>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</si>
  <si>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</si>
  <si>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</si>
  <si>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</si>
  <si>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</si>
  <si>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</si>
  <si>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</si>
  <si>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</si>
  <si>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</si>
  <si>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</si>
  <si>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</si>
  <si>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</si>
  <si>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</si>
  <si>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</si>
  <si>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</si>
  <si>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</si>
  <si>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</si>
  <si>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</si>
  <si>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</si>
  <si>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</si>
  <si>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</si>
  <si>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</si>
  <si>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</si>
  <si>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</si>
  <si>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</si>
  <si>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</si>
  <si>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</si>
  <si>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</si>
  <si>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</si>
  <si>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</si>
  <si>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</si>
  <si>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</si>
  <si>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</si>
  <si>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</si>
  <si>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</si>
  <si>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</si>
  <si>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</si>
  <si>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</si>
  <si>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</si>
  <si>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</si>
  <si>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</si>
  <si>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</si>
  <si>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</si>
  <si>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</si>
  <si>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</si>
  <si>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</si>
  <si>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</si>
  <si>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</si>
  <si>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</si>
  <si>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</si>
  <si>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</si>
  <si>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</si>
  <si>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</si>
  <si>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000 1202 0000000000 622</t>
  </si>
  <si>
    <t xml:space="preserve"> 000 1202 0000000000 800</t>
  </si>
  <si>
    <t xml:space="preserve"> 000 1202 0000000000 810</t>
  </si>
  <si>
    <t xml:space="preserve"> 000 1202 0000000000 811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</si>
  <si>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</si>
  <si>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</si>
  <si>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</si>
  <si>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</si>
  <si>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</si>
  <si>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</si>
  <si>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</si>
  <si>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</si>
  <si>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</si>
  <si>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</si>
  <si>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</si>
  <si>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</si>
  <si>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</si>
  <si>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</si>
  <si>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</si>
  <si>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</si>
  <si>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</si>
  <si>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</si>
  <si>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</si>
  <si>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</si>
  <si>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</si>
  <si>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</si>
  <si>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</si>
  <si>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</si>
  <si>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</si>
  <si>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</si>
  <si>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</si>
  <si>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</si>
  <si>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</si>
  <si>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</si>
  <si>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</si>
  <si>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</si>
  <si>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</si>
  <si>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</si>
  <si>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</si>
  <si>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</si>
  <si>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</si>
  <si>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</si>
  <si>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</si>
  <si>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</si>
  <si>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</si>
  <si>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</si>
  <si>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</si>
  <si>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</si>
  <si>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</si>
  <si>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</si>
  <si>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</si>
  <si>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</si>
  <si>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</si>
  <si>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</si>
  <si>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</si>
  <si>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</si>
  <si>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</si>
  <si>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</si>
  <si>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</si>
  <si>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</si>
  <si>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</si>
  <si>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</si>
  <si>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</si>
  <si>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</si>
  <si>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</si>
  <si>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</si>
  <si>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</si>
  <si>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</si>
  <si>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383</t>
  </si>
  <si>
    <t>Наименование 
показателя</t>
  </si>
  <si>
    <t>Код стро-ки</t>
  </si>
  <si>
    <t>Код дохода по бюджетной классификации</t>
  </si>
  <si>
    <t>Неисполненные назначения</t>
  </si>
  <si>
    <t>% исполнения</t>
  </si>
  <si>
    <t>на  1 июля  2019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</si>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</sst>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122">
    <xf numFmtId="0" fontId="0" fillId="0" borderId="0" xfId="0"/>
    <xf numFmtId="0" fontId="16" fillId="0" borderId="1" xfId="1" applyNumberFormat="1" applyFont="1" applyBorder="1" applyAlignment="1" applyProtection="1">
      <alignment horizontal="center" vertical="center"/>
    </xf>
    <xf numFmtId="0" fontId="17" fillId="0" borderId="1" xfId="5" applyNumberFormat="1" applyFont="1" applyAlignment="1" applyProtection="1">
      <alignment vertical="center"/>
    </xf>
    <xf numFmtId="0" fontId="18" fillId="0" borderId="1" xfId="173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7" fillId="0" borderId="1" xfId="12" applyNumberFormat="1" applyFont="1" applyBorder="1" applyAlignment="1" applyProtection="1">
      <alignment horizontal="left" vertical="center"/>
      <protection locked="0"/>
    </xf>
    <xf numFmtId="0" fontId="17" fillId="0" borderId="1" xfId="49" applyNumberFormat="1" applyFont="1" applyBorder="1" applyAlignment="1" applyProtection="1">
      <alignment horizontal="center" vertical="center"/>
      <protection locked="0"/>
    </xf>
    <xf numFmtId="49" fontId="17" fillId="0" borderId="1" xfId="25" applyNumberFormat="1" applyFont="1" applyBorder="1" applyAlignment="1" applyProtection="1">
      <alignment horizontal="right" vertical="center"/>
      <protection locked="0"/>
    </xf>
    <xf numFmtId="0" fontId="17" fillId="0" borderId="1" xfId="5" applyNumberFormat="1" applyFont="1" applyBorder="1" applyAlignment="1" applyProtection="1">
      <alignment vertical="center"/>
      <protection locked="0"/>
    </xf>
    <xf numFmtId="49" fontId="20" fillId="0" borderId="6" xfId="4" applyNumberFormat="1" applyFont="1" applyBorder="1" applyAlignment="1" applyProtection="1">
      <alignment horizontal="right" vertical="center"/>
    </xf>
    <xf numFmtId="49" fontId="20" fillId="0" borderId="7" xfId="46" applyNumberFormat="1" applyFont="1" applyBorder="1" applyAlignment="1" applyProtection="1">
      <alignment horizontal="center" vertical="center"/>
    </xf>
    <xf numFmtId="0" fontId="17" fillId="0" borderId="1" xfId="19" applyNumberFormat="1" applyFont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7" fillId="0" borderId="1" xfId="27" applyNumberFormat="1" applyFont="1" applyBorder="1" applyAlignment="1" applyProtection="1">
      <alignment horizontal="right" vertical="center"/>
      <protection locked="0"/>
    </xf>
    <xf numFmtId="0" fontId="20" fillId="0" borderId="6" xfId="11" applyNumberFormat="1" applyFont="1" applyBorder="1" applyAlignment="1" applyProtection="1">
      <alignment horizontal="right" vertical="center"/>
    </xf>
    <xf numFmtId="0" fontId="20" fillId="0" borderId="10" xfId="47" applyNumberFormat="1" applyFont="1" applyBorder="1" applyAlignment="1" applyProtection="1">
      <alignment horizontal="center" vertical="center"/>
    </xf>
    <xf numFmtId="0" fontId="20" fillId="0" borderId="1" xfId="12" applyNumberFormat="1" applyFont="1" applyBorder="1" applyAlignment="1" applyProtection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49" fontId="20" fillId="0" borderId="11" xfId="51" applyNumberFormat="1" applyFont="1" applyBorder="1" applyAlignment="1" applyProtection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49" fontId="20" fillId="2" borderId="9" xfId="54" applyNumberFormat="1" applyFont="1" applyBorder="1" applyAlignment="1" applyProtection="1">
      <alignment horizontal="center" vertical="center"/>
    </xf>
    <xf numFmtId="0" fontId="20" fillId="0" borderId="13" xfId="31" applyNumberFormat="1" applyFont="1" applyAlignment="1" applyProtection="1">
      <alignment horizontal="left" vertical="center"/>
    </xf>
    <xf numFmtId="49" fontId="20" fillId="0" borderId="13" xfId="2" applyNumberFormat="1" applyFont="1" applyBorder="1" applyAlignment="1" applyProtection="1">
      <alignment vertical="center"/>
    </xf>
    <xf numFmtId="0" fontId="20" fillId="0" borderId="1" xfId="27" applyNumberFormat="1" applyFont="1" applyBorder="1" applyAlignment="1" applyProtection="1">
      <alignment horizontal="right" vertical="center"/>
    </xf>
    <xf numFmtId="0" fontId="20" fillId="0" borderId="9" xfId="6" applyNumberFormat="1" applyFont="1" applyBorder="1" applyAlignment="1" applyProtection="1">
      <alignment horizontal="center" vertical="center"/>
    </xf>
    <xf numFmtId="49" fontId="20" fillId="0" borderId="1" xfId="20" applyNumberFormat="1" applyFont="1" applyBorder="1" applyAlignment="1" applyProtection="1">
      <alignment vertical="center"/>
    </xf>
    <xf numFmtId="49" fontId="20" fillId="0" borderId="14" xfId="17" applyNumberFormat="1" applyFont="1" applyBorder="1" applyAlignment="1" applyProtection="1">
      <alignment horizontal="center" vertical="center"/>
    </xf>
    <xf numFmtId="0" fontId="21" fillId="0" borderId="1" xfId="1" applyNumberFormat="1" applyFont="1" applyAlignment="1" applyProtection="1">
      <alignment vertical="center"/>
    </xf>
    <xf numFmtId="0" fontId="17" fillId="0" borderId="1" xfId="12" applyNumberFormat="1" applyFont="1" applyAlignment="1" applyProtection="1">
      <alignment horizontal="left" vertical="center"/>
    </xf>
    <xf numFmtId="49" fontId="17" fillId="0" borderId="1" xfId="23" applyFont="1" applyAlignment="1" applyProtection="1">
      <alignment vertical="center"/>
    </xf>
    <xf numFmtId="49" fontId="17" fillId="0" borderId="16" xfId="0" applyNumberFormat="1" applyFont="1" applyFill="1" applyBorder="1" applyAlignment="1" applyProtection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49" fontId="17" fillId="0" borderId="16" xfId="35" applyFont="1" applyAlignment="1" applyProtection="1">
      <alignment horizontal="center" vertical="center" wrapText="1"/>
    </xf>
    <xf numFmtId="49" fontId="17" fillId="0" borderId="24" xfId="35" applyFont="1" applyBorder="1" applyAlignment="1" applyProtection="1">
      <alignment horizontal="center" vertical="center" wrapText="1"/>
    </xf>
    <xf numFmtId="49" fontId="17" fillId="0" borderId="24" xfId="14" applyNumberFormat="1" applyFont="1" applyBorder="1" applyAlignment="1" applyProtection="1">
      <alignment horizontal="center" vertical="center" wrapText="1"/>
    </xf>
    <xf numFmtId="49" fontId="17" fillId="0" borderId="24" xfId="43" applyNumberFormat="1" applyFont="1" applyBorder="1" applyAlignment="1" applyProtection="1">
      <alignment horizontal="center" vertical="center" wrapText="1"/>
    </xf>
    <xf numFmtId="4" fontId="21" fillId="4" borderId="19" xfId="0" applyNumberFormat="1" applyFont="1" applyFill="1" applyBorder="1" applyAlignment="1">
      <alignment vertical="center"/>
    </xf>
    <xf numFmtId="10" fontId="21" fillId="4" borderId="38" xfId="0" applyNumberFormat="1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" fontId="21" fillId="5" borderId="16" xfId="0" applyNumberFormat="1" applyFont="1" applyFill="1" applyBorder="1" applyAlignment="1">
      <alignment horizontal="right" vertical="center"/>
    </xf>
    <xf numFmtId="10" fontId="21" fillId="5" borderId="20" xfId="0" applyNumberFormat="1" applyFont="1" applyFill="1" applyBorder="1" applyAlignment="1">
      <alignment horizontal="right" vertical="center"/>
    </xf>
    <xf numFmtId="4" fontId="17" fillId="6" borderId="16" xfId="0" applyNumberFormat="1" applyFont="1" applyFill="1" applyBorder="1" applyAlignment="1">
      <alignment horizontal="right" vertical="center"/>
    </xf>
    <xf numFmtId="10" fontId="17" fillId="6" borderId="20" xfId="0" applyNumberFormat="1" applyFont="1" applyFill="1" applyBorder="1" applyAlignment="1">
      <alignment horizontal="right" vertical="center"/>
    </xf>
    <xf numFmtId="4" fontId="17" fillId="0" borderId="16" xfId="40" applyFont="1" applyAlignment="1" applyProtection="1">
      <alignment horizontal="right" vertical="center"/>
    </xf>
    <xf numFmtId="0" fontId="17" fillId="0" borderId="8" xfId="16" applyNumberFormat="1" applyFont="1" applyAlignment="1" applyProtection="1">
      <alignment vertical="center"/>
    </xf>
    <xf numFmtId="0" fontId="18" fillId="0" borderId="1" xfId="7" applyNumberFormat="1" applyFont="1" applyAlignment="1" applyProtection="1">
      <alignment vertical="center"/>
    </xf>
    <xf numFmtId="0" fontId="17" fillId="0" borderId="22" xfId="43" applyNumberFormat="1" applyFont="1" applyAlignment="1" applyProtection="1">
      <alignment horizontal="left" vertical="center" wrapText="1"/>
    </xf>
    <xf numFmtId="49" fontId="17" fillId="0" borderId="23" xfId="44" applyFont="1" applyAlignment="1" applyProtection="1">
      <alignment horizontal="center" vertical="center" wrapText="1"/>
    </xf>
    <xf numFmtId="49" fontId="17" fillId="0" borderId="24" xfId="45" applyFont="1" applyAlignment="1" applyProtection="1">
      <alignment horizontal="center" vertical="center"/>
    </xf>
    <xf numFmtId="0" fontId="17" fillId="0" borderId="20" xfId="48" applyNumberFormat="1" applyFont="1" applyAlignment="1" applyProtection="1">
      <alignment horizontal="left" vertical="center" wrapText="1"/>
    </xf>
    <xf numFmtId="49" fontId="17" fillId="0" borderId="27" xfId="49" applyFont="1" applyAlignment="1" applyProtection="1">
      <alignment horizontal="center" vertical="center"/>
    </xf>
    <xf numFmtId="49" fontId="17" fillId="0" borderId="16" xfId="50" applyFont="1" applyAlignment="1" applyProtection="1">
      <alignment horizontal="center" vertical="center"/>
    </xf>
    <xf numFmtId="0" fontId="17" fillId="0" borderId="1" xfId="19" applyNumberFormat="1" applyFont="1" applyAlignment="1" applyProtection="1">
      <alignment vertical="center"/>
    </xf>
    <xf numFmtId="0" fontId="17" fillId="0" borderId="15" xfId="52" applyNumberFormat="1" applyFont="1" applyAlignment="1" applyProtection="1">
      <alignment vertical="center"/>
    </xf>
    <xf numFmtId="0" fontId="17" fillId="2" borderId="15" xfId="53" applyNumberFormat="1" applyFont="1" applyAlignment="1" applyProtection="1">
      <alignment vertical="center"/>
    </xf>
    <xf numFmtId="0" fontId="17" fillId="2" borderId="1" xfId="55" applyNumberFormat="1" applyFont="1" applyAlignment="1" applyProtection="1">
      <alignment vertical="center"/>
    </xf>
    <xf numFmtId="0" fontId="21" fillId="4" borderId="17" xfId="37" applyNumberFormat="1" applyFont="1" applyFill="1" applyAlignment="1" applyProtection="1">
      <alignment horizontal="left" vertical="center" wrapText="1"/>
    </xf>
    <xf numFmtId="49" fontId="21" fillId="4" borderId="18" xfId="38" applyFont="1" applyFill="1" applyAlignment="1" applyProtection="1">
      <alignment horizontal="center" vertical="center" wrapText="1"/>
    </xf>
    <xf numFmtId="49" fontId="21" fillId="4" borderId="19" xfId="39" applyFont="1" applyFill="1" applyAlignment="1" applyProtection="1">
      <alignment horizontal="center" vertical="center"/>
    </xf>
    <xf numFmtId="4" fontId="21" fillId="4" borderId="19" xfId="40" applyFont="1" applyFill="1" applyBorder="1" applyAlignment="1" applyProtection="1">
      <alignment horizontal="right" vertical="center"/>
    </xf>
    <xf numFmtId="0" fontId="21" fillId="5" borderId="20" xfId="48" applyNumberFormat="1" applyFont="1" applyFill="1" applyAlignment="1" applyProtection="1">
      <alignment horizontal="left" vertical="center" wrapText="1"/>
    </xf>
    <xf numFmtId="49" fontId="21" fillId="5" borderId="27" xfId="49" applyFont="1" applyFill="1" applyAlignment="1" applyProtection="1">
      <alignment horizontal="center" vertical="center"/>
    </xf>
    <xf numFmtId="49" fontId="21" fillId="5" borderId="16" xfId="50" applyFont="1" applyFill="1" applyAlignment="1" applyProtection="1">
      <alignment horizontal="center" vertical="center"/>
    </xf>
    <xf numFmtId="4" fontId="21" fillId="5" borderId="16" xfId="40" applyFont="1" applyFill="1" applyAlignment="1" applyProtection="1">
      <alignment horizontal="right" vertical="center"/>
    </xf>
    <xf numFmtId="14" fontId="22" fillId="0" borderId="9" xfId="42" applyNumberFormat="1" applyFont="1" applyBorder="1" applyAlignment="1" applyProtection="1">
      <alignment horizontal="center" vertical="center"/>
    </xf>
    <xf numFmtId="0" fontId="17" fillId="0" borderId="1" xfId="56" applyNumberFormat="1" applyFont="1" applyAlignment="1" applyProtection="1">
      <alignment horizontal="left" vertical="center" wrapText="1"/>
    </xf>
    <xf numFmtId="49" fontId="17" fillId="0" borderId="1" xfId="57" applyFont="1" applyAlignment="1" applyProtection="1">
      <alignment horizontal="center" vertical="center" wrapText="1"/>
    </xf>
    <xf numFmtId="49" fontId="17" fillId="0" borderId="1" xfId="58" applyFont="1" applyAlignment="1" applyProtection="1">
      <alignment horizontal="center" vertical="center"/>
    </xf>
    <xf numFmtId="0" fontId="17" fillId="0" borderId="2" xfId="59" applyNumberFormat="1" applyFont="1" applyAlignment="1" applyProtection="1">
      <alignment horizontal="left" vertical="center"/>
    </xf>
    <xf numFmtId="49" fontId="17" fillId="0" borderId="2" xfId="60" applyFont="1" applyAlignment="1" applyProtection="1">
      <alignment vertical="center"/>
    </xf>
    <xf numFmtId="0" fontId="17" fillId="0" borderId="2" xfId="62" applyNumberFormat="1" applyFont="1" applyAlignment="1" applyProtection="1">
      <alignment vertical="center"/>
    </xf>
    <xf numFmtId="0" fontId="17" fillId="0" borderId="5" xfId="11" applyNumberFormat="1" applyFont="1" applyAlignment="1" applyProtection="1">
      <alignment vertical="center"/>
    </xf>
    <xf numFmtId="4" fontId="17" fillId="0" borderId="30" xfId="65" applyFont="1" applyAlignment="1" applyProtection="1">
      <alignment horizontal="right" vertical="center"/>
    </xf>
    <xf numFmtId="49" fontId="17" fillId="0" borderId="27" xfId="68" applyFont="1" applyAlignment="1" applyProtection="1">
      <alignment horizontal="center" vertical="center" wrapText="1"/>
    </xf>
    <xf numFmtId="0" fontId="17" fillId="0" borderId="31" xfId="70" applyNumberFormat="1" applyFont="1" applyAlignment="1" applyProtection="1">
      <alignment horizontal="left" vertical="center" wrapText="1"/>
    </xf>
    <xf numFmtId="49" fontId="17" fillId="0" borderId="33" xfId="71" applyFont="1" applyAlignment="1" applyProtection="1">
      <alignment horizontal="center" vertical="center"/>
    </xf>
    <xf numFmtId="49" fontId="17" fillId="0" borderId="30" xfId="72" applyFont="1" applyAlignment="1" applyProtection="1">
      <alignment horizontal="center" vertical="center"/>
    </xf>
    <xf numFmtId="0" fontId="17" fillId="0" borderId="12" xfId="74" applyNumberFormat="1" applyFont="1" applyAlignment="1" applyProtection="1">
      <alignment vertical="center"/>
    </xf>
    <xf numFmtId="0" fontId="17" fillId="0" borderId="34" xfId="75" applyNumberFormat="1" applyFont="1" applyAlignment="1" applyProtection="1">
      <alignment vertical="center"/>
    </xf>
    <xf numFmtId="0" fontId="21" fillId="0" borderId="35" xfId="76" applyNumberFormat="1" applyFont="1" applyAlignment="1" applyProtection="1">
      <alignment horizontal="left" vertical="center" wrapText="1"/>
    </xf>
    <xf numFmtId="0" fontId="17" fillId="0" borderId="36" xfId="77" applyNumberFormat="1" applyFont="1" applyAlignment="1" applyProtection="1">
      <alignment horizontal="center" vertical="center" wrapText="1"/>
    </xf>
    <xf numFmtId="49" fontId="17" fillId="0" borderId="37" xfId="78" applyFont="1" applyAlignment="1" applyProtection="1">
      <alignment horizontal="center" vertical="center" wrapText="1"/>
    </xf>
    <xf numFmtId="4" fontId="17" fillId="0" borderId="19" xfId="79" applyFont="1" applyAlignment="1" applyProtection="1">
      <alignment horizontal="right" vertical="center"/>
    </xf>
    <xf numFmtId="0" fontId="17" fillId="0" borderId="15" xfId="82" applyNumberFormat="1" applyFont="1" applyAlignment="1" applyProtection="1">
      <alignment vertical="center"/>
    </xf>
    <xf numFmtId="49" fontId="17" fillId="0" borderId="24" xfId="0" applyNumberFormat="1" applyFont="1" applyFill="1" applyBorder="1" applyAlignment="1" applyProtection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49" fontId="17" fillId="0" borderId="50" xfId="43" applyNumberFormat="1" applyFont="1" applyBorder="1" applyAlignment="1" applyProtection="1">
      <alignment horizontal="center" vertical="center" wrapText="1"/>
      <protection locked="0"/>
    </xf>
    <xf numFmtId="49" fontId="17" fillId="0" borderId="4" xfId="43" applyNumberFormat="1" applyFont="1" applyBorder="1" applyAlignment="1" applyProtection="1">
      <alignment horizontal="center" vertical="center" wrapText="1"/>
      <protection locked="0"/>
    </xf>
    <xf numFmtId="0" fontId="21" fillId="4" borderId="29" xfId="63" applyNumberFormat="1" applyFont="1" applyFill="1" applyAlignment="1" applyProtection="1">
      <alignment horizontal="left" vertical="center" wrapText="1"/>
    </xf>
    <xf numFmtId="49" fontId="21" fillId="4" borderId="19" xfId="64" applyFont="1" applyFill="1" applyAlignment="1" applyProtection="1">
      <alignment horizontal="center" vertical="center" wrapText="1"/>
    </xf>
    <xf numFmtId="4" fontId="21" fillId="4" borderId="30" xfId="65" applyFont="1" applyFill="1" applyAlignment="1" applyProtection="1">
      <alignment horizontal="right" vertical="center"/>
    </xf>
    <xf numFmtId="0" fontId="21" fillId="5" borderId="31" xfId="70" applyNumberFormat="1" applyFont="1" applyFill="1" applyAlignment="1" applyProtection="1">
      <alignment horizontal="left" vertical="center" wrapText="1"/>
    </xf>
    <xf numFmtId="49" fontId="21" fillId="5" borderId="33" xfId="71" applyFont="1" applyFill="1" applyAlignment="1" applyProtection="1">
      <alignment horizontal="center" vertical="center"/>
    </xf>
    <xf numFmtId="49" fontId="21" fillId="5" borderId="30" xfId="72" applyFont="1" applyFill="1" applyAlignment="1" applyProtection="1">
      <alignment horizontal="center" vertical="center"/>
    </xf>
    <xf numFmtId="4" fontId="21" fillId="5" borderId="30" xfId="65" applyFont="1" applyFill="1" applyAlignment="1" applyProtection="1">
      <alignment horizontal="right" vertical="center"/>
    </xf>
    <xf numFmtId="4" fontId="21" fillId="5" borderId="19" xfId="0" applyNumberFormat="1" applyFont="1" applyFill="1" applyBorder="1" applyAlignment="1">
      <alignment horizontal="right" vertical="center"/>
    </xf>
    <xf numFmtId="10" fontId="21" fillId="5" borderId="19" xfId="0" applyNumberFormat="1" applyFont="1" applyFill="1" applyBorder="1" applyAlignment="1">
      <alignment horizontal="right" vertical="center"/>
    </xf>
    <xf numFmtId="4" fontId="17" fillId="6" borderId="24" xfId="0" applyNumberFormat="1" applyFont="1" applyFill="1" applyBorder="1" applyAlignment="1">
      <alignment horizontal="right" vertical="center"/>
    </xf>
    <xf numFmtId="10" fontId="17" fillId="6" borderId="24" xfId="0" applyNumberFormat="1" applyFont="1" applyFill="1" applyBorder="1" applyAlignment="1">
      <alignment horizontal="right" vertical="center"/>
    </xf>
    <xf numFmtId="4" fontId="17" fillId="6" borderId="30" xfId="0" applyNumberFormat="1" applyFont="1" applyFill="1" applyBorder="1" applyAlignment="1">
      <alignment horizontal="right" vertical="center"/>
    </xf>
    <xf numFmtId="10" fontId="17" fillId="6" borderId="30" xfId="0" applyNumberFormat="1" applyFont="1" applyFill="1" applyBorder="1" applyAlignment="1">
      <alignment horizontal="right" vertical="center"/>
    </xf>
    <xf numFmtId="0" fontId="17" fillId="0" borderId="1" xfId="84" applyNumberFormat="1" applyFont="1" applyAlignment="1" applyProtection="1">
      <alignment horizontal="center" vertical="center" wrapText="1"/>
    </xf>
    <xf numFmtId="0" fontId="21" fillId="0" borderId="1" xfId="85" applyNumberFormat="1" applyFont="1" applyAlignment="1" applyProtection="1">
      <alignment horizontal="center" vertical="center"/>
    </xf>
    <xf numFmtId="0" fontId="21" fillId="0" borderId="1" xfId="85" applyFont="1" applyAlignment="1" applyProtection="1">
      <alignment horizontal="center" vertical="center"/>
      <protection locked="0"/>
    </xf>
    <xf numFmtId="0" fontId="21" fillId="0" borderId="2" xfId="86" applyNumberFormat="1" applyFont="1" applyAlignment="1" applyProtection="1">
      <alignment vertical="center"/>
    </xf>
    <xf numFmtId="49" fontId="17" fillId="0" borderId="2" xfId="87" applyFont="1" applyAlignment="1" applyProtection="1">
      <alignment horizontal="left" vertical="center"/>
    </xf>
    <xf numFmtId="0" fontId="17" fillId="0" borderId="2" xfId="61" applyNumberFormat="1" applyFont="1" applyAlignment="1" applyProtection="1">
      <alignment vertical="center"/>
    </xf>
    <xf numFmtId="0" fontId="17" fillId="0" borderId="43" xfId="88" applyNumberFormat="1" applyFont="1" applyBorder="1" applyAlignment="1" applyProtection="1">
      <alignment horizontal="left" vertical="center" wrapText="1"/>
    </xf>
    <xf numFmtId="0" fontId="17" fillId="0" borderId="24" xfId="90" applyNumberFormat="1" applyFont="1" applyAlignment="1" applyProtection="1">
      <alignment vertical="center"/>
    </xf>
    <xf numFmtId="0" fontId="17" fillId="0" borderId="39" xfId="92" applyNumberFormat="1" applyFont="1" applyBorder="1" applyAlignment="1" applyProtection="1">
      <alignment horizontal="left" vertical="center" wrapText="1"/>
    </xf>
    <xf numFmtId="49" fontId="17" fillId="0" borderId="33" xfId="93" applyFont="1" applyAlignment="1" applyProtection="1">
      <alignment horizontal="center" vertical="center" wrapText="1"/>
    </xf>
    <xf numFmtId="0" fontId="17" fillId="0" borderId="43" xfId="95" applyNumberFormat="1" applyFont="1" applyBorder="1" applyAlignment="1" applyProtection="1">
      <alignment horizontal="left" vertical="center" wrapText="1"/>
    </xf>
    <xf numFmtId="0" fontId="17" fillId="0" borderId="39" xfId="97" applyNumberFormat="1" applyFont="1" applyBorder="1" applyAlignment="1" applyProtection="1">
      <alignment horizontal="left" vertical="center" wrapText="1"/>
    </xf>
    <xf numFmtId="49" fontId="17" fillId="0" borderId="33" xfId="98" applyFont="1" applyAlignment="1" applyProtection="1">
      <alignment horizontal="center" vertical="center" shrinkToFit="1"/>
    </xf>
    <xf numFmtId="49" fontId="17" fillId="0" borderId="30" xfId="99" applyFont="1" applyAlignment="1" applyProtection="1">
      <alignment horizontal="center" vertical="center" shrinkToFit="1"/>
    </xf>
    <xf numFmtId="0" fontId="17" fillId="0" borderId="13" xfId="83" applyNumberFormat="1" applyFont="1" applyAlignment="1" applyProtection="1">
      <alignment vertical="center"/>
    </xf>
    <xf numFmtId="0" fontId="21" fillId="5" borderId="39" xfId="63" applyNumberFormat="1" applyFont="1" applyFill="1" applyBorder="1" applyAlignment="1" applyProtection="1">
      <alignment horizontal="left" vertical="center" wrapText="1"/>
    </xf>
    <xf numFmtId="49" fontId="21" fillId="5" borderId="18" xfId="38" applyFont="1" applyFill="1" applyAlignment="1" applyProtection="1">
      <alignment horizontal="center" vertical="center" wrapText="1"/>
    </xf>
    <xf numFmtId="49" fontId="21" fillId="5" borderId="19" xfId="39" applyFont="1" applyFill="1" applyAlignment="1" applyProtection="1">
      <alignment horizontal="center" vertical="center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zoomScaleNormal="100" workbookViewId="0">
      <selection activeCell="G4" sqref="G4"/>
    </sheetView>
  </sheetViews>
  <sheetFormatPr defaultRowHeight="12.75" x14ac:dyDescent="0.25"/>
  <cols>
    <col min="1" max="1" width="44.85546875" style="4" customWidth="1"/>
    <col min="2" max="2" width="5.85546875" style="4" customWidth="1"/>
    <col min="3" max="3" width="23.28515625" style="4" customWidth="1"/>
    <col min="4" max="4" width="15.42578125" style="4" bestFit="1" customWidth="1"/>
    <col min="5" max="5" width="14.42578125" style="4" customWidth="1"/>
    <col min="6" max="6" width="14" style="4" customWidth="1"/>
    <col min="7" max="7" width="9.28515625" style="4" customWidth="1"/>
    <col min="8" max="8" width="9.7109375" style="4" customWidth="1"/>
    <col min="9" max="9" width="9.140625" style="4" customWidth="1"/>
    <col min="10" max="16384" width="9.140625" style="4"/>
  </cols>
  <sheetData>
    <row r="1" spans="1:9" x14ac:dyDescent="0.25">
      <c r="A1" s="1" t="s">
        <v>797</v>
      </c>
      <c r="B1" s="1"/>
      <c r="C1" s="1"/>
      <c r="D1" s="1"/>
      <c r="E1" s="1"/>
      <c r="F1" s="1"/>
      <c r="G1" s="1"/>
      <c r="H1" s="3"/>
    </row>
    <row r="2" spans="1:9" ht="13.5" thickBot="1" x14ac:dyDescent="0.3">
      <c r="A2" s="1"/>
      <c r="B2" s="1"/>
      <c r="C2" s="1"/>
      <c r="D2" s="1"/>
      <c r="E2" s="1"/>
      <c r="F2" s="1"/>
      <c r="G2" s="1"/>
      <c r="H2" s="3"/>
    </row>
    <row r="3" spans="1:9" ht="14.1" customHeight="1" x14ac:dyDescent="0.25">
      <c r="A3" s="5"/>
      <c r="B3" s="6"/>
      <c r="C3" s="6"/>
      <c r="D3" s="7"/>
      <c r="E3" s="8"/>
      <c r="F3" s="9" t="s">
        <v>0</v>
      </c>
      <c r="G3" s="10" t="s">
        <v>798</v>
      </c>
      <c r="H3" s="3"/>
    </row>
    <row r="4" spans="1:9" ht="14.1" customHeight="1" x14ac:dyDescent="0.25">
      <c r="A4" s="11"/>
      <c r="B4" s="11"/>
      <c r="C4" s="12" t="s">
        <v>807</v>
      </c>
      <c r="D4" s="13"/>
      <c r="E4" s="8"/>
      <c r="F4" s="14" t="s">
        <v>1</v>
      </c>
      <c r="G4" s="67">
        <v>43647</v>
      </c>
      <c r="H4" s="3"/>
    </row>
    <row r="5" spans="1:9" ht="14.1" customHeight="1" x14ac:dyDescent="0.25">
      <c r="A5" s="5"/>
      <c r="B5" s="5"/>
      <c r="C5" s="5"/>
      <c r="D5" s="13"/>
      <c r="E5" s="8"/>
      <c r="F5" s="14"/>
      <c r="G5" s="15"/>
      <c r="H5" s="3"/>
    </row>
    <row r="6" spans="1:9" ht="15.2" customHeight="1" x14ac:dyDescent="0.25">
      <c r="A6" s="16" t="s">
        <v>2</v>
      </c>
      <c r="B6" s="17" t="s">
        <v>799</v>
      </c>
      <c r="C6" s="17"/>
      <c r="D6" s="17"/>
      <c r="E6" s="8"/>
      <c r="F6" s="14" t="s">
        <v>3</v>
      </c>
      <c r="G6" s="18" t="s">
        <v>796</v>
      </c>
      <c r="H6" s="3"/>
    </row>
    <row r="7" spans="1:9" ht="15.2" customHeight="1" x14ac:dyDescent="0.25">
      <c r="A7" s="16" t="s">
        <v>4</v>
      </c>
      <c r="B7" s="19" t="s">
        <v>800</v>
      </c>
      <c r="C7" s="19"/>
      <c r="D7" s="19"/>
      <c r="E7" s="8"/>
      <c r="F7" s="14" t="s">
        <v>5</v>
      </c>
      <c r="G7" s="20" t="s">
        <v>796</v>
      </c>
      <c r="H7" s="3"/>
    </row>
    <row r="8" spans="1:9" ht="14.1" customHeight="1" x14ac:dyDescent="0.25">
      <c r="A8" s="16" t="s">
        <v>6</v>
      </c>
      <c r="B8" s="21"/>
      <c r="C8" s="22" t="s">
        <v>796</v>
      </c>
      <c r="D8" s="23"/>
      <c r="E8" s="8"/>
      <c r="F8" s="14"/>
      <c r="G8" s="24"/>
      <c r="H8" s="3"/>
    </row>
    <row r="9" spans="1:9" ht="14.1" customHeight="1" thickBot="1" x14ac:dyDescent="0.3">
      <c r="A9" s="16" t="s">
        <v>7</v>
      </c>
      <c r="B9" s="16"/>
      <c r="C9" s="25" t="s">
        <v>796</v>
      </c>
      <c r="D9" s="23"/>
      <c r="E9" s="8"/>
      <c r="F9" s="14" t="s">
        <v>8</v>
      </c>
      <c r="G9" s="26" t="s">
        <v>801</v>
      </c>
      <c r="H9" s="3"/>
    </row>
    <row r="10" spans="1:9" ht="24.75" customHeight="1" x14ac:dyDescent="0.25">
      <c r="A10" s="27" t="s">
        <v>9</v>
      </c>
      <c r="B10" s="27"/>
      <c r="C10" s="28"/>
      <c r="D10" s="29"/>
      <c r="E10" s="2"/>
      <c r="F10" s="2"/>
      <c r="G10" s="2"/>
      <c r="H10" s="3"/>
    </row>
    <row r="11" spans="1:9" ht="49.5" customHeight="1" x14ac:dyDescent="0.25">
      <c r="A11" s="30" t="s">
        <v>802</v>
      </c>
      <c r="B11" s="30" t="s">
        <v>803</v>
      </c>
      <c r="C11" s="30" t="s">
        <v>804</v>
      </c>
      <c r="D11" s="31" t="s">
        <v>10</v>
      </c>
      <c r="E11" s="32" t="s">
        <v>11</v>
      </c>
      <c r="F11" s="31" t="s">
        <v>805</v>
      </c>
      <c r="G11" s="33" t="s">
        <v>806</v>
      </c>
      <c r="H11" s="3"/>
    </row>
    <row r="12" spans="1:9" ht="11.45" customHeight="1" thickBot="1" x14ac:dyDescent="0.3">
      <c r="A12" s="34" t="s">
        <v>12</v>
      </c>
      <c r="B12" s="35" t="s">
        <v>13</v>
      </c>
      <c r="C12" s="35" t="s">
        <v>14</v>
      </c>
      <c r="D12" s="36" t="s">
        <v>15</v>
      </c>
      <c r="E12" s="37" t="s">
        <v>16</v>
      </c>
      <c r="F12" s="37" t="s">
        <v>17</v>
      </c>
      <c r="G12" s="36" t="s">
        <v>18</v>
      </c>
      <c r="H12" s="3"/>
    </row>
    <row r="13" spans="1:9" ht="21.75" customHeight="1" x14ac:dyDescent="0.25">
      <c r="A13" s="59" t="s">
        <v>19</v>
      </c>
      <c r="B13" s="60" t="s">
        <v>20</v>
      </c>
      <c r="C13" s="61" t="s">
        <v>21</v>
      </c>
      <c r="D13" s="62">
        <v>1660384719.9400001</v>
      </c>
      <c r="E13" s="62">
        <v>869812907.84000003</v>
      </c>
      <c r="F13" s="38">
        <f>D13-E13</f>
        <v>790571812.10000002</v>
      </c>
      <c r="G13" s="39">
        <f>E13/D13</f>
        <v>0.52386226962594051</v>
      </c>
      <c r="H13" s="47"/>
      <c r="I13" s="48"/>
    </row>
    <row r="14" spans="1:9" ht="15" customHeight="1" x14ac:dyDescent="0.25">
      <c r="A14" s="49" t="s">
        <v>22</v>
      </c>
      <c r="B14" s="50"/>
      <c r="C14" s="51"/>
      <c r="D14" s="51"/>
      <c r="E14" s="51"/>
      <c r="F14" s="40"/>
      <c r="G14" s="41"/>
      <c r="H14" s="47"/>
      <c r="I14" s="48"/>
    </row>
    <row r="15" spans="1:9" x14ac:dyDescent="0.25">
      <c r="A15" s="63" t="s">
        <v>23</v>
      </c>
      <c r="B15" s="64" t="s">
        <v>20</v>
      </c>
      <c r="C15" s="65" t="s">
        <v>24</v>
      </c>
      <c r="D15" s="66">
        <v>761618600</v>
      </c>
      <c r="E15" s="66">
        <v>387708822.30000001</v>
      </c>
      <c r="F15" s="42">
        <f>D15-E15</f>
        <v>373909777.69999999</v>
      </c>
      <c r="G15" s="43">
        <f>E15/D15</f>
        <v>0.50905902547548076</v>
      </c>
      <c r="H15" s="47"/>
      <c r="I15" s="48"/>
    </row>
    <row r="16" spans="1:9" x14ac:dyDescent="0.25">
      <c r="A16" s="52" t="s">
        <v>25</v>
      </c>
      <c r="B16" s="53" t="s">
        <v>20</v>
      </c>
      <c r="C16" s="54" t="s">
        <v>26</v>
      </c>
      <c r="D16" s="46">
        <v>603499000</v>
      </c>
      <c r="E16" s="46">
        <v>306002178.87</v>
      </c>
      <c r="F16" s="44">
        <f>D16-E16</f>
        <v>297496821.13</v>
      </c>
      <c r="G16" s="45">
        <f>E16/D16</f>
        <v>0.50704670408733077</v>
      </c>
      <c r="H16" s="47"/>
      <c r="I16" s="48"/>
    </row>
    <row r="17" spans="1:9" x14ac:dyDescent="0.25">
      <c r="A17" s="52" t="s">
        <v>27</v>
      </c>
      <c r="B17" s="53" t="s">
        <v>20</v>
      </c>
      <c r="C17" s="54" t="s">
        <v>28</v>
      </c>
      <c r="D17" s="46">
        <v>603499000</v>
      </c>
      <c r="E17" s="46">
        <v>306002178.87</v>
      </c>
      <c r="F17" s="44">
        <f>D17-E17</f>
        <v>297496821.13</v>
      </c>
      <c r="G17" s="45">
        <f>E17/D17</f>
        <v>0.50704670408733077</v>
      </c>
      <c r="H17" s="47"/>
      <c r="I17" s="48"/>
    </row>
    <row r="18" spans="1:9" ht="76.5" x14ac:dyDescent="0.25">
      <c r="A18" s="52" t="s">
        <v>29</v>
      </c>
      <c r="B18" s="53" t="s">
        <v>20</v>
      </c>
      <c r="C18" s="54" t="s">
        <v>30</v>
      </c>
      <c r="D18" s="46">
        <v>599956000</v>
      </c>
      <c r="E18" s="46">
        <v>304305147.23000002</v>
      </c>
      <c r="F18" s="44">
        <f>D18-E18</f>
        <v>295650852.76999998</v>
      </c>
      <c r="G18" s="45">
        <f>E18/D18</f>
        <v>0.50721244096233731</v>
      </c>
      <c r="H18" s="47"/>
      <c r="I18" s="48"/>
    </row>
    <row r="19" spans="1:9" ht="104.25" customHeight="1" x14ac:dyDescent="0.25">
      <c r="A19" s="52" t="s">
        <v>31</v>
      </c>
      <c r="B19" s="53" t="s">
        <v>20</v>
      </c>
      <c r="C19" s="54" t="s">
        <v>32</v>
      </c>
      <c r="D19" s="46">
        <v>1790000</v>
      </c>
      <c r="E19" s="46">
        <v>561648.49</v>
      </c>
      <c r="F19" s="44">
        <f t="shared" ref="F19" si="0">D19-E19</f>
        <v>1228351.51</v>
      </c>
      <c r="G19" s="45">
        <f t="shared" ref="G19" si="1">E19/D19</f>
        <v>0.31377010614525142</v>
      </c>
      <c r="H19" s="47"/>
      <c r="I19" s="48"/>
    </row>
    <row r="20" spans="1:9" ht="37.5" customHeight="1" x14ac:dyDescent="0.25">
      <c r="A20" s="52" t="s">
        <v>33</v>
      </c>
      <c r="B20" s="53" t="s">
        <v>20</v>
      </c>
      <c r="C20" s="54" t="s">
        <v>34</v>
      </c>
      <c r="D20" s="46">
        <v>1753000</v>
      </c>
      <c r="E20" s="46">
        <v>1135383.1499999999</v>
      </c>
      <c r="F20" s="44">
        <f t="shared" ref="F20:F64" si="2">D20-E20</f>
        <v>617616.85000000009</v>
      </c>
      <c r="G20" s="45">
        <f t="shared" ref="G20:G64" si="3">E20/D20</f>
        <v>0.64768006274957213</v>
      </c>
      <c r="H20" s="47"/>
      <c r="I20" s="48"/>
    </row>
    <row r="21" spans="1:9" ht="38.25" x14ac:dyDescent="0.25">
      <c r="A21" s="52" t="s">
        <v>35</v>
      </c>
      <c r="B21" s="53" t="s">
        <v>20</v>
      </c>
      <c r="C21" s="54" t="s">
        <v>36</v>
      </c>
      <c r="D21" s="46">
        <v>7276600</v>
      </c>
      <c r="E21" s="46">
        <v>3840422.22</v>
      </c>
      <c r="F21" s="44">
        <f t="shared" si="2"/>
        <v>3436177.78</v>
      </c>
      <c r="G21" s="45">
        <f t="shared" si="3"/>
        <v>0.52777701399005028</v>
      </c>
      <c r="H21" s="47"/>
      <c r="I21" s="48"/>
    </row>
    <row r="22" spans="1:9" ht="25.5" x14ac:dyDescent="0.25">
      <c r="A22" s="52" t="s">
        <v>37</v>
      </c>
      <c r="B22" s="53" t="s">
        <v>20</v>
      </c>
      <c r="C22" s="54" t="s">
        <v>38</v>
      </c>
      <c r="D22" s="46">
        <v>7276600</v>
      </c>
      <c r="E22" s="46">
        <v>3840422.22</v>
      </c>
      <c r="F22" s="44">
        <f t="shared" si="2"/>
        <v>3436177.78</v>
      </c>
      <c r="G22" s="45">
        <f t="shared" si="3"/>
        <v>0.52777701399005028</v>
      </c>
      <c r="H22" s="47"/>
      <c r="I22" s="48"/>
    </row>
    <row r="23" spans="1:9" ht="76.5" x14ac:dyDescent="0.25">
      <c r="A23" s="52" t="s">
        <v>39</v>
      </c>
      <c r="B23" s="53" t="s">
        <v>20</v>
      </c>
      <c r="C23" s="54" t="s">
        <v>40</v>
      </c>
      <c r="D23" s="46">
        <v>2638700</v>
      </c>
      <c r="E23" s="46">
        <v>1743390.27</v>
      </c>
      <c r="F23" s="44">
        <f t="shared" si="2"/>
        <v>895309.73</v>
      </c>
      <c r="G23" s="45">
        <f t="shared" si="3"/>
        <v>0.66070044718990417</v>
      </c>
      <c r="H23" s="47"/>
      <c r="I23" s="48"/>
    </row>
    <row r="24" spans="1:9" ht="102" customHeight="1" x14ac:dyDescent="0.25">
      <c r="A24" s="52" t="s">
        <v>41</v>
      </c>
      <c r="B24" s="53" t="s">
        <v>20</v>
      </c>
      <c r="C24" s="54" t="s">
        <v>42</v>
      </c>
      <c r="D24" s="46">
        <v>2638700</v>
      </c>
      <c r="E24" s="46">
        <v>1743390.27</v>
      </c>
      <c r="F24" s="44">
        <f t="shared" si="2"/>
        <v>895309.73</v>
      </c>
      <c r="G24" s="45">
        <f t="shared" si="3"/>
        <v>0.66070044718990417</v>
      </c>
      <c r="H24" s="47"/>
      <c r="I24" s="48"/>
    </row>
    <row r="25" spans="1:9" ht="89.25" x14ac:dyDescent="0.25">
      <c r="A25" s="52" t="s">
        <v>43</v>
      </c>
      <c r="B25" s="53" t="s">
        <v>20</v>
      </c>
      <c r="C25" s="54" t="s">
        <v>44</v>
      </c>
      <c r="D25" s="46">
        <v>18500</v>
      </c>
      <c r="E25" s="46">
        <v>13227.23</v>
      </c>
      <c r="F25" s="44">
        <f t="shared" si="2"/>
        <v>5272.77</v>
      </c>
      <c r="G25" s="45">
        <f t="shared" si="3"/>
        <v>0.71498540540540534</v>
      </c>
      <c r="H25" s="47"/>
      <c r="I25" s="48"/>
    </row>
    <row r="26" spans="1:9" ht="127.5" x14ac:dyDescent="0.25">
      <c r="A26" s="52" t="s">
        <v>45</v>
      </c>
      <c r="B26" s="53" t="s">
        <v>20</v>
      </c>
      <c r="C26" s="54" t="s">
        <v>46</v>
      </c>
      <c r="D26" s="46">
        <v>18500</v>
      </c>
      <c r="E26" s="46">
        <v>13227.23</v>
      </c>
      <c r="F26" s="44">
        <f t="shared" si="2"/>
        <v>5272.77</v>
      </c>
      <c r="G26" s="45">
        <f t="shared" si="3"/>
        <v>0.71498540540540534</v>
      </c>
      <c r="H26" s="47"/>
      <c r="I26" s="48"/>
    </row>
    <row r="27" spans="1:9" ht="76.5" x14ac:dyDescent="0.25">
      <c r="A27" s="52" t="s">
        <v>47</v>
      </c>
      <c r="B27" s="53" t="s">
        <v>20</v>
      </c>
      <c r="C27" s="54" t="s">
        <v>48</v>
      </c>
      <c r="D27" s="46">
        <v>5110100</v>
      </c>
      <c r="E27" s="46">
        <v>2415881.38</v>
      </c>
      <c r="F27" s="44">
        <f t="shared" si="2"/>
        <v>2694218.62</v>
      </c>
      <c r="G27" s="45">
        <f t="shared" si="3"/>
        <v>0.47276596935480714</v>
      </c>
      <c r="H27" s="47"/>
      <c r="I27" s="48"/>
    </row>
    <row r="28" spans="1:9" ht="102.75" customHeight="1" x14ac:dyDescent="0.25">
      <c r="A28" s="52" t="s">
        <v>49</v>
      </c>
      <c r="B28" s="53" t="s">
        <v>20</v>
      </c>
      <c r="C28" s="54" t="s">
        <v>50</v>
      </c>
      <c r="D28" s="46">
        <v>5110100</v>
      </c>
      <c r="E28" s="46">
        <v>2415881.38</v>
      </c>
      <c r="F28" s="44">
        <f t="shared" si="2"/>
        <v>2694218.62</v>
      </c>
      <c r="G28" s="45">
        <f t="shared" si="3"/>
        <v>0.47276596935480714</v>
      </c>
      <c r="H28" s="47"/>
      <c r="I28" s="48"/>
    </row>
    <row r="29" spans="1:9" ht="76.5" x14ac:dyDescent="0.25">
      <c r="A29" s="52" t="s">
        <v>51</v>
      </c>
      <c r="B29" s="53" t="s">
        <v>20</v>
      </c>
      <c r="C29" s="54" t="s">
        <v>52</v>
      </c>
      <c r="D29" s="46">
        <v>-490700</v>
      </c>
      <c r="E29" s="46">
        <v>-332076.65999999997</v>
      </c>
      <c r="F29" s="44">
        <f t="shared" si="2"/>
        <v>-158623.34000000003</v>
      </c>
      <c r="G29" s="45">
        <f t="shared" si="3"/>
        <v>0.67674069696352146</v>
      </c>
      <c r="H29" s="47"/>
      <c r="I29" s="48"/>
    </row>
    <row r="30" spans="1:9" ht="103.5" customHeight="1" x14ac:dyDescent="0.25">
      <c r="A30" s="52" t="s">
        <v>53</v>
      </c>
      <c r="B30" s="53" t="s">
        <v>20</v>
      </c>
      <c r="C30" s="54" t="s">
        <v>54</v>
      </c>
      <c r="D30" s="46">
        <v>-490700</v>
      </c>
      <c r="E30" s="46">
        <v>-332076.65999999997</v>
      </c>
      <c r="F30" s="44">
        <f t="shared" si="2"/>
        <v>-158623.34000000003</v>
      </c>
      <c r="G30" s="45">
        <f t="shared" si="3"/>
        <v>0.67674069696352146</v>
      </c>
      <c r="H30" s="47"/>
      <c r="I30" s="48"/>
    </row>
    <row r="31" spans="1:9" x14ac:dyDescent="0.25">
      <c r="A31" s="52" t="s">
        <v>55</v>
      </c>
      <c r="B31" s="53" t="s">
        <v>20</v>
      </c>
      <c r="C31" s="54" t="s">
        <v>56</v>
      </c>
      <c r="D31" s="46">
        <v>98481000</v>
      </c>
      <c r="E31" s="46">
        <v>46615528.969999999</v>
      </c>
      <c r="F31" s="44">
        <f t="shared" si="2"/>
        <v>51865471.030000001</v>
      </c>
      <c r="G31" s="45">
        <f t="shared" si="3"/>
        <v>0.47334540642357409</v>
      </c>
      <c r="H31" s="47"/>
      <c r="I31" s="48"/>
    </row>
    <row r="32" spans="1:9" ht="25.5" x14ac:dyDescent="0.25">
      <c r="A32" s="52" t="s">
        <v>57</v>
      </c>
      <c r="B32" s="53" t="s">
        <v>20</v>
      </c>
      <c r="C32" s="54" t="s">
        <v>58</v>
      </c>
      <c r="D32" s="46">
        <v>41200000</v>
      </c>
      <c r="E32" s="46">
        <v>22282118.09</v>
      </c>
      <c r="F32" s="44">
        <f t="shared" si="2"/>
        <v>18917881.91</v>
      </c>
      <c r="G32" s="45">
        <f t="shared" si="3"/>
        <v>0.54082810898058253</v>
      </c>
      <c r="H32" s="47"/>
      <c r="I32" s="48"/>
    </row>
    <row r="33" spans="1:9" ht="25.5" x14ac:dyDescent="0.25">
      <c r="A33" s="52" t="s">
        <v>59</v>
      </c>
      <c r="B33" s="53" t="s">
        <v>20</v>
      </c>
      <c r="C33" s="54" t="s">
        <v>60</v>
      </c>
      <c r="D33" s="46">
        <v>32500000</v>
      </c>
      <c r="E33" s="46">
        <v>17122527.25</v>
      </c>
      <c r="F33" s="44">
        <f t="shared" si="2"/>
        <v>15377472.75</v>
      </c>
      <c r="G33" s="45">
        <f t="shared" si="3"/>
        <v>0.52684699230769227</v>
      </c>
      <c r="H33" s="47"/>
      <c r="I33" s="48"/>
    </row>
    <row r="34" spans="1:9" ht="25.5" x14ac:dyDescent="0.25">
      <c r="A34" s="52" t="s">
        <v>59</v>
      </c>
      <c r="B34" s="53" t="s">
        <v>20</v>
      </c>
      <c r="C34" s="54" t="s">
        <v>61</v>
      </c>
      <c r="D34" s="46">
        <v>32500000</v>
      </c>
      <c r="E34" s="46">
        <v>17121976.399999999</v>
      </c>
      <c r="F34" s="44">
        <f t="shared" si="2"/>
        <v>15378023.600000001</v>
      </c>
      <c r="G34" s="45">
        <f t="shared" si="3"/>
        <v>0.52683004307692305</v>
      </c>
      <c r="H34" s="47"/>
      <c r="I34" s="48"/>
    </row>
    <row r="35" spans="1:9" ht="38.25" x14ac:dyDescent="0.25">
      <c r="A35" s="52" t="s">
        <v>62</v>
      </c>
      <c r="B35" s="53" t="s">
        <v>20</v>
      </c>
      <c r="C35" s="54" t="s">
        <v>63</v>
      </c>
      <c r="D35" s="46">
        <v>0</v>
      </c>
      <c r="E35" s="46">
        <v>550.85</v>
      </c>
      <c r="F35" s="44">
        <f t="shared" si="2"/>
        <v>-550.85</v>
      </c>
      <c r="G35" s="45">
        <v>0</v>
      </c>
      <c r="H35" s="47"/>
      <c r="I35" s="48"/>
    </row>
    <row r="36" spans="1:9" ht="38.25" x14ac:dyDescent="0.25">
      <c r="A36" s="52" t="s">
        <v>64</v>
      </c>
      <c r="B36" s="53" t="s">
        <v>20</v>
      </c>
      <c r="C36" s="54" t="s">
        <v>65</v>
      </c>
      <c r="D36" s="46">
        <v>8700000</v>
      </c>
      <c r="E36" s="46">
        <v>5159590.84</v>
      </c>
      <c r="F36" s="44">
        <f t="shared" si="2"/>
        <v>3540409.16</v>
      </c>
      <c r="G36" s="45">
        <f t="shared" si="3"/>
        <v>0.59305641839080458</v>
      </c>
      <c r="H36" s="47"/>
      <c r="I36" s="48"/>
    </row>
    <row r="37" spans="1:9" ht="63.75" x14ac:dyDescent="0.25">
      <c r="A37" s="52" t="s">
        <v>66</v>
      </c>
      <c r="B37" s="53" t="s">
        <v>20</v>
      </c>
      <c r="C37" s="54" t="s">
        <v>67</v>
      </c>
      <c r="D37" s="46">
        <v>8700000</v>
      </c>
      <c r="E37" s="46">
        <v>5159590.84</v>
      </c>
      <c r="F37" s="44">
        <f t="shared" si="2"/>
        <v>3540409.16</v>
      </c>
      <c r="G37" s="45">
        <f t="shared" si="3"/>
        <v>0.59305641839080458</v>
      </c>
      <c r="H37" s="47"/>
      <c r="I37" s="48"/>
    </row>
    <row r="38" spans="1:9" ht="25.5" x14ac:dyDescent="0.25">
      <c r="A38" s="52" t="s">
        <v>68</v>
      </c>
      <c r="B38" s="53" t="s">
        <v>20</v>
      </c>
      <c r="C38" s="54" t="s">
        <v>69</v>
      </c>
      <c r="D38" s="46">
        <v>47250000</v>
      </c>
      <c r="E38" s="46">
        <v>20403225.440000001</v>
      </c>
      <c r="F38" s="44">
        <f t="shared" si="2"/>
        <v>26846774.559999999</v>
      </c>
      <c r="G38" s="45">
        <f t="shared" si="3"/>
        <v>0.43181429502645508</v>
      </c>
      <c r="H38" s="47"/>
      <c r="I38" s="48"/>
    </row>
    <row r="39" spans="1:9" ht="25.5" x14ac:dyDescent="0.25">
      <c r="A39" s="52" t="s">
        <v>68</v>
      </c>
      <c r="B39" s="53" t="s">
        <v>20</v>
      </c>
      <c r="C39" s="54" t="s">
        <v>70</v>
      </c>
      <c r="D39" s="46">
        <v>47250000</v>
      </c>
      <c r="E39" s="46">
        <v>20400253.879999999</v>
      </c>
      <c r="F39" s="44">
        <f t="shared" si="2"/>
        <v>26849746.120000001</v>
      </c>
      <c r="G39" s="45">
        <f t="shared" si="3"/>
        <v>0.43175140486772484</v>
      </c>
      <c r="H39" s="47"/>
      <c r="I39" s="48"/>
    </row>
    <row r="40" spans="1:9" ht="38.25" x14ac:dyDescent="0.25">
      <c r="A40" s="52" t="s">
        <v>71</v>
      </c>
      <c r="B40" s="53" t="s">
        <v>20</v>
      </c>
      <c r="C40" s="54" t="s">
        <v>72</v>
      </c>
      <c r="D40" s="46">
        <v>0</v>
      </c>
      <c r="E40" s="46">
        <v>2971.56</v>
      </c>
      <c r="F40" s="44">
        <f t="shared" si="2"/>
        <v>-2971.56</v>
      </c>
      <c r="G40" s="45">
        <v>0</v>
      </c>
      <c r="H40" s="47"/>
      <c r="I40" s="48"/>
    </row>
    <row r="41" spans="1:9" x14ac:dyDescent="0.25">
      <c r="A41" s="52" t="s">
        <v>73</v>
      </c>
      <c r="B41" s="53" t="s">
        <v>20</v>
      </c>
      <c r="C41" s="54" t="s">
        <v>74</v>
      </c>
      <c r="D41" s="46">
        <v>331000</v>
      </c>
      <c r="E41" s="46">
        <v>306840.49</v>
      </c>
      <c r="F41" s="44">
        <f t="shared" si="2"/>
        <v>24159.510000000009</v>
      </c>
      <c r="G41" s="45">
        <f t="shared" si="3"/>
        <v>0.92701054380664649</v>
      </c>
      <c r="H41" s="47"/>
      <c r="I41" s="48"/>
    </row>
    <row r="42" spans="1:9" x14ac:dyDescent="0.25">
      <c r="A42" s="52" t="s">
        <v>73</v>
      </c>
      <c r="B42" s="53" t="s">
        <v>20</v>
      </c>
      <c r="C42" s="54" t="s">
        <v>75</v>
      </c>
      <c r="D42" s="46">
        <v>331000</v>
      </c>
      <c r="E42" s="46">
        <v>306840.49</v>
      </c>
      <c r="F42" s="44">
        <f t="shared" si="2"/>
        <v>24159.510000000009</v>
      </c>
      <c r="G42" s="45">
        <f t="shared" si="3"/>
        <v>0.92701054380664649</v>
      </c>
      <c r="H42" s="47"/>
      <c r="I42" s="48"/>
    </row>
    <row r="43" spans="1:9" ht="25.5" x14ac:dyDescent="0.25">
      <c r="A43" s="52" t="s">
        <v>76</v>
      </c>
      <c r="B43" s="53" t="s">
        <v>20</v>
      </c>
      <c r="C43" s="54" t="s">
        <v>77</v>
      </c>
      <c r="D43" s="46">
        <v>9700000</v>
      </c>
      <c r="E43" s="46">
        <v>3623344.95</v>
      </c>
      <c r="F43" s="44">
        <f t="shared" si="2"/>
        <v>6076655.0499999998</v>
      </c>
      <c r="G43" s="45">
        <f t="shared" si="3"/>
        <v>0.37354071649484538</v>
      </c>
      <c r="H43" s="47"/>
      <c r="I43" s="48"/>
    </row>
    <row r="44" spans="1:9" ht="38.25" x14ac:dyDescent="0.25">
      <c r="A44" s="52" t="s">
        <v>78</v>
      </c>
      <c r="B44" s="53" t="s">
        <v>20</v>
      </c>
      <c r="C44" s="54" t="s">
        <v>79</v>
      </c>
      <c r="D44" s="46">
        <v>9700000</v>
      </c>
      <c r="E44" s="46">
        <v>3623344.95</v>
      </c>
      <c r="F44" s="44">
        <f t="shared" si="2"/>
        <v>6076655.0499999998</v>
      </c>
      <c r="G44" s="45">
        <f t="shared" si="3"/>
        <v>0.37354071649484538</v>
      </c>
      <c r="H44" s="47"/>
      <c r="I44" s="48"/>
    </row>
    <row r="45" spans="1:9" x14ac:dyDescent="0.25">
      <c r="A45" s="52" t="s">
        <v>80</v>
      </c>
      <c r="B45" s="53" t="s">
        <v>20</v>
      </c>
      <c r="C45" s="54" t="s">
        <v>81</v>
      </c>
      <c r="D45" s="46">
        <v>9400000</v>
      </c>
      <c r="E45" s="46">
        <v>7098970.6699999999</v>
      </c>
      <c r="F45" s="44">
        <f t="shared" si="2"/>
        <v>2301029.33</v>
      </c>
      <c r="G45" s="45">
        <f t="shared" si="3"/>
        <v>0.75520964574468086</v>
      </c>
      <c r="H45" s="47"/>
      <c r="I45" s="48"/>
    </row>
    <row r="46" spans="1:9" ht="38.25" x14ac:dyDescent="0.25">
      <c r="A46" s="52" t="s">
        <v>82</v>
      </c>
      <c r="B46" s="53" t="s">
        <v>20</v>
      </c>
      <c r="C46" s="54" t="s">
        <v>83</v>
      </c>
      <c r="D46" s="46">
        <v>9200000</v>
      </c>
      <c r="E46" s="46">
        <v>7034970.6699999999</v>
      </c>
      <c r="F46" s="44">
        <f t="shared" si="2"/>
        <v>2165029.33</v>
      </c>
      <c r="G46" s="45">
        <f t="shared" si="3"/>
        <v>0.764670725</v>
      </c>
      <c r="H46" s="47"/>
      <c r="I46" s="48"/>
    </row>
    <row r="47" spans="1:9" ht="51" x14ac:dyDescent="0.25">
      <c r="A47" s="52" t="s">
        <v>84</v>
      </c>
      <c r="B47" s="53" t="s">
        <v>20</v>
      </c>
      <c r="C47" s="54" t="s">
        <v>85</v>
      </c>
      <c r="D47" s="46">
        <v>9200000</v>
      </c>
      <c r="E47" s="46">
        <v>7034970.6699999999</v>
      </c>
      <c r="F47" s="44">
        <f t="shared" si="2"/>
        <v>2165029.33</v>
      </c>
      <c r="G47" s="45">
        <f t="shared" si="3"/>
        <v>0.764670725</v>
      </c>
      <c r="H47" s="47"/>
      <c r="I47" s="48"/>
    </row>
    <row r="48" spans="1:9" ht="38.25" x14ac:dyDescent="0.25">
      <c r="A48" s="52" t="s">
        <v>86</v>
      </c>
      <c r="B48" s="53" t="s">
        <v>20</v>
      </c>
      <c r="C48" s="54" t="s">
        <v>87</v>
      </c>
      <c r="D48" s="46">
        <v>200000</v>
      </c>
      <c r="E48" s="46">
        <v>64000</v>
      </c>
      <c r="F48" s="44">
        <f t="shared" si="2"/>
        <v>136000</v>
      </c>
      <c r="G48" s="45">
        <f t="shared" si="3"/>
        <v>0.32</v>
      </c>
      <c r="H48" s="47"/>
      <c r="I48" s="48"/>
    </row>
    <row r="49" spans="1:9" ht="63.75" x14ac:dyDescent="0.25">
      <c r="A49" s="52" t="s">
        <v>88</v>
      </c>
      <c r="B49" s="53" t="s">
        <v>20</v>
      </c>
      <c r="C49" s="54" t="s">
        <v>89</v>
      </c>
      <c r="D49" s="46">
        <v>200000</v>
      </c>
      <c r="E49" s="46">
        <v>64000</v>
      </c>
      <c r="F49" s="44">
        <f t="shared" si="2"/>
        <v>136000</v>
      </c>
      <c r="G49" s="45">
        <f t="shared" si="3"/>
        <v>0.32</v>
      </c>
      <c r="H49" s="47"/>
      <c r="I49" s="48"/>
    </row>
    <row r="50" spans="1:9" ht="89.25" x14ac:dyDescent="0.25">
      <c r="A50" s="52" t="s">
        <v>90</v>
      </c>
      <c r="B50" s="53" t="s">
        <v>20</v>
      </c>
      <c r="C50" s="54" t="s">
        <v>91</v>
      </c>
      <c r="D50" s="46">
        <v>200000</v>
      </c>
      <c r="E50" s="46">
        <v>64000</v>
      </c>
      <c r="F50" s="44">
        <f t="shared" si="2"/>
        <v>136000</v>
      </c>
      <c r="G50" s="45">
        <f t="shared" si="3"/>
        <v>0.32</v>
      </c>
      <c r="H50" s="47"/>
      <c r="I50" s="48"/>
    </row>
    <row r="51" spans="1:9" ht="38.25" x14ac:dyDescent="0.25">
      <c r="A51" s="52" t="s">
        <v>92</v>
      </c>
      <c r="B51" s="53" t="s">
        <v>20</v>
      </c>
      <c r="C51" s="54" t="s">
        <v>93</v>
      </c>
      <c r="D51" s="46">
        <v>26754000</v>
      </c>
      <c r="E51" s="46">
        <v>12518945.039999999</v>
      </c>
      <c r="F51" s="44">
        <f t="shared" si="2"/>
        <v>14235054.960000001</v>
      </c>
      <c r="G51" s="45">
        <f t="shared" si="3"/>
        <v>0.46792797488226057</v>
      </c>
      <c r="H51" s="47"/>
      <c r="I51" s="48"/>
    </row>
    <row r="52" spans="1:9" ht="76.5" x14ac:dyDescent="0.25">
      <c r="A52" s="52" t="s">
        <v>94</v>
      </c>
      <c r="B52" s="53" t="s">
        <v>20</v>
      </c>
      <c r="C52" s="54" t="s">
        <v>95</v>
      </c>
      <c r="D52" s="46">
        <v>510000</v>
      </c>
      <c r="E52" s="46">
        <v>807227.8</v>
      </c>
      <c r="F52" s="44">
        <f t="shared" si="2"/>
        <v>-297227.80000000005</v>
      </c>
      <c r="G52" s="45">
        <f t="shared" si="3"/>
        <v>1.5827996078431374</v>
      </c>
      <c r="H52" s="47"/>
      <c r="I52" s="48"/>
    </row>
    <row r="53" spans="1:9" ht="51" x14ac:dyDescent="0.25">
      <c r="A53" s="52" t="s">
        <v>96</v>
      </c>
      <c r="B53" s="53" t="s">
        <v>20</v>
      </c>
      <c r="C53" s="54" t="s">
        <v>97</v>
      </c>
      <c r="D53" s="46">
        <v>510000</v>
      </c>
      <c r="E53" s="46">
        <v>807227.8</v>
      </c>
      <c r="F53" s="44">
        <f t="shared" si="2"/>
        <v>-297227.80000000005</v>
      </c>
      <c r="G53" s="45">
        <f t="shared" si="3"/>
        <v>1.5827996078431374</v>
      </c>
      <c r="H53" s="47"/>
      <c r="I53" s="48"/>
    </row>
    <row r="54" spans="1:9" ht="89.25" x14ac:dyDescent="0.25">
      <c r="A54" s="52" t="s">
        <v>98</v>
      </c>
      <c r="B54" s="53" t="s">
        <v>20</v>
      </c>
      <c r="C54" s="54" t="s">
        <v>99</v>
      </c>
      <c r="D54" s="46">
        <v>22924000</v>
      </c>
      <c r="E54" s="46">
        <v>10134581.57</v>
      </c>
      <c r="F54" s="44">
        <f t="shared" si="2"/>
        <v>12789418.43</v>
      </c>
      <c r="G54" s="45">
        <f t="shared" si="3"/>
        <v>0.44209481634967723</v>
      </c>
      <c r="H54" s="47"/>
      <c r="I54" s="48"/>
    </row>
    <row r="55" spans="1:9" ht="63.75" x14ac:dyDescent="0.25">
      <c r="A55" s="52" t="s">
        <v>100</v>
      </c>
      <c r="B55" s="53" t="s">
        <v>20</v>
      </c>
      <c r="C55" s="54" t="s">
        <v>101</v>
      </c>
      <c r="D55" s="46">
        <v>10078000</v>
      </c>
      <c r="E55" s="46">
        <v>4389535.08</v>
      </c>
      <c r="F55" s="44">
        <f t="shared" si="2"/>
        <v>5688464.9199999999</v>
      </c>
      <c r="G55" s="45">
        <f t="shared" si="3"/>
        <v>0.4355561698749752</v>
      </c>
      <c r="H55" s="47"/>
      <c r="I55" s="48"/>
    </row>
    <row r="56" spans="1:9" ht="89.25" x14ac:dyDescent="0.25">
      <c r="A56" s="52" t="s">
        <v>102</v>
      </c>
      <c r="B56" s="53" t="s">
        <v>20</v>
      </c>
      <c r="C56" s="54" t="s">
        <v>103</v>
      </c>
      <c r="D56" s="46">
        <v>2710000</v>
      </c>
      <c r="E56" s="46">
        <v>1168678.53</v>
      </c>
      <c r="F56" s="44">
        <f t="shared" si="2"/>
        <v>1541321.47</v>
      </c>
      <c r="G56" s="45">
        <f t="shared" si="3"/>
        <v>0.43124669003690036</v>
      </c>
      <c r="H56" s="47"/>
      <c r="I56" s="48"/>
    </row>
    <row r="57" spans="1:9" ht="76.5" x14ac:dyDescent="0.25">
      <c r="A57" s="52" t="s">
        <v>104</v>
      </c>
      <c r="B57" s="53" t="s">
        <v>20</v>
      </c>
      <c r="C57" s="54" t="s">
        <v>105</v>
      </c>
      <c r="D57" s="46">
        <v>7368000</v>
      </c>
      <c r="E57" s="46">
        <v>3220856.55</v>
      </c>
      <c r="F57" s="44">
        <f t="shared" si="2"/>
        <v>4147143.45</v>
      </c>
      <c r="G57" s="45">
        <f t="shared" si="3"/>
        <v>0.43714122557003254</v>
      </c>
      <c r="H57" s="47"/>
      <c r="I57" s="48"/>
    </row>
    <row r="58" spans="1:9" ht="76.5" x14ac:dyDescent="0.25">
      <c r="A58" s="52" t="s">
        <v>106</v>
      </c>
      <c r="B58" s="53" t="s">
        <v>20</v>
      </c>
      <c r="C58" s="54" t="s">
        <v>107</v>
      </c>
      <c r="D58" s="46">
        <v>546000</v>
      </c>
      <c r="E58" s="46">
        <v>123858.17</v>
      </c>
      <c r="F58" s="44">
        <f t="shared" si="2"/>
        <v>422141.83</v>
      </c>
      <c r="G58" s="45">
        <f t="shared" si="3"/>
        <v>0.2268464652014652</v>
      </c>
      <c r="H58" s="47"/>
      <c r="I58" s="48"/>
    </row>
    <row r="59" spans="1:9" ht="76.5" x14ac:dyDescent="0.25">
      <c r="A59" s="52" t="s">
        <v>108</v>
      </c>
      <c r="B59" s="53" t="s">
        <v>20</v>
      </c>
      <c r="C59" s="54" t="s">
        <v>109</v>
      </c>
      <c r="D59" s="46">
        <v>546000</v>
      </c>
      <c r="E59" s="46">
        <v>123858.17</v>
      </c>
      <c r="F59" s="44">
        <f t="shared" si="2"/>
        <v>422141.83</v>
      </c>
      <c r="G59" s="45">
        <f t="shared" si="3"/>
        <v>0.2268464652014652</v>
      </c>
      <c r="H59" s="47"/>
      <c r="I59" s="48"/>
    </row>
    <row r="60" spans="1:9" ht="76.5" x14ac:dyDescent="0.25">
      <c r="A60" s="52" t="s">
        <v>110</v>
      </c>
      <c r="B60" s="53" t="s">
        <v>20</v>
      </c>
      <c r="C60" s="54" t="s">
        <v>111</v>
      </c>
      <c r="D60" s="46">
        <v>300000</v>
      </c>
      <c r="E60" s="46">
        <v>446022.68</v>
      </c>
      <c r="F60" s="44">
        <f t="shared" si="2"/>
        <v>-146022.68</v>
      </c>
      <c r="G60" s="45">
        <f t="shared" si="3"/>
        <v>1.4867422666666665</v>
      </c>
      <c r="H60" s="47"/>
      <c r="I60" s="48"/>
    </row>
    <row r="61" spans="1:9" ht="63.75" x14ac:dyDescent="0.25">
      <c r="A61" s="52" t="s">
        <v>112</v>
      </c>
      <c r="B61" s="53" t="s">
        <v>20</v>
      </c>
      <c r="C61" s="54" t="s">
        <v>113</v>
      </c>
      <c r="D61" s="46">
        <v>300000</v>
      </c>
      <c r="E61" s="46">
        <v>446022.68</v>
      </c>
      <c r="F61" s="44">
        <f t="shared" si="2"/>
        <v>-146022.68</v>
      </c>
      <c r="G61" s="45">
        <f t="shared" si="3"/>
        <v>1.4867422666666665</v>
      </c>
      <c r="H61" s="47"/>
      <c r="I61" s="48"/>
    </row>
    <row r="62" spans="1:9" ht="38.25" x14ac:dyDescent="0.25">
      <c r="A62" s="52" t="s">
        <v>114</v>
      </c>
      <c r="B62" s="53" t="s">
        <v>20</v>
      </c>
      <c r="C62" s="54" t="s">
        <v>115</v>
      </c>
      <c r="D62" s="46">
        <v>12000000</v>
      </c>
      <c r="E62" s="46">
        <v>5175165.6399999997</v>
      </c>
      <c r="F62" s="44">
        <f t="shared" si="2"/>
        <v>6824834.3600000003</v>
      </c>
      <c r="G62" s="45">
        <f t="shared" si="3"/>
        <v>0.43126380333333331</v>
      </c>
      <c r="H62" s="47"/>
      <c r="I62" s="48"/>
    </row>
    <row r="63" spans="1:9" ht="38.25" x14ac:dyDescent="0.25">
      <c r="A63" s="52" t="s">
        <v>116</v>
      </c>
      <c r="B63" s="53" t="s">
        <v>20</v>
      </c>
      <c r="C63" s="54" t="s">
        <v>117</v>
      </c>
      <c r="D63" s="46">
        <v>12000000</v>
      </c>
      <c r="E63" s="46">
        <v>5175165.6399999997</v>
      </c>
      <c r="F63" s="44">
        <f t="shared" si="2"/>
        <v>6824834.3600000003</v>
      </c>
      <c r="G63" s="45">
        <f t="shared" si="3"/>
        <v>0.43126380333333331</v>
      </c>
      <c r="H63" s="47"/>
      <c r="I63" s="48"/>
    </row>
    <row r="64" spans="1:9" ht="25.5" x14ac:dyDescent="0.25">
      <c r="A64" s="52" t="s">
        <v>118</v>
      </c>
      <c r="B64" s="53" t="s">
        <v>20</v>
      </c>
      <c r="C64" s="54" t="s">
        <v>119</v>
      </c>
      <c r="D64" s="46">
        <v>420000</v>
      </c>
      <c r="E64" s="46">
        <v>66222.09</v>
      </c>
      <c r="F64" s="44">
        <f t="shared" si="2"/>
        <v>353777.91000000003</v>
      </c>
      <c r="G64" s="45">
        <f t="shared" si="3"/>
        <v>0.15767164285714286</v>
      </c>
      <c r="H64" s="47"/>
      <c r="I64" s="48"/>
    </row>
    <row r="65" spans="1:9" ht="51" x14ac:dyDescent="0.25">
      <c r="A65" s="52" t="s">
        <v>120</v>
      </c>
      <c r="B65" s="53" t="s">
        <v>20</v>
      </c>
      <c r="C65" s="54" t="s">
        <v>121</v>
      </c>
      <c r="D65" s="46">
        <v>420000</v>
      </c>
      <c r="E65" s="46">
        <v>66222.09</v>
      </c>
      <c r="F65" s="44">
        <f t="shared" ref="F65:F116" si="4">D65-E65</f>
        <v>353777.91000000003</v>
      </c>
      <c r="G65" s="45">
        <f t="shared" ref="G65:G116" si="5">E65/D65</f>
        <v>0.15767164285714286</v>
      </c>
      <c r="H65" s="47"/>
      <c r="I65" s="48"/>
    </row>
    <row r="66" spans="1:9" ht="51" x14ac:dyDescent="0.25">
      <c r="A66" s="52" t="s">
        <v>122</v>
      </c>
      <c r="B66" s="53" t="s">
        <v>20</v>
      </c>
      <c r="C66" s="54" t="s">
        <v>123</v>
      </c>
      <c r="D66" s="46">
        <v>420000</v>
      </c>
      <c r="E66" s="46">
        <v>66222.09</v>
      </c>
      <c r="F66" s="44">
        <f t="shared" si="4"/>
        <v>353777.91000000003</v>
      </c>
      <c r="G66" s="45">
        <f t="shared" si="5"/>
        <v>0.15767164285714286</v>
      </c>
      <c r="H66" s="47"/>
      <c r="I66" s="48"/>
    </row>
    <row r="67" spans="1:9" ht="76.5" x14ac:dyDescent="0.25">
      <c r="A67" s="52" t="s">
        <v>124</v>
      </c>
      <c r="B67" s="53" t="s">
        <v>20</v>
      </c>
      <c r="C67" s="54" t="s">
        <v>125</v>
      </c>
      <c r="D67" s="46">
        <v>2900000</v>
      </c>
      <c r="E67" s="46">
        <v>1510913.58</v>
      </c>
      <c r="F67" s="44">
        <f t="shared" si="4"/>
        <v>1389086.42</v>
      </c>
      <c r="G67" s="45">
        <f t="shared" si="5"/>
        <v>0.52100468275862066</v>
      </c>
      <c r="H67" s="47"/>
      <c r="I67" s="48"/>
    </row>
    <row r="68" spans="1:9" ht="76.5" x14ac:dyDescent="0.25">
      <c r="A68" s="52" t="s">
        <v>126</v>
      </c>
      <c r="B68" s="53" t="s">
        <v>20</v>
      </c>
      <c r="C68" s="54" t="s">
        <v>127</v>
      </c>
      <c r="D68" s="46">
        <v>2900000</v>
      </c>
      <c r="E68" s="46">
        <v>1510913.58</v>
      </c>
      <c r="F68" s="44">
        <f t="shared" si="4"/>
        <v>1389086.42</v>
      </c>
      <c r="G68" s="45">
        <f t="shared" si="5"/>
        <v>0.52100468275862066</v>
      </c>
      <c r="H68" s="47"/>
      <c r="I68" s="48"/>
    </row>
    <row r="69" spans="1:9" ht="76.5" x14ac:dyDescent="0.25">
      <c r="A69" s="52" t="s">
        <v>128</v>
      </c>
      <c r="B69" s="53" t="s">
        <v>20</v>
      </c>
      <c r="C69" s="54" t="s">
        <v>129</v>
      </c>
      <c r="D69" s="46">
        <v>2900000</v>
      </c>
      <c r="E69" s="46">
        <v>1510913.58</v>
      </c>
      <c r="F69" s="44">
        <f t="shared" si="4"/>
        <v>1389086.42</v>
      </c>
      <c r="G69" s="45">
        <f t="shared" si="5"/>
        <v>0.52100468275862066</v>
      </c>
      <c r="H69" s="47"/>
      <c r="I69" s="48"/>
    </row>
    <row r="70" spans="1:9" ht="25.5" x14ac:dyDescent="0.25">
      <c r="A70" s="52" t="s">
        <v>130</v>
      </c>
      <c r="B70" s="53" t="s">
        <v>20</v>
      </c>
      <c r="C70" s="54" t="s">
        <v>131</v>
      </c>
      <c r="D70" s="46">
        <v>1365000</v>
      </c>
      <c r="E70" s="46">
        <v>1884241.15</v>
      </c>
      <c r="F70" s="44">
        <f t="shared" si="4"/>
        <v>-519241.14999999991</v>
      </c>
      <c r="G70" s="45">
        <f t="shared" si="5"/>
        <v>1.3803964468864469</v>
      </c>
      <c r="H70" s="47"/>
      <c r="I70" s="48"/>
    </row>
    <row r="71" spans="1:9" ht="25.5" x14ac:dyDescent="0.25">
      <c r="A71" s="52" t="s">
        <v>132</v>
      </c>
      <c r="B71" s="53" t="s">
        <v>20</v>
      </c>
      <c r="C71" s="54" t="s">
        <v>133</v>
      </c>
      <c r="D71" s="46">
        <v>1365000</v>
      </c>
      <c r="E71" s="46">
        <v>1884241.15</v>
      </c>
      <c r="F71" s="44">
        <f t="shared" si="4"/>
        <v>-519241.14999999991</v>
      </c>
      <c r="G71" s="45">
        <f t="shared" si="5"/>
        <v>1.3803964468864469</v>
      </c>
      <c r="H71" s="47"/>
      <c r="I71" s="48"/>
    </row>
    <row r="72" spans="1:9" ht="25.5" x14ac:dyDescent="0.25">
      <c r="A72" s="52" t="s">
        <v>134</v>
      </c>
      <c r="B72" s="53" t="s">
        <v>20</v>
      </c>
      <c r="C72" s="54" t="s">
        <v>135</v>
      </c>
      <c r="D72" s="46">
        <v>700000</v>
      </c>
      <c r="E72" s="46">
        <v>338307.38</v>
      </c>
      <c r="F72" s="44">
        <f t="shared" si="4"/>
        <v>361692.62</v>
      </c>
      <c r="G72" s="45">
        <f t="shared" si="5"/>
        <v>0.48329625714285712</v>
      </c>
      <c r="H72" s="47"/>
      <c r="I72" s="48"/>
    </row>
    <row r="73" spans="1:9" ht="25.5" x14ac:dyDescent="0.25">
      <c r="A73" s="52" t="s">
        <v>136</v>
      </c>
      <c r="B73" s="53" t="s">
        <v>20</v>
      </c>
      <c r="C73" s="54" t="s">
        <v>137</v>
      </c>
      <c r="D73" s="46">
        <v>500000</v>
      </c>
      <c r="E73" s="46">
        <v>1346736.73</v>
      </c>
      <c r="F73" s="44">
        <f t="shared" si="4"/>
        <v>-846736.73</v>
      </c>
      <c r="G73" s="45">
        <f t="shared" si="5"/>
        <v>2.6934734599999999</v>
      </c>
      <c r="H73" s="47"/>
      <c r="I73" s="48"/>
    </row>
    <row r="74" spans="1:9" ht="25.5" x14ac:dyDescent="0.25">
      <c r="A74" s="52" t="s">
        <v>138</v>
      </c>
      <c r="B74" s="53" t="s">
        <v>20</v>
      </c>
      <c r="C74" s="54" t="s">
        <v>139</v>
      </c>
      <c r="D74" s="46">
        <v>165000</v>
      </c>
      <c r="E74" s="46">
        <v>199197.04</v>
      </c>
      <c r="F74" s="44">
        <f t="shared" si="4"/>
        <v>-34197.040000000008</v>
      </c>
      <c r="G74" s="45">
        <f t="shared" si="5"/>
        <v>1.207254787878788</v>
      </c>
      <c r="H74" s="47"/>
      <c r="I74" s="48"/>
    </row>
    <row r="75" spans="1:9" x14ac:dyDescent="0.25">
      <c r="A75" s="52" t="s">
        <v>140</v>
      </c>
      <c r="B75" s="53" t="s">
        <v>20</v>
      </c>
      <c r="C75" s="54" t="s">
        <v>141</v>
      </c>
      <c r="D75" s="46">
        <v>165000</v>
      </c>
      <c r="E75" s="46">
        <v>199197.04</v>
      </c>
      <c r="F75" s="44">
        <f t="shared" si="4"/>
        <v>-34197.040000000008</v>
      </c>
      <c r="G75" s="45">
        <f t="shared" si="5"/>
        <v>1.207254787878788</v>
      </c>
      <c r="H75" s="47"/>
      <c r="I75" s="48"/>
    </row>
    <row r="76" spans="1:9" ht="25.5" x14ac:dyDescent="0.25">
      <c r="A76" s="52" t="s">
        <v>142</v>
      </c>
      <c r="B76" s="53" t="s">
        <v>20</v>
      </c>
      <c r="C76" s="54" t="s">
        <v>143</v>
      </c>
      <c r="D76" s="46">
        <v>475000</v>
      </c>
      <c r="E76" s="46">
        <v>1155664.3600000001</v>
      </c>
      <c r="F76" s="44">
        <f t="shared" si="4"/>
        <v>-680664.3600000001</v>
      </c>
      <c r="G76" s="45">
        <f t="shared" si="5"/>
        <v>2.4329776000000001</v>
      </c>
      <c r="H76" s="47"/>
      <c r="I76" s="48"/>
    </row>
    <row r="77" spans="1:9" x14ac:dyDescent="0.25">
      <c r="A77" s="52" t="s">
        <v>144</v>
      </c>
      <c r="B77" s="53" t="s">
        <v>20</v>
      </c>
      <c r="C77" s="54" t="s">
        <v>145</v>
      </c>
      <c r="D77" s="46">
        <v>475000</v>
      </c>
      <c r="E77" s="46">
        <v>1155664.3600000001</v>
      </c>
      <c r="F77" s="44">
        <f t="shared" si="4"/>
        <v>-680664.3600000001</v>
      </c>
      <c r="G77" s="45">
        <f t="shared" si="5"/>
        <v>2.4329776000000001</v>
      </c>
      <c r="H77" s="47"/>
      <c r="I77" s="48"/>
    </row>
    <row r="78" spans="1:9" ht="38.25" x14ac:dyDescent="0.25">
      <c r="A78" s="52" t="s">
        <v>146</v>
      </c>
      <c r="B78" s="53" t="s">
        <v>20</v>
      </c>
      <c r="C78" s="54" t="s">
        <v>147</v>
      </c>
      <c r="D78" s="46">
        <v>475000</v>
      </c>
      <c r="E78" s="46">
        <v>292751.96000000002</v>
      </c>
      <c r="F78" s="44">
        <f t="shared" si="4"/>
        <v>182248.03999999998</v>
      </c>
      <c r="G78" s="45">
        <f t="shared" si="5"/>
        <v>0.61631991578947376</v>
      </c>
      <c r="H78" s="47"/>
      <c r="I78" s="48"/>
    </row>
    <row r="79" spans="1:9" ht="38.25" x14ac:dyDescent="0.25">
      <c r="A79" s="52" t="s">
        <v>148</v>
      </c>
      <c r="B79" s="53" t="s">
        <v>20</v>
      </c>
      <c r="C79" s="54" t="s">
        <v>149</v>
      </c>
      <c r="D79" s="46">
        <v>475000</v>
      </c>
      <c r="E79" s="46">
        <v>292751.96000000002</v>
      </c>
      <c r="F79" s="44">
        <f t="shared" si="4"/>
        <v>182248.03999999998</v>
      </c>
      <c r="G79" s="45">
        <f t="shared" si="5"/>
        <v>0.61631991578947376</v>
      </c>
      <c r="H79" s="47"/>
      <c r="I79" s="48"/>
    </row>
    <row r="80" spans="1:9" x14ac:dyDescent="0.25">
      <c r="A80" s="52" t="s">
        <v>150</v>
      </c>
      <c r="B80" s="53" t="s">
        <v>20</v>
      </c>
      <c r="C80" s="54" t="s">
        <v>151</v>
      </c>
      <c r="D80" s="46">
        <v>0</v>
      </c>
      <c r="E80" s="46">
        <v>862912.4</v>
      </c>
      <c r="F80" s="44">
        <f t="shared" si="4"/>
        <v>-862912.4</v>
      </c>
      <c r="G80" s="45">
        <v>0</v>
      </c>
      <c r="H80" s="47"/>
      <c r="I80" s="48"/>
    </row>
    <row r="81" spans="1:9" ht="25.5" x14ac:dyDescent="0.25">
      <c r="A81" s="52" t="s">
        <v>152</v>
      </c>
      <c r="B81" s="53" t="s">
        <v>20</v>
      </c>
      <c r="C81" s="54" t="s">
        <v>153</v>
      </c>
      <c r="D81" s="46">
        <v>0</v>
      </c>
      <c r="E81" s="46">
        <v>862912.4</v>
      </c>
      <c r="F81" s="44">
        <f t="shared" si="4"/>
        <v>-862912.4</v>
      </c>
      <c r="G81" s="45">
        <v>0</v>
      </c>
      <c r="H81" s="47"/>
      <c r="I81" s="48"/>
    </row>
    <row r="82" spans="1:9" ht="25.5" x14ac:dyDescent="0.25">
      <c r="A82" s="52" t="s">
        <v>154</v>
      </c>
      <c r="B82" s="53" t="s">
        <v>20</v>
      </c>
      <c r="C82" s="54" t="s">
        <v>155</v>
      </c>
      <c r="D82" s="46">
        <v>7404000</v>
      </c>
      <c r="E82" s="46">
        <v>3970056.72</v>
      </c>
      <c r="F82" s="44">
        <f t="shared" si="4"/>
        <v>3433943.28</v>
      </c>
      <c r="G82" s="45">
        <f t="shared" si="5"/>
        <v>0.53620431118314427</v>
      </c>
      <c r="H82" s="47"/>
      <c r="I82" s="48"/>
    </row>
    <row r="83" spans="1:9" ht="76.5" x14ac:dyDescent="0.25">
      <c r="A83" s="52" t="s">
        <v>156</v>
      </c>
      <c r="B83" s="53" t="s">
        <v>20</v>
      </c>
      <c r="C83" s="54" t="s">
        <v>157</v>
      </c>
      <c r="D83" s="46">
        <v>6884000</v>
      </c>
      <c r="E83" s="46">
        <v>2649719.1800000002</v>
      </c>
      <c r="F83" s="44">
        <f t="shared" si="4"/>
        <v>4234280.82</v>
      </c>
      <c r="G83" s="45">
        <f t="shared" si="5"/>
        <v>0.38490981696687976</v>
      </c>
      <c r="H83" s="47"/>
      <c r="I83" s="48"/>
    </row>
    <row r="84" spans="1:9" ht="89.25" x14ac:dyDescent="0.25">
      <c r="A84" s="52" t="s">
        <v>158</v>
      </c>
      <c r="B84" s="53" t="s">
        <v>20</v>
      </c>
      <c r="C84" s="54" t="s">
        <v>159</v>
      </c>
      <c r="D84" s="46">
        <v>6884000</v>
      </c>
      <c r="E84" s="46">
        <v>2649719.1800000002</v>
      </c>
      <c r="F84" s="44">
        <f t="shared" si="4"/>
        <v>4234280.82</v>
      </c>
      <c r="G84" s="45">
        <f t="shared" si="5"/>
        <v>0.38490981696687976</v>
      </c>
      <c r="H84" s="47"/>
      <c r="I84" s="48"/>
    </row>
    <row r="85" spans="1:9" ht="89.25" x14ac:dyDescent="0.25">
      <c r="A85" s="52" t="s">
        <v>160</v>
      </c>
      <c r="B85" s="53" t="s">
        <v>20</v>
      </c>
      <c r="C85" s="54" t="s">
        <v>161</v>
      </c>
      <c r="D85" s="46">
        <v>6884000</v>
      </c>
      <c r="E85" s="46">
        <v>2649719.1800000002</v>
      </c>
      <c r="F85" s="44">
        <f t="shared" si="4"/>
        <v>4234280.82</v>
      </c>
      <c r="G85" s="45">
        <f t="shared" si="5"/>
        <v>0.38490981696687976</v>
      </c>
      <c r="H85" s="47"/>
      <c r="I85" s="48"/>
    </row>
    <row r="86" spans="1:9" ht="38.25" x14ac:dyDescent="0.25">
      <c r="A86" s="52" t="s">
        <v>162</v>
      </c>
      <c r="B86" s="53" t="s">
        <v>20</v>
      </c>
      <c r="C86" s="54" t="s">
        <v>163</v>
      </c>
      <c r="D86" s="46">
        <v>520000</v>
      </c>
      <c r="E86" s="46">
        <v>1320337.54</v>
      </c>
      <c r="F86" s="44">
        <f t="shared" si="4"/>
        <v>-800337.54</v>
      </c>
      <c r="G86" s="45">
        <f t="shared" si="5"/>
        <v>2.5391106538461541</v>
      </c>
      <c r="H86" s="47"/>
      <c r="I86" s="48"/>
    </row>
    <row r="87" spans="1:9" ht="38.25" x14ac:dyDescent="0.25">
      <c r="A87" s="52" t="s">
        <v>164</v>
      </c>
      <c r="B87" s="53" t="s">
        <v>20</v>
      </c>
      <c r="C87" s="54" t="s">
        <v>165</v>
      </c>
      <c r="D87" s="46">
        <v>420000</v>
      </c>
      <c r="E87" s="46">
        <v>1020337.54</v>
      </c>
      <c r="F87" s="44">
        <f t="shared" si="4"/>
        <v>-600337.54</v>
      </c>
      <c r="G87" s="45">
        <f t="shared" si="5"/>
        <v>2.4293750952380955</v>
      </c>
      <c r="H87" s="47"/>
      <c r="I87" s="48"/>
    </row>
    <row r="88" spans="1:9" ht="63.75" x14ac:dyDescent="0.25">
      <c r="A88" s="52" t="s">
        <v>166</v>
      </c>
      <c r="B88" s="53" t="s">
        <v>20</v>
      </c>
      <c r="C88" s="54" t="s">
        <v>167</v>
      </c>
      <c r="D88" s="46">
        <v>50000</v>
      </c>
      <c r="E88" s="46">
        <v>7588.13</v>
      </c>
      <c r="F88" s="44">
        <f t="shared" si="4"/>
        <v>42411.87</v>
      </c>
      <c r="G88" s="45">
        <f t="shared" si="5"/>
        <v>0.1517626</v>
      </c>
      <c r="H88" s="47"/>
      <c r="I88" s="48"/>
    </row>
    <row r="89" spans="1:9" ht="51" x14ac:dyDescent="0.25">
      <c r="A89" s="52" t="s">
        <v>168</v>
      </c>
      <c r="B89" s="53" t="s">
        <v>20</v>
      </c>
      <c r="C89" s="54" t="s">
        <v>169</v>
      </c>
      <c r="D89" s="46">
        <v>370000</v>
      </c>
      <c r="E89" s="46">
        <v>1012749.41</v>
      </c>
      <c r="F89" s="44">
        <f t="shared" si="4"/>
        <v>-642749.41</v>
      </c>
      <c r="G89" s="45">
        <f t="shared" si="5"/>
        <v>2.7371605675675679</v>
      </c>
      <c r="H89" s="47"/>
      <c r="I89" s="48"/>
    </row>
    <row r="90" spans="1:9" ht="51" x14ac:dyDescent="0.25">
      <c r="A90" s="52" t="s">
        <v>170</v>
      </c>
      <c r="B90" s="53" t="s">
        <v>20</v>
      </c>
      <c r="C90" s="54" t="s">
        <v>171</v>
      </c>
      <c r="D90" s="46">
        <v>100000</v>
      </c>
      <c r="E90" s="46">
        <v>300000</v>
      </c>
      <c r="F90" s="44">
        <f t="shared" si="4"/>
        <v>-200000</v>
      </c>
      <c r="G90" s="45">
        <f t="shared" si="5"/>
        <v>3</v>
      </c>
      <c r="H90" s="47"/>
      <c r="I90" s="48"/>
    </row>
    <row r="91" spans="1:9" ht="51" x14ac:dyDescent="0.25">
      <c r="A91" s="52" t="s">
        <v>172</v>
      </c>
      <c r="B91" s="53" t="s">
        <v>20</v>
      </c>
      <c r="C91" s="54" t="s">
        <v>173</v>
      </c>
      <c r="D91" s="46">
        <v>100000</v>
      </c>
      <c r="E91" s="46">
        <v>300000</v>
      </c>
      <c r="F91" s="44">
        <f t="shared" si="4"/>
        <v>-200000</v>
      </c>
      <c r="G91" s="45">
        <f t="shared" si="5"/>
        <v>3</v>
      </c>
      <c r="H91" s="47"/>
      <c r="I91" s="48"/>
    </row>
    <row r="92" spans="1:9" x14ac:dyDescent="0.25">
      <c r="A92" s="52" t="s">
        <v>174</v>
      </c>
      <c r="B92" s="53" t="s">
        <v>20</v>
      </c>
      <c r="C92" s="54" t="s">
        <v>175</v>
      </c>
      <c r="D92" s="46">
        <v>6964000</v>
      </c>
      <c r="E92" s="46">
        <v>4601842.3</v>
      </c>
      <c r="F92" s="44">
        <f t="shared" si="4"/>
        <v>2362157.7000000002</v>
      </c>
      <c r="G92" s="45">
        <f t="shared" si="5"/>
        <v>0.66080446582423891</v>
      </c>
      <c r="H92" s="47"/>
      <c r="I92" s="48"/>
    </row>
    <row r="93" spans="1:9" ht="25.5" x14ac:dyDescent="0.25">
      <c r="A93" s="52" t="s">
        <v>176</v>
      </c>
      <c r="B93" s="53" t="s">
        <v>20</v>
      </c>
      <c r="C93" s="54" t="s">
        <v>177</v>
      </c>
      <c r="D93" s="46">
        <v>66000</v>
      </c>
      <c r="E93" s="46">
        <v>58980.37</v>
      </c>
      <c r="F93" s="44">
        <f t="shared" si="4"/>
        <v>7019.6299999999974</v>
      </c>
      <c r="G93" s="45">
        <f t="shared" si="5"/>
        <v>0.89364196969696974</v>
      </c>
      <c r="H93" s="47"/>
      <c r="I93" s="48"/>
    </row>
    <row r="94" spans="1:9" ht="76.5" x14ac:dyDescent="0.25">
      <c r="A94" s="52" t="s">
        <v>178</v>
      </c>
      <c r="B94" s="53" t="s">
        <v>20</v>
      </c>
      <c r="C94" s="54" t="s">
        <v>179</v>
      </c>
      <c r="D94" s="46">
        <v>50000</v>
      </c>
      <c r="E94" s="46">
        <v>32342.29</v>
      </c>
      <c r="F94" s="44">
        <f t="shared" si="4"/>
        <v>17657.71</v>
      </c>
      <c r="G94" s="45">
        <f t="shared" si="5"/>
        <v>0.64684580000000003</v>
      </c>
      <c r="H94" s="47"/>
      <c r="I94" s="48"/>
    </row>
    <row r="95" spans="1:9" ht="51" x14ac:dyDescent="0.25">
      <c r="A95" s="52" t="s">
        <v>180</v>
      </c>
      <c r="B95" s="53" t="s">
        <v>20</v>
      </c>
      <c r="C95" s="54" t="s">
        <v>181</v>
      </c>
      <c r="D95" s="46">
        <v>16000</v>
      </c>
      <c r="E95" s="46">
        <v>26638.080000000002</v>
      </c>
      <c r="F95" s="44">
        <f t="shared" si="4"/>
        <v>-10638.080000000002</v>
      </c>
      <c r="G95" s="45">
        <f t="shared" si="5"/>
        <v>1.6648800000000001</v>
      </c>
      <c r="H95" s="47"/>
      <c r="I95" s="48"/>
    </row>
    <row r="96" spans="1:9" ht="63.75" x14ac:dyDescent="0.25">
      <c r="A96" s="52" t="s">
        <v>182</v>
      </c>
      <c r="B96" s="53" t="s">
        <v>20</v>
      </c>
      <c r="C96" s="54" t="s">
        <v>183</v>
      </c>
      <c r="D96" s="46">
        <v>20000</v>
      </c>
      <c r="E96" s="46">
        <v>3624.5</v>
      </c>
      <c r="F96" s="44">
        <f t="shared" si="4"/>
        <v>16375.5</v>
      </c>
      <c r="G96" s="45">
        <f t="shared" si="5"/>
        <v>0.181225</v>
      </c>
      <c r="H96" s="47"/>
      <c r="I96" s="48"/>
    </row>
    <row r="97" spans="1:9" ht="63.75" x14ac:dyDescent="0.25">
      <c r="A97" s="52" t="s">
        <v>184</v>
      </c>
      <c r="B97" s="53" t="s">
        <v>20</v>
      </c>
      <c r="C97" s="54" t="s">
        <v>185</v>
      </c>
      <c r="D97" s="46">
        <v>443000</v>
      </c>
      <c r="E97" s="46">
        <v>79500</v>
      </c>
      <c r="F97" s="44">
        <f t="shared" si="4"/>
        <v>363500</v>
      </c>
      <c r="G97" s="45">
        <f t="shared" si="5"/>
        <v>0.17945823927765236</v>
      </c>
      <c r="H97" s="47"/>
      <c r="I97" s="48"/>
    </row>
    <row r="98" spans="1:9" ht="51" x14ac:dyDescent="0.25">
      <c r="A98" s="52" t="s">
        <v>186</v>
      </c>
      <c r="B98" s="53" t="s">
        <v>20</v>
      </c>
      <c r="C98" s="54" t="s">
        <v>187</v>
      </c>
      <c r="D98" s="46">
        <v>400000</v>
      </c>
      <c r="E98" s="46">
        <v>49500</v>
      </c>
      <c r="F98" s="44">
        <f t="shared" si="4"/>
        <v>350500</v>
      </c>
      <c r="G98" s="45">
        <f t="shared" si="5"/>
        <v>0.12375</v>
      </c>
      <c r="H98" s="47"/>
      <c r="I98" s="48"/>
    </row>
    <row r="99" spans="1:9" ht="51" x14ac:dyDescent="0.25">
      <c r="A99" s="52" t="s">
        <v>188</v>
      </c>
      <c r="B99" s="53" t="s">
        <v>20</v>
      </c>
      <c r="C99" s="54" t="s">
        <v>189</v>
      </c>
      <c r="D99" s="46">
        <v>43000</v>
      </c>
      <c r="E99" s="46">
        <v>30000</v>
      </c>
      <c r="F99" s="44">
        <f t="shared" si="4"/>
        <v>13000</v>
      </c>
      <c r="G99" s="45">
        <f t="shared" si="5"/>
        <v>0.69767441860465118</v>
      </c>
      <c r="H99" s="47"/>
      <c r="I99" s="48"/>
    </row>
    <row r="100" spans="1:9" ht="38.25" x14ac:dyDescent="0.25">
      <c r="A100" s="52" t="s">
        <v>190</v>
      </c>
      <c r="B100" s="53" t="s">
        <v>20</v>
      </c>
      <c r="C100" s="54" t="s">
        <v>191</v>
      </c>
      <c r="D100" s="46">
        <v>200000</v>
      </c>
      <c r="E100" s="46">
        <v>232871.22</v>
      </c>
      <c r="F100" s="44">
        <f t="shared" si="4"/>
        <v>-32871.22</v>
      </c>
      <c r="G100" s="45">
        <f t="shared" si="5"/>
        <v>1.1643561</v>
      </c>
      <c r="H100" s="47"/>
      <c r="I100" s="48"/>
    </row>
    <row r="101" spans="1:9" ht="51" x14ac:dyDescent="0.25">
      <c r="A101" s="52" t="s">
        <v>192</v>
      </c>
      <c r="B101" s="53" t="s">
        <v>20</v>
      </c>
      <c r="C101" s="54" t="s">
        <v>193</v>
      </c>
      <c r="D101" s="46">
        <v>200000</v>
      </c>
      <c r="E101" s="46">
        <v>232871.22</v>
      </c>
      <c r="F101" s="44">
        <f t="shared" si="4"/>
        <v>-32871.22</v>
      </c>
      <c r="G101" s="45">
        <f t="shared" si="5"/>
        <v>1.1643561</v>
      </c>
      <c r="H101" s="47"/>
      <c r="I101" s="48"/>
    </row>
    <row r="102" spans="1:9" ht="102" x14ac:dyDescent="0.25">
      <c r="A102" s="52" t="s">
        <v>194</v>
      </c>
      <c r="B102" s="53" t="s">
        <v>20</v>
      </c>
      <c r="C102" s="54" t="s">
        <v>195</v>
      </c>
      <c r="D102" s="46">
        <v>150000</v>
      </c>
      <c r="E102" s="46">
        <v>69000</v>
      </c>
      <c r="F102" s="44">
        <f t="shared" si="4"/>
        <v>81000</v>
      </c>
      <c r="G102" s="45">
        <f t="shared" si="5"/>
        <v>0.46</v>
      </c>
      <c r="H102" s="47"/>
      <c r="I102" s="48"/>
    </row>
    <row r="103" spans="1:9" ht="25.5" x14ac:dyDescent="0.25">
      <c r="A103" s="52" t="s">
        <v>196</v>
      </c>
      <c r="B103" s="53" t="s">
        <v>20</v>
      </c>
      <c r="C103" s="54" t="s">
        <v>197</v>
      </c>
      <c r="D103" s="46">
        <v>20000</v>
      </c>
      <c r="E103" s="46">
        <v>0</v>
      </c>
      <c r="F103" s="44">
        <f t="shared" si="4"/>
        <v>20000</v>
      </c>
      <c r="G103" s="45">
        <f t="shared" si="5"/>
        <v>0</v>
      </c>
      <c r="H103" s="47"/>
      <c r="I103" s="48"/>
    </row>
    <row r="104" spans="1:9" ht="38.25" x14ac:dyDescent="0.25">
      <c r="A104" s="52" t="s">
        <v>198</v>
      </c>
      <c r="B104" s="53" t="s">
        <v>20</v>
      </c>
      <c r="C104" s="54" t="s">
        <v>199</v>
      </c>
      <c r="D104" s="46">
        <v>10000</v>
      </c>
      <c r="E104" s="46">
        <v>38000</v>
      </c>
      <c r="F104" s="44">
        <f t="shared" si="4"/>
        <v>-28000</v>
      </c>
      <c r="G104" s="45">
        <f t="shared" si="5"/>
        <v>3.8</v>
      </c>
      <c r="H104" s="47"/>
      <c r="I104" s="48"/>
    </row>
    <row r="105" spans="1:9" ht="38.25" x14ac:dyDescent="0.25">
      <c r="A105" s="52" t="s">
        <v>200</v>
      </c>
      <c r="B105" s="53" t="s">
        <v>20</v>
      </c>
      <c r="C105" s="54" t="s">
        <v>201</v>
      </c>
      <c r="D105" s="46">
        <v>15000</v>
      </c>
      <c r="E105" s="46">
        <v>1000</v>
      </c>
      <c r="F105" s="44">
        <f t="shared" si="4"/>
        <v>14000</v>
      </c>
      <c r="G105" s="45">
        <f t="shared" si="5"/>
        <v>6.6666666666666666E-2</v>
      </c>
      <c r="H105" s="47"/>
      <c r="I105" s="48"/>
    </row>
    <row r="106" spans="1:9" ht="38.25" x14ac:dyDescent="0.25">
      <c r="A106" s="52" t="s">
        <v>202</v>
      </c>
      <c r="B106" s="53" t="s">
        <v>20</v>
      </c>
      <c r="C106" s="54" t="s">
        <v>203</v>
      </c>
      <c r="D106" s="46">
        <v>100000</v>
      </c>
      <c r="E106" s="46">
        <v>30000</v>
      </c>
      <c r="F106" s="44">
        <f t="shared" si="4"/>
        <v>70000</v>
      </c>
      <c r="G106" s="45">
        <f t="shared" si="5"/>
        <v>0.3</v>
      </c>
      <c r="H106" s="47"/>
      <c r="I106" s="48"/>
    </row>
    <row r="107" spans="1:9" ht="25.5" x14ac:dyDescent="0.25">
      <c r="A107" s="52" t="s">
        <v>204</v>
      </c>
      <c r="B107" s="53" t="s">
        <v>20</v>
      </c>
      <c r="C107" s="54" t="s">
        <v>205</v>
      </c>
      <c r="D107" s="46">
        <v>5000</v>
      </c>
      <c r="E107" s="46">
        <v>0</v>
      </c>
      <c r="F107" s="44">
        <f t="shared" si="4"/>
        <v>5000</v>
      </c>
      <c r="G107" s="45">
        <f t="shared" si="5"/>
        <v>0</v>
      </c>
      <c r="H107" s="47"/>
      <c r="I107" s="48"/>
    </row>
    <row r="108" spans="1:9" ht="51" x14ac:dyDescent="0.25">
      <c r="A108" s="52" t="s">
        <v>206</v>
      </c>
      <c r="B108" s="53" t="s">
        <v>20</v>
      </c>
      <c r="C108" s="54" t="s">
        <v>207</v>
      </c>
      <c r="D108" s="46">
        <v>1223000</v>
      </c>
      <c r="E108" s="46">
        <v>901770</v>
      </c>
      <c r="F108" s="44">
        <f t="shared" si="4"/>
        <v>321230</v>
      </c>
      <c r="G108" s="45">
        <f t="shared" si="5"/>
        <v>0.73734260016353226</v>
      </c>
      <c r="H108" s="47"/>
      <c r="I108" s="48"/>
    </row>
    <row r="109" spans="1:9" ht="25.5" x14ac:dyDescent="0.25">
      <c r="A109" s="52" t="s">
        <v>208</v>
      </c>
      <c r="B109" s="53" t="s">
        <v>20</v>
      </c>
      <c r="C109" s="54" t="s">
        <v>209</v>
      </c>
      <c r="D109" s="46">
        <v>1000000</v>
      </c>
      <c r="E109" s="46">
        <v>23250</v>
      </c>
      <c r="F109" s="44">
        <f t="shared" si="4"/>
        <v>976750</v>
      </c>
      <c r="G109" s="45">
        <f t="shared" si="5"/>
        <v>2.325E-2</v>
      </c>
      <c r="H109" s="47"/>
      <c r="I109" s="48"/>
    </row>
    <row r="110" spans="1:9" ht="25.5" x14ac:dyDescent="0.25">
      <c r="A110" s="52" t="s">
        <v>210</v>
      </c>
      <c r="B110" s="53" t="s">
        <v>20</v>
      </c>
      <c r="C110" s="54" t="s">
        <v>211</v>
      </c>
      <c r="D110" s="46">
        <v>1000000</v>
      </c>
      <c r="E110" s="46">
        <v>23250</v>
      </c>
      <c r="F110" s="44">
        <f t="shared" si="4"/>
        <v>976750</v>
      </c>
      <c r="G110" s="45">
        <f t="shared" si="5"/>
        <v>2.325E-2</v>
      </c>
      <c r="H110" s="47"/>
      <c r="I110" s="48"/>
    </row>
    <row r="111" spans="1:9" ht="63.75" x14ac:dyDescent="0.25">
      <c r="A111" s="52" t="s">
        <v>212</v>
      </c>
      <c r="B111" s="53" t="s">
        <v>20</v>
      </c>
      <c r="C111" s="54" t="s">
        <v>213</v>
      </c>
      <c r="D111" s="46">
        <v>50000</v>
      </c>
      <c r="E111" s="46">
        <v>239985</v>
      </c>
      <c r="F111" s="44">
        <f t="shared" si="4"/>
        <v>-189985</v>
      </c>
      <c r="G111" s="45">
        <f t="shared" si="5"/>
        <v>4.7996999999999996</v>
      </c>
      <c r="H111" s="47"/>
      <c r="I111" s="48"/>
    </row>
    <row r="112" spans="1:9" ht="76.5" x14ac:dyDescent="0.25">
      <c r="A112" s="52" t="s">
        <v>214</v>
      </c>
      <c r="B112" s="53" t="s">
        <v>20</v>
      </c>
      <c r="C112" s="54" t="s">
        <v>215</v>
      </c>
      <c r="D112" s="46">
        <v>50000</v>
      </c>
      <c r="E112" s="46">
        <v>239985</v>
      </c>
      <c r="F112" s="44">
        <f t="shared" si="4"/>
        <v>-189985</v>
      </c>
      <c r="G112" s="45">
        <f t="shared" si="5"/>
        <v>4.7996999999999996</v>
      </c>
      <c r="H112" s="47"/>
      <c r="I112" s="48"/>
    </row>
    <row r="113" spans="1:9" ht="38.25" x14ac:dyDescent="0.25">
      <c r="A113" s="52" t="s">
        <v>216</v>
      </c>
      <c r="B113" s="53" t="s">
        <v>20</v>
      </c>
      <c r="C113" s="54" t="s">
        <v>217</v>
      </c>
      <c r="D113" s="46">
        <v>4000</v>
      </c>
      <c r="E113" s="46">
        <v>406000</v>
      </c>
      <c r="F113" s="44">
        <f t="shared" si="4"/>
        <v>-402000</v>
      </c>
      <c r="G113" s="45">
        <v>0</v>
      </c>
      <c r="H113" s="47"/>
      <c r="I113" s="48"/>
    </row>
    <row r="114" spans="1:9" ht="63.75" x14ac:dyDescent="0.25">
      <c r="A114" s="52" t="s">
        <v>218</v>
      </c>
      <c r="B114" s="53" t="s">
        <v>20</v>
      </c>
      <c r="C114" s="54" t="s">
        <v>219</v>
      </c>
      <c r="D114" s="46">
        <v>816000</v>
      </c>
      <c r="E114" s="46">
        <v>546590.12</v>
      </c>
      <c r="F114" s="44">
        <f t="shared" si="4"/>
        <v>269409.88</v>
      </c>
      <c r="G114" s="45">
        <f t="shared" si="5"/>
        <v>0.66984083333333333</v>
      </c>
      <c r="H114" s="47"/>
      <c r="I114" s="48"/>
    </row>
    <row r="115" spans="1:9" ht="38.25" x14ac:dyDescent="0.25">
      <c r="A115" s="52" t="s">
        <v>220</v>
      </c>
      <c r="B115" s="53" t="s">
        <v>20</v>
      </c>
      <c r="C115" s="54" t="s">
        <v>221</v>
      </c>
      <c r="D115" s="46">
        <v>50000</v>
      </c>
      <c r="E115" s="46">
        <v>260000</v>
      </c>
      <c r="F115" s="44">
        <f t="shared" si="4"/>
        <v>-210000</v>
      </c>
      <c r="G115" s="45">
        <f t="shared" si="5"/>
        <v>5.2</v>
      </c>
      <c r="H115" s="47"/>
      <c r="I115" s="48"/>
    </row>
    <row r="116" spans="1:9" ht="25.5" x14ac:dyDescent="0.25">
      <c r="A116" s="52" t="s">
        <v>222</v>
      </c>
      <c r="B116" s="53" t="s">
        <v>20</v>
      </c>
      <c r="C116" s="54" t="s">
        <v>223</v>
      </c>
      <c r="D116" s="46">
        <v>2942000</v>
      </c>
      <c r="E116" s="46">
        <v>1780271.09</v>
      </c>
      <c r="F116" s="44">
        <f t="shared" si="4"/>
        <v>1161728.9099999999</v>
      </c>
      <c r="G116" s="45">
        <f t="shared" si="5"/>
        <v>0.6051227362338546</v>
      </c>
      <c r="H116" s="47"/>
      <c r="I116" s="48"/>
    </row>
    <row r="117" spans="1:9" ht="38.25" x14ac:dyDescent="0.25">
      <c r="A117" s="52" t="s">
        <v>224</v>
      </c>
      <c r="B117" s="53" t="s">
        <v>20</v>
      </c>
      <c r="C117" s="54" t="s">
        <v>225</v>
      </c>
      <c r="D117" s="46">
        <v>2942000</v>
      </c>
      <c r="E117" s="46">
        <v>1780271.09</v>
      </c>
      <c r="F117" s="44">
        <f t="shared" ref="F117:F160" si="6">D117-E117</f>
        <v>1161728.9099999999</v>
      </c>
      <c r="G117" s="45">
        <f t="shared" ref="G117:G160" si="7">E117/D117</f>
        <v>0.6051227362338546</v>
      </c>
      <c r="H117" s="47"/>
      <c r="I117" s="48"/>
    </row>
    <row r="118" spans="1:9" x14ac:dyDescent="0.25">
      <c r="A118" s="52" t="s">
        <v>226</v>
      </c>
      <c r="B118" s="53" t="s">
        <v>20</v>
      </c>
      <c r="C118" s="54" t="s">
        <v>227</v>
      </c>
      <c r="D118" s="46">
        <v>0</v>
      </c>
      <c r="E118" s="46">
        <v>20972</v>
      </c>
      <c r="F118" s="44">
        <f t="shared" si="6"/>
        <v>-20972</v>
      </c>
      <c r="G118" s="45">
        <v>0</v>
      </c>
      <c r="H118" s="47"/>
      <c r="I118" s="48"/>
    </row>
    <row r="119" spans="1:9" x14ac:dyDescent="0.25">
      <c r="A119" s="52" t="s">
        <v>228</v>
      </c>
      <c r="B119" s="53" t="s">
        <v>20</v>
      </c>
      <c r="C119" s="54" t="s">
        <v>229</v>
      </c>
      <c r="D119" s="46">
        <v>0</v>
      </c>
      <c r="E119" s="46">
        <v>20972</v>
      </c>
      <c r="F119" s="44">
        <f t="shared" si="6"/>
        <v>-20972</v>
      </c>
      <c r="G119" s="45">
        <v>0</v>
      </c>
      <c r="H119" s="47"/>
      <c r="I119" s="48"/>
    </row>
    <row r="120" spans="1:9" ht="25.5" x14ac:dyDescent="0.25">
      <c r="A120" s="52" t="s">
        <v>230</v>
      </c>
      <c r="B120" s="53" t="s">
        <v>20</v>
      </c>
      <c r="C120" s="54" t="s">
        <v>231</v>
      </c>
      <c r="D120" s="46">
        <v>0</v>
      </c>
      <c r="E120" s="46">
        <v>20972</v>
      </c>
      <c r="F120" s="44">
        <f t="shared" si="6"/>
        <v>-20972</v>
      </c>
      <c r="G120" s="45">
        <v>0</v>
      </c>
      <c r="H120" s="47"/>
      <c r="I120" s="48"/>
    </row>
    <row r="121" spans="1:9" x14ac:dyDescent="0.25">
      <c r="A121" s="52" t="s">
        <v>232</v>
      </c>
      <c r="B121" s="53" t="s">
        <v>20</v>
      </c>
      <c r="C121" s="54" t="s">
        <v>233</v>
      </c>
      <c r="D121" s="46">
        <v>898766119.94000006</v>
      </c>
      <c r="E121" s="46">
        <v>482104085.54000002</v>
      </c>
      <c r="F121" s="44">
        <f t="shared" si="6"/>
        <v>416662034.40000004</v>
      </c>
      <c r="G121" s="45">
        <f t="shared" si="7"/>
        <v>0.53640660773036752</v>
      </c>
      <c r="H121" s="47"/>
      <c r="I121" s="48"/>
    </row>
    <row r="122" spans="1:9" ht="38.25" x14ac:dyDescent="0.25">
      <c r="A122" s="52" t="s">
        <v>234</v>
      </c>
      <c r="B122" s="53" t="s">
        <v>20</v>
      </c>
      <c r="C122" s="54" t="s">
        <v>235</v>
      </c>
      <c r="D122" s="46">
        <v>1034668916.15</v>
      </c>
      <c r="E122" s="46">
        <v>618006881.75</v>
      </c>
      <c r="F122" s="44">
        <f t="shared" si="6"/>
        <v>416662034.39999998</v>
      </c>
      <c r="G122" s="45">
        <f t="shared" si="7"/>
        <v>0.59729916701238284</v>
      </c>
      <c r="H122" s="47"/>
      <c r="I122" s="48"/>
    </row>
    <row r="123" spans="1:9" ht="25.5" x14ac:dyDescent="0.25">
      <c r="A123" s="52" t="s">
        <v>236</v>
      </c>
      <c r="B123" s="53" t="s">
        <v>20</v>
      </c>
      <c r="C123" s="54" t="s">
        <v>237</v>
      </c>
      <c r="D123" s="46">
        <v>396500</v>
      </c>
      <c r="E123" s="46">
        <v>198000</v>
      </c>
      <c r="F123" s="44">
        <f t="shared" si="6"/>
        <v>198500</v>
      </c>
      <c r="G123" s="45">
        <f t="shared" si="7"/>
        <v>0.49936948297604034</v>
      </c>
      <c r="H123" s="47"/>
      <c r="I123" s="48"/>
    </row>
    <row r="124" spans="1:9" x14ac:dyDescent="0.25">
      <c r="A124" s="52" t="s">
        <v>238</v>
      </c>
      <c r="B124" s="53" t="s">
        <v>20</v>
      </c>
      <c r="C124" s="54" t="s">
        <v>239</v>
      </c>
      <c r="D124" s="46">
        <v>396500</v>
      </c>
      <c r="E124" s="46">
        <v>198000</v>
      </c>
      <c r="F124" s="44">
        <f t="shared" si="6"/>
        <v>198500</v>
      </c>
      <c r="G124" s="45">
        <f t="shared" si="7"/>
        <v>0.49936948297604034</v>
      </c>
      <c r="H124" s="47"/>
      <c r="I124" s="48"/>
    </row>
    <row r="125" spans="1:9" ht="25.5" x14ac:dyDescent="0.25">
      <c r="A125" s="52" t="s">
        <v>240</v>
      </c>
      <c r="B125" s="53" t="s">
        <v>20</v>
      </c>
      <c r="C125" s="54" t="s">
        <v>241</v>
      </c>
      <c r="D125" s="46">
        <v>396500</v>
      </c>
      <c r="E125" s="46">
        <v>198000</v>
      </c>
      <c r="F125" s="44">
        <f t="shared" si="6"/>
        <v>198500</v>
      </c>
      <c r="G125" s="45">
        <f t="shared" si="7"/>
        <v>0.49936948297604034</v>
      </c>
      <c r="H125" s="47"/>
      <c r="I125" s="48"/>
    </row>
    <row r="126" spans="1:9" ht="25.5" x14ac:dyDescent="0.25">
      <c r="A126" s="52" t="s">
        <v>242</v>
      </c>
      <c r="B126" s="53" t="s">
        <v>20</v>
      </c>
      <c r="C126" s="54" t="s">
        <v>243</v>
      </c>
      <c r="D126" s="46">
        <v>128610586.15000001</v>
      </c>
      <c r="E126" s="46">
        <v>63057539.640000001</v>
      </c>
      <c r="F126" s="44">
        <f t="shared" si="6"/>
        <v>65553046.510000005</v>
      </c>
      <c r="G126" s="45">
        <f t="shared" si="7"/>
        <v>0.49029820582930295</v>
      </c>
      <c r="H126" s="47"/>
      <c r="I126" s="48"/>
    </row>
    <row r="127" spans="1:9" ht="51" x14ac:dyDescent="0.25">
      <c r="A127" s="52" t="s">
        <v>244</v>
      </c>
      <c r="B127" s="53" t="s">
        <v>20</v>
      </c>
      <c r="C127" s="54" t="s">
        <v>245</v>
      </c>
      <c r="D127" s="46">
        <v>627793.32999999996</v>
      </c>
      <c r="E127" s="46">
        <v>627793.32999999996</v>
      </c>
      <c r="F127" s="44">
        <f t="shared" si="6"/>
        <v>0</v>
      </c>
      <c r="G127" s="45">
        <f t="shared" si="7"/>
        <v>1</v>
      </c>
      <c r="H127" s="47"/>
      <c r="I127" s="48"/>
    </row>
    <row r="128" spans="1:9" ht="51" x14ac:dyDescent="0.25">
      <c r="A128" s="52" t="s">
        <v>246</v>
      </c>
      <c r="B128" s="53" t="s">
        <v>20</v>
      </c>
      <c r="C128" s="54" t="s">
        <v>247</v>
      </c>
      <c r="D128" s="46">
        <v>627793.32999999996</v>
      </c>
      <c r="E128" s="46">
        <v>627793.32999999996</v>
      </c>
      <c r="F128" s="44">
        <f t="shared" si="6"/>
        <v>0</v>
      </c>
      <c r="G128" s="45">
        <f t="shared" si="7"/>
        <v>1</v>
      </c>
      <c r="H128" s="47"/>
      <c r="I128" s="48"/>
    </row>
    <row r="129" spans="1:9" ht="38.25" x14ac:dyDescent="0.25">
      <c r="A129" s="52" t="s">
        <v>248</v>
      </c>
      <c r="B129" s="53" t="s">
        <v>20</v>
      </c>
      <c r="C129" s="54" t="s">
        <v>249</v>
      </c>
      <c r="D129" s="46">
        <v>1601230</v>
      </c>
      <c r="E129" s="46">
        <v>0</v>
      </c>
      <c r="F129" s="44">
        <f t="shared" si="6"/>
        <v>1601230</v>
      </c>
      <c r="G129" s="45">
        <f t="shared" si="7"/>
        <v>0</v>
      </c>
      <c r="H129" s="47"/>
      <c r="I129" s="48"/>
    </row>
    <row r="130" spans="1:9" ht="51" x14ac:dyDescent="0.25">
      <c r="A130" s="52" t="s">
        <v>250</v>
      </c>
      <c r="B130" s="53" t="s">
        <v>20</v>
      </c>
      <c r="C130" s="54" t="s">
        <v>251</v>
      </c>
      <c r="D130" s="46">
        <v>1601230</v>
      </c>
      <c r="E130" s="46">
        <v>0</v>
      </c>
      <c r="F130" s="44">
        <f t="shared" si="6"/>
        <v>1601230</v>
      </c>
      <c r="G130" s="45">
        <f t="shared" si="7"/>
        <v>0</v>
      </c>
      <c r="H130" s="47"/>
      <c r="I130" s="48"/>
    </row>
    <row r="131" spans="1:9" ht="51" x14ac:dyDescent="0.25">
      <c r="A131" s="52" t="s">
        <v>252</v>
      </c>
      <c r="B131" s="53" t="s">
        <v>20</v>
      </c>
      <c r="C131" s="54" t="s">
        <v>253</v>
      </c>
      <c r="D131" s="46">
        <v>4173240</v>
      </c>
      <c r="E131" s="46">
        <v>2890360.44</v>
      </c>
      <c r="F131" s="44">
        <f t="shared" si="6"/>
        <v>1282879.56</v>
      </c>
      <c r="G131" s="45">
        <f t="shared" si="7"/>
        <v>0.69259386951145874</v>
      </c>
      <c r="H131" s="47"/>
      <c r="I131" s="48"/>
    </row>
    <row r="132" spans="1:9" ht="51" x14ac:dyDescent="0.25">
      <c r="A132" s="52" t="s">
        <v>254</v>
      </c>
      <c r="B132" s="53" t="s">
        <v>20</v>
      </c>
      <c r="C132" s="54" t="s">
        <v>255</v>
      </c>
      <c r="D132" s="46">
        <v>4173240</v>
      </c>
      <c r="E132" s="46">
        <v>2890360.44</v>
      </c>
      <c r="F132" s="44">
        <f t="shared" si="6"/>
        <v>1282879.56</v>
      </c>
      <c r="G132" s="45">
        <f t="shared" si="7"/>
        <v>0.69259386951145874</v>
      </c>
      <c r="H132" s="47"/>
      <c r="I132" s="48"/>
    </row>
    <row r="133" spans="1:9" ht="51" x14ac:dyDescent="0.25">
      <c r="A133" s="52" t="s">
        <v>256</v>
      </c>
      <c r="B133" s="53" t="s">
        <v>20</v>
      </c>
      <c r="C133" s="54" t="s">
        <v>257</v>
      </c>
      <c r="D133" s="46">
        <v>766887</v>
      </c>
      <c r="E133" s="46">
        <v>178240.16</v>
      </c>
      <c r="F133" s="44">
        <f t="shared" si="6"/>
        <v>588646.84</v>
      </c>
      <c r="G133" s="45">
        <f t="shared" si="7"/>
        <v>0.23242036962420801</v>
      </c>
      <c r="H133" s="47"/>
      <c r="I133" s="48"/>
    </row>
    <row r="134" spans="1:9" ht="51" x14ac:dyDescent="0.25">
      <c r="A134" s="52" t="s">
        <v>258</v>
      </c>
      <c r="B134" s="53" t="s">
        <v>20</v>
      </c>
      <c r="C134" s="54" t="s">
        <v>259</v>
      </c>
      <c r="D134" s="46">
        <v>766887</v>
      </c>
      <c r="E134" s="46">
        <v>178240.16</v>
      </c>
      <c r="F134" s="44">
        <f t="shared" si="6"/>
        <v>588646.84</v>
      </c>
      <c r="G134" s="45">
        <f t="shared" si="7"/>
        <v>0.23242036962420801</v>
      </c>
      <c r="H134" s="47"/>
      <c r="I134" s="48"/>
    </row>
    <row r="135" spans="1:9" ht="25.5" x14ac:dyDescent="0.25">
      <c r="A135" s="52" t="s">
        <v>260</v>
      </c>
      <c r="B135" s="53" t="s">
        <v>20</v>
      </c>
      <c r="C135" s="54" t="s">
        <v>261</v>
      </c>
      <c r="D135" s="46">
        <v>2317167.87</v>
      </c>
      <c r="E135" s="46">
        <v>0</v>
      </c>
      <c r="F135" s="44">
        <f t="shared" si="6"/>
        <v>2317167.87</v>
      </c>
      <c r="G135" s="45">
        <f t="shared" si="7"/>
        <v>0</v>
      </c>
      <c r="H135" s="47"/>
      <c r="I135" s="48"/>
    </row>
    <row r="136" spans="1:9" ht="38.25" x14ac:dyDescent="0.25">
      <c r="A136" s="52" t="s">
        <v>262</v>
      </c>
      <c r="B136" s="53" t="s">
        <v>20</v>
      </c>
      <c r="C136" s="54" t="s">
        <v>263</v>
      </c>
      <c r="D136" s="46">
        <v>2317167.87</v>
      </c>
      <c r="E136" s="46">
        <v>0</v>
      </c>
      <c r="F136" s="44">
        <f t="shared" si="6"/>
        <v>2317167.87</v>
      </c>
      <c r="G136" s="45">
        <f t="shared" si="7"/>
        <v>0</v>
      </c>
      <c r="H136" s="47"/>
      <c r="I136" s="48"/>
    </row>
    <row r="137" spans="1:9" x14ac:dyDescent="0.25">
      <c r="A137" s="52" t="s">
        <v>264</v>
      </c>
      <c r="B137" s="53" t="s">
        <v>20</v>
      </c>
      <c r="C137" s="54" t="s">
        <v>265</v>
      </c>
      <c r="D137" s="46">
        <v>348417.73</v>
      </c>
      <c r="E137" s="46">
        <v>0</v>
      </c>
      <c r="F137" s="44">
        <f t="shared" si="6"/>
        <v>348417.73</v>
      </c>
      <c r="G137" s="45">
        <f t="shared" si="7"/>
        <v>0</v>
      </c>
      <c r="H137" s="47"/>
      <c r="I137" s="48"/>
    </row>
    <row r="138" spans="1:9" ht="25.5" x14ac:dyDescent="0.25">
      <c r="A138" s="52" t="s">
        <v>266</v>
      </c>
      <c r="B138" s="53" t="s">
        <v>20</v>
      </c>
      <c r="C138" s="54" t="s">
        <v>267</v>
      </c>
      <c r="D138" s="46">
        <v>348417.73</v>
      </c>
      <c r="E138" s="46">
        <v>0</v>
      </c>
      <c r="F138" s="44">
        <f t="shared" si="6"/>
        <v>348417.73</v>
      </c>
      <c r="G138" s="45">
        <f t="shared" si="7"/>
        <v>0</v>
      </c>
      <c r="H138" s="47"/>
      <c r="I138" s="48"/>
    </row>
    <row r="139" spans="1:9" x14ac:dyDescent="0.25">
      <c r="A139" s="52" t="s">
        <v>268</v>
      </c>
      <c r="B139" s="53" t="s">
        <v>20</v>
      </c>
      <c r="C139" s="54" t="s">
        <v>269</v>
      </c>
      <c r="D139" s="46">
        <v>118775850.22</v>
      </c>
      <c r="E139" s="46">
        <v>59361145.710000001</v>
      </c>
      <c r="F139" s="44">
        <f t="shared" si="6"/>
        <v>59414704.509999998</v>
      </c>
      <c r="G139" s="45">
        <f t="shared" si="7"/>
        <v>0.49977453834301838</v>
      </c>
      <c r="H139" s="47"/>
      <c r="I139" s="48"/>
    </row>
    <row r="140" spans="1:9" x14ac:dyDescent="0.25">
      <c r="A140" s="52" t="s">
        <v>270</v>
      </c>
      <c r="B140" s="53" t="s">
        <v>20</v>
      </c>
      <c r="C140" s="54" t="s">
        <v>271</v>
      </c>
      <c r="D140" s="46">
        <v>118775850.22</v>
      </c>
      <c r="E140" s="46">
        <v>59361145.710000001</v>
      </c>
      <c r="F140" s="44">
        <f t="shared" si="6"/>
        <v>59414704.509999998</v>
      </c>
      <c r="G140" s="45">
        <f t="shared" si="7"/>
        <v>0.49977453834301838</v>
      </c>
      <c r="H140" s="47"/>
      <c r="I140" s="48"/>
    </row>
    <row r="141" spans="1:9" ht="25.5" x14ac:dyDescent="0.25">
      <c r="A141" s="52" t="s">
        <v>272</v>
      </c>
      <c r="B141" s="53" t="s">
        <v>20</v>
      </c>
      <c r="C141" s="54" t="s">
        <v>273</v>
      </c>
      <c r="D141" s="46">
        <v>905598149</v>
      </c>
      <c r="E141" s="46">
        <v>554742002.50999999</v>
      </c>
      <c r="F141" s="44">
        <f t="shared" si="6"/>
        <v>350856146.49000001</v>
      </c>
      <c r="G141" s="45">
        <f t="shared" si="7"/>
        <v>0.61256971773028657</v>
      </c>
      <c r="H141" s="47"/>
      <c r="I141" s="48"/>
    </row>
    <row r="142" spans="1:9" ht="38.25" x14ac:dyDescent="0.25">
      <c r="A142" s="52" t="s">
        <v>274</v>
      </c>
      <c r="B142" s="53" t="s">
        <v>20</v>
      </c>
      <c r="C142" s="54" t="s">
        <v>275</v>
      </c>
      <c r="D142" s="46">
        <v>39999055</v>
      </c>
      <c r="E142" s="46">
        <v>19999452.510000002</v>
      </c>
      <c r="F142" s="44">
        <f t="shared" si="6"/>
        <v>19999602.489999998</v>
      </c>
      <c r="G142" s="45">
        <f t="shared" si="7"/>
        <v>0.49999812520570802</v>
      </c>
      <c r="H142" s="47"/>
      <c r="I142" s="48"/>
    </row>
    <row r="143" spans="1:9" ht="38.25" x14ac:dyDescent="0.25">
      <c r="A143" s="52" t="s">
        <v>276</v>
      </c>
      <c r="B143" s="53" t="s">
        <v>20</v>
      </c>
      <c r="C143" s="54" t="s">
        <v>277</v>
      </c>
      <c r="D143" s="46">
        <v>39999055</v>
      </c>
      <c r="E143" s="46">
        <v>19999452.510000002</v>
      </c>
      <c r="F143" s="44">
        <f t="shared" si="6"/>
        <v>19999602.489999998</v>
      </c>
      <c r="G143" s="45">
        <f t="shared" si="7"/>
        <v>0.49999812520570802</v>
      </c>
      <c r="H143" s="47"/>
      <c r="I143" s="48"/>
    </row>
    <row r="144" spans="1:9" ht="63.75" x14ac:dyDescent="0.25">
      <c r="A144" s="52" t="s">
        <v>278</v>
      </c>
      <c r="B144" s="53" t="s">
        <v>20</v>
      </c>
      <c r="C144" s="54" t="s">
        <v>279</v>
      </c>
      <c r="D144" s="46">
        <v>8375500</v>
      </c>
      <c r="E144" s="46">
        <v>3096000</v>
      </c>
      <c r="F144" s="44">
        <f t="shared" si="6"/>
        <v>5279500</v>
      </c>
      <c r="G144" s="45">
        <f t="shared" si="7"/>
        <v>0.36964957315981134</v>
      </c>
      <c r="H144" s="47"/>
      <c r="I144" s="48"/>
    </row>
    <row r="145" spans="1:9" ht="76.5" x14ac:dyDescent="0.25">
      <c r="A145" s="52" t="s">
        <v>280</v>
      </c>
      <c r="B145" s="53" t="s">
        <v>20</v>
      </c>
      <c r="C145" s="54" t="s">
        <v>281</v>
      </c>
      <c r="D145" s="46">
        <v>8375500</v>
      </c>
      <c r="E145" s="46">
        <v>3096000</v>
      </c>
      <c r="F145" s="44">
        <f t="shared" si="6"/>
        <v>5279500</v>
      </c>
      <c r="G145" s="45">
        <f t="shared" si="7"/>
        <v>0.36964957315981134</v>
      </c>
      <c r="H145" s="47"/>
      <c r="I145" s="48"/>
    </row>
    <row r="146" spans="1:9" ht="38.25" x14ac:dyDescent="0.25">
      <c r="A146" s="52" t="s">
        <v>282</v>
      </c>
      <c r="B146" s="53" t="s">
        <v>20</v>
      </c>
      <c r="C146" s="54" t="s">
        <v>283</v>
      </c>
      <c r="D146" s="46">
        <v>1416900</v>
      </c>
      <c r="E146" s="46">
        <v>708450</v>
      </c>
      <c r="F146" s="44">
        <f t="shared" si="6"/>
        <v>708450</v>
      </c>
      <c r="G146" s="45">
        <f t="shared" si="7"/>
        <v>0.5</v>
      </c>
      <c r="H146" s="47"/>
      <c r="I146" s="48"/>
    </row>
    <row r="147" spans="1:9" ht="38.25" x14ac:dyDescent="0.25">
      <c r="A147" s="52" t="s">
        <v>284</v>
      </c>
      <c r="B147" s="53" t="s">
        <v>20</v>
      </c>
      <c r="C147" s="54" t="s">
        <v>285</v>
      </c>
      <c r="D147" s="46">
        <v>1416900</v>
      </c>
      <c r="E147" s="46">
        <v>708450</v>
      </c>
      <c r="F147" s="44">
        <f t="shared" si="6"/>
        <v>708450</v>
      </c>
      <c r="G147" s="45">
        <f t="shared" si="7"/>
        <v>0.5</v>
      </c>
      <c r="H147" s="47"/>
      <c r="I147" s="48"/>
    </row>
    <row r="148" spans="1:9" ht="51" x14ac:dyDescent="0.25">
      <c r="A148" s="52" t="s">
        <v>286</v>
      </c>
      <c r="B148" s="53" t="s">
        <v>20</v>
      </c>
      <c r="C148" s="54" t="s">
        <v>287</v>
      </c>
      <c r="D148" s="46">
        <v>49900</v>
      </c>
      <c r="E148" s="46">
        <v>0</v>
      </c>
      <c r="F148" s="44">
        <f t="shared" si="6"/>
        <v>49900</v>
      </c>
      <c r="G148" s="45">
        <f t="shared" si="7"/>
        <v>0</v>
      </c>
      <c r="H148" s="47"/>
      <c r="I148" s="48"/>
    </row>
    <row r="149" spans="1:9" ht="63.75" x14ac:dyDescent="0.25">
      <c r="A149" s="52" t="s">
        <v>288</v>
      </c>
      <c r="B149" s="53" t="s">
        <v>20</v>
      </c>
      <c r="C149" s="54" t="s">
        <v>289</v>
      </c>
      <c r="D149" s="46">
        <v>49900</v>
      </c>
      <c r="E149" s="46">
        <v>0</v>
      </c>
      <c r="F149" s="44">
        <f t="shared" si="6"/>
        <v>49900</v>
      </c>
      <c r="G149" s="45">
        <f t="shared" si="7"/>
        <v>0</v>
      </c>
      <c r="H149" s="47"/>
      <c r="I149" s="48"/>
    </row>
    <row r="150" spans="1:9" ht="51" x14ac:dyDescent="0.25">
      <c r="A150" s="52" t="s">
        <v>290</v>
      </c>
      <c r="B150" s="53" t="s">
        <v>20</v>
      </c>
      <c r="C150" s="54" t="s">
        <v>291</v>
      </c>
      <c r="D150" s="46">
        <v>834498</v>
      </c>
      <c r="E150" s="46">
        <v>0</v>
      </c>
      <c r="F150" s="44">
        <f t="shared" si="6"/>
        <v>834498</v>
      </c>
      <c r="G150" s="45">
        <f t="shared" si="7"/>
        <v>0</v>
      </c>
      <c r="H150" s="47"/>
      <c r="I150" s="48"/>
    </row>
    <row r="151" spans="1:9" ht="63.75" x14ac:dyDescent="0.25">
      <c r="A151" s="52" t="s">
        <v>292</v>
      </c>
      <c r="B151" s="53" t="s">
        <v>20</v>
      </c>
      <c r="C151" s="54" t="s">
        <v>293</v>
      </c>
      <c r="D151" s="46">
        <v>834498</v>
      </c>
      <c r="E151" s="46">
        <v>0</v>
      </c>
      <c r="F151" s="44">
        <f t="shared" si="6"/>
        <v>834498</v>
      </c>
      <c r="G151" s="45">
        <f t="shared" si="7"/>
        <v>0</v>
      </c>
      <c r="H151" s="47"/>
      <c r="I151" s="48"/>
    </row>
    <row r="152" spans="1:9" ht="63.75" x14ac:dyDescent="0.25">
      <c r="A152" s="52" t="s">
        <v>294</v>
      </c>
      <c r="B152" s="53" t="s">
        <v>20</v>
      </c>
      <c r="C152" s="54" t="s">
        <v>295</v>
      </c>
      <c r="D152" s="46">
        <v>1668996</v>
      </c>
      <c r="E152" s="46">
        <v>0</v>
      </c>
      <c r="F152" s="44">
        <f t="shared" si="6"/>
        <v>1668996</v>
      </c>
      <c r="G152" s="45">
        <f t="shared" si="7"/>
        <v>0</v>
      </c>
      <c r="H152" s="47"/>
      <c r="I152" s="48"/>
    </row>
    <row r="153" spans="1:9" ht="76.5" x14ac:dyDescent="0.25">
      <c r="A153" s="52" t="s">
        <v>296</v>
      </c>
      <c r="B153" s="53" t="s">
        <v>20</v>
      </c>
      <c r="C153" s="54" t="s">
        <v>297</v>
      </c>
      <c r="D153" s="46">
        <v>1668996</v>
      </c>
      <c r="E153" s="46">
        <v>0</v>
      </c>
      <c r="F153" s="44">
        <f t="shared" si="6"/>
        <v>1668996</v>
      </c>
      <c r="G153" s="45">
        <f t="shared" si="7"/>
        <v>0</v>
      </c>
      <c r="H153" s="47"/>
      <c r="I153" s="48"/>
    </row>
    <row r="154" spans="1:9" ht="25.5" x14ac:dyDescent="0.25">
      <c r="A154" s="52" t="s">
        <v>298</v>
      </c>
      <c r="B154" s="53" t="s">
        <v>20</v>
      </c>
      <c r="C154" s="54" t="s">
        <v>299</v>
      </c>
      <c r="D154" s="46">
        <v>76400</v>
      </c>
      <c r="E154" s="46">
        <v>38200</v>
      </c>
      <c r="F154" s="44">
        <f t="shared" si="6"/>
        <v>38200</v>
      </c>
      <c r="G154" s="45">
        <f t="shared" si="7"/>
        <v>0.5</v>
      </c>
      <c r="H154" s="47"/>
      <c r="I154" s="48"/>
    </row>
    <row r="155" spans="1:9" ht="38.25" x14ac:dyDescent="0.25">
      <c r="A155" s="52" t="s">
        <v>300</v>
      </c>
      <c r="B155" s="53" t="s">
        <v>20</v>
      </c>
      <c r="C155" s="54" t="s">
        <v>301</v>
      </c>
      <c r="D155" s="46">
        <v>76400</v>
      </c>
      <c r="E155" s="46">
        <v>38200</v>
      </c>
      <c r="F155" s="44">
        <f t="shared" si="6"/>
        <v>38200</v>
      </c>
      <c r="G155" s="45">
        <f t="shared" si="7"/>
        <v>0.5</v>
      </c>
      <c r="H155" s="47"/>
      <c r="I155" s="48"/>
    </row>
    <row r="156" spans="1:9" x14ac:dyDescent="0.25">
      <c r="A156" s="52" t="s">
        <v>302</v>
      </c>
      <c r="B156" s="53" t="s">
        <v>20</v>
      </c>
      <c r="C156" s="54" t="s">
        <v>303</v>
      </c>
      <c r="D156" s="46">
        <v>853176900</v>
      </c>
      <c r="E156" s="46">
        <v>530899900</v>
      </c>
      <c r="F156" s="44">
        <f t="shared" si="6"/>
        <v>322277000</v>
      </c>
      <c r="G156" s="45">
        <f t="shared" si="7"/>
        <v>0.62226239364896074</v>
      </c>
      <c r="H156" s="47"/>
      <c r="I156" s="48"/>
    </row>
    <row r="157" spans="1:9" x14ac:dyDescent="0.25">
      <c r="A157" s="52" t="s">
        <v>304</v>
      </c>
      <c r="B157" s="53" t="s">
        <v>20</v>
      </c>
      <c r="C157" s="54" t="s">
        <v>305</v>
      </c>
      <c r="D157" s="46">
        <v>853176900</v>
      </c>
      <c r="E157" s="46">
        <v>530899900</v>
      </c>
      <c r="F157" s="44">
        <f t="shared" si="6"/>
        <v>322277000</v>
      </c>
      <c r="G157" s="45">
        <f t="shared" si="7"/>
        <v>0.62226239364896074</v>
      </c>
      <c r="H157" s="47"/>
      <c r="I157" s="48"/>
    </row>
    <row r="158" spans="1:9" x14ac:dyDescent="0.25">
      <c r="A158" s="52" t="s">
        <v>306</v>
      </c>
      <c r="B158" s="53" t="s">
        <v>20</v>
      </c>
      <c r="C158" s="54" t="s">
        <v>307</v>
      </c>
      <c r="D158" s="46">
        <v>63681</v>
      </c>
      <c r="E158" s="46">
        <v>9339.6</v>
      </c>
      <c r="F158" s="44">
        <f t="shared" si="6"/>
        <v>54341.4</v>
      </c>
      <c r="G158" s="45">
        <f t="shared" si="7"/>
        <v>0.14666226975078908</v>
      </c>
      <c r="H158" s="47"/>
      <c r="I158" s="48"/>
    </row>
    <row r="159" spans="1:9" ht="63.75" x14ac:dyDescent="0.25">
      <c r="A159" s="52" t="s">
        <v>308</v>
      </c>
      <c r="B159" s="53" t="s">
        <v>20</v>
      </c>
      <c r="C159" s="54" t="s">
        <v>309</v>
      </c>
      <c r="D159" s="46">
        <v>63681</v>
      </c>
      <c r="E159" s="46">
        <v>9339.6</v>
      </c>
      <c r="F159" s="44">
        <f t="shared" si="6"/>
        <v>54341.4</v>
      </c>
      <c r="G159" s="45">
        <f t="shared" si="7"/>
        <v>0.14666226975078908</v>
      </c>
      <c r="H159" s="47"/>
      <c r="I159" s="48"/>
    </row>
    <row r="160" spans="1:9" ht="63.75" x14ac:dyDescent="0.25">
      <c r="A160" s="52" t="s">
        <v>310</v>
      </c>
      <c r="B160" s="53" t="s">
        <v>20</v>
      </c>
      <c r="C160" s="54" t="s">
        <v>311</v>
      </c>
      <c r="D160" s="46">
        <v>63681</v>
      </c>
      <c r="E160" s="46">
        <v>9339.6</v>
      </c>
      <c r="F160" s="44">
        <f t="shared" si="6"/>
        <v>54341.4</v>
      </c>
      <c r="G160" s="45">
        <f t="shared" si="7"/>
        <v>0.14666226975078908</v>
      </c>
      <c r="H160" s="47"/>
      <c r="I160" s="48"/>
    </row>
    <row r="161" spans="1:9" x14ac:dyDescent="0.25">
      <c r="A161" s="52" t="s">
        <v>312</v>
      </c>
      <c r="B161" s="53" t="s">
        <v>20</v>
      </c>
      <c r="C161" s="54" t="s">
        <v>313</v>
      </c>
      <c r="D161" s="46">
        <v>62082</v>
      </c>
      <c r="E161" s="46">
        <v>62082</v>
      </c>
      <c r="F161" s="44">
        <f t="shared" ref="F161:F167" si="8">D161-E161</f>
        <v>0</v>
      </c>
      <c r="G161" s="45">
        <f t="shared" ref="G161:G167" si="9">E161/D161</f>
        <v>1</v>
      </c>
      <c r="H161" s="47"/>
      <c r="I161" s="48"/>
    </row>
    <row r="162" spans="1:9" ht="25.5" x14ac:dyDescent="0.25">
      <c r="A162" s="52" t="s">
        <v>314</v>
      </c>
      <c r="B162" s="53" t="s">
        <v>20</v>
      </c>
      <c r="C162" s="54" t="s">
        <v>315</v>
      </c>
      <c r="D162" s="46">
        <v>62082</v>
      </c>
      <c r="E162" s="46">
        <v>62082</v>
      </c>
      <c r="F162" s="44">
        <f t="shared" si="8"/>
        <v>0</v>
      </c>
      <c r="G162" s="45">
        <f t="shared" si="9"/>
        <v>1</v>
      </c>
      <c r="H162" s="47"/>
      <c r="I162" s="48"/>
    </row>
    <row r="163" spans="1:9" ht="25.5" x14ac:dyDescent="0.25">
      <c r="A163" s="52" t="s">
        <v>314</v>
      </c>
      <c r="B163" s="53" t="s">
        <v>20</v>
      </c>
      <c r="C163" s="54" t="s">
        <v>316</v>
      </c>
      <c r="D163" s="46">
        <v>62082</v>
      </c>
      <c r="E163" s="46">
        <v>62082</v>
      </c>
      <c r="F163" s="44">
        <f t="shared" si="8"/>
        <v>0</v>
      </c>
      <c r="G163" s="45">
        <f t="shared" si="9"/>
        <v>1</v>
      </c>
      <c r="H163" s="47"/>
      <c r="I163" s="48"/>
    </row>
    <row r="164" spans="1:9" ht="38.25" x14ac:dyDescent="0.25">
      <c r="A164" s="52" t="s">
        <v>317</v>
      </c>
      <c r="B164" s="53" t="s">
        <v>20</v>
      </c>
      <c r="C164" s="54" t="s">
        <v>318</v>
      </c>
      <c r="D164" s="46">
        <v>-135964878.21000001</v>
      </c>
      <c r="E164" s="46">
        <v>-135964878.21000001</v>
      </c>
      <c r="F164" s="44">
        <f t="shared" si="8"/>
        <v>0</v>
      </c>
      <c r="G164" s="45">
        <f t="shared" si="9"/>
        <v>1</v>
      </c>
      <c r="H164" s="47"/>
      <c r="I164" s="48"/>
    </row>
    <row r="165" spans="1:9" ht="51" x14ac:dyDescent="0.25">
      <c r="A165" s="52" t="s">
        <v>319</v>
      </c>
      <c r="B165" s="53" t="s">
        <v>20</v>
      </c>
      <c r="C165" s="54" t="s">
        <v>320</v>
      </c>
      <c r="D165" s="46">
        <v>-135964878.21000001</v>
      </c>
      <c r="E165" s="46">
        <v>-135964878.21000001</v>
      </c>
      <c r="F165" s="44">
        <f t="shared" si="8"/>
        <v>0</v>
      </c>
      <c r="G165" s="45">
        <f t="shared" si="9"/>
        <v>1</v>
      </c>
      <c r="H165" s="47"/>
      <c r="I165" s="48"/>
    </row>
    <row r="166" spans="1:9" ht="38.25" x14ac:dyDescent="0.25">
      <c r="A166" s="52" t="s">
        <v>321</v>
      </c>
      <c r="B166" s="53" t="s">
        <v>20</v>
      </c>
      <c r="C166" s="54" t="s">
        <v>322</v>
      </c>
      <c r="D166" s="46">
        <v>-969732.25</v>
      </c>
      <c r="E166" s="46">
        <v>-969732.25</v>
      </c>
      <c r="F166" s="44">
        <f t="shared" si="8"/>
        <v>0</v>
      </c>
      <c r="G166" s="45">
        <f t="shared" si="9"/>
        <v>1</v>
      </c>
      <c r="H166" s="47"/>
      <c r="I166" s="48"/>
    </row>
    <row r="167" spans="1:9" ht="51.75" thickBot="1" x14ac:dyDescent="0.3">
      <c r="A167" s="52" t="s">
        <v>323</v>
      </c>
      <c r="B167" s="53" t="s">
        <v>20</v>
      </c>
      <c r="C167" s="54" t="s">
        <v>324</v>
      </c>
      <c r="D167" s="46">
        <v>-134995145.96000001</v>
      </c>
      <c r="E167" s="46">
        <v>-134995145.96000001</v>
      </c>
      <c r="F167" s="44">
        <f t="shared" si="8"/>
        <v>0</v>
      </c>
      <c r="G167" s="45">
        <f t="shared" si="9"/>
        <v>1</v>
      </c>
      <c r="H167" s="47"/>
      <c r="I167" s="48"/>
    </row>
    <row r="168" spans="1:9" ht="12.95" customHeight="1" x14ac:dyDescent="0.25">
      <c r="A168" s="55"/>
      <c r="B168" s="56"/>
      <c r="C168" s="56"/>
      <c r="D168" s="57"/>
      <c r="E168" s="57"/>
      <c r="F168" s="57"/>
      <c r="G168" s="57"/>
      <c r="H168" s="2"/>
      <c r="I168" s="48"/>
    </row>
    <row r="169" spans="1:9" hidden="1" x14ac:dyDescent="0.25">
      <c r="A169" s="55"/>
      <c r="B169" s="55"/>
      <c r="C169" s="55"/>
      <c r="D169" s="58"/>
      <c r="E169" s="58"/>
      <c r="F169" s="58"/>
      <c r="G169" s="58"/>
      <c r="H169" s="2" t="s">
        <v>325</v>
      </c>
      <c r="I169" s="48"/>
    </row>
  </sheetData>
  <mergeCells count="3">
    <mergeCell ref="A1:G2"/>
    <mergeCell ref="B6:D6"/>
    <mergeCell ref="B7:D7"/>
  </mergeCells>
  <pageMargins left="0.39370078740157483" right="0" top="0" bottom="0" header="0" footer="0"/>
  <pageSetup paperSize="9" scale="77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7"/>
  <sheetViews>
    <sheetView zoomScaleNormal="100" workbookViewId="0">
      <selection activeCell="A312" sqref="A312:XFD315"/>
    </sheetView>
  </sheetViews>
  <sheetFormatPr defaultRowHeight="12.75" x14ac:dyDescent="0.25"/>
  <cols>
    <col min="1" max="1" width="41.42578125" style="4" customWidth="1"/>
    <col min="2" max="2" width="5" style="4" customWidth="1"/>
    <col min="3" max="3" width="24.140625" style="4" customWidth="1"/>
    <col min="4" max="4" width="15.7109375" style="4" customWidth="1"/>
    <col min="5" max="5" width="16.140625" style="4" customWidth="1"/>
    <col min="6" max="6" width="14.85546875" style="4" customWidth="1"/>
    <col min="7" max="7" width="9.28515625" style="4" customWidth="1"/>
    <col min="8" max="8" width="9.7109375" style="4" customWidth="1"/>
    <col min="9" max="9" width="9.140625" style="4" customWidth="1"/>
    <col min="10" max="16384" width="9.140625" style="4"/>
  </cols>
  <sheetData>
    <row r="1" spans="1:9" ht="7.5" customHeight="1" x14ac:dyDescent="0.25">
      <c r="A1" s="68"/>
      <c r="B1" s="69"/>
      <c r="C1" s="70"/>
      <c r="D1" s="70"/>
      <c r="E1" s="2"/>
      <c r="F1" s="2"/>
      <c r="G1" s="2"/>
      <c r="H1" s="2"/>
      <c r="I1" s="48"/>
    </row>
    <row r="2" spans="1:9" ht="14.1" customHeight="1" x14ac:dyDescent="0.25">
      <c r="A2" s="27" t="s">
        <v>326</v>
      </c>
      <c r="B2" s="27"/>
      <c r="C2" s="27"/>
      <c r="D2" s="29"/>
      <c r="E2" s="2"/>
      <c r="F2" s="2"/>
      <c r="G2" s="2"/>
      <c r="H2" s="2"/>
      <c r="I2" s="48"/>
    </row>
    <row r="3" spans="1:9" ht="12.95" customHeight="1" x14ac:dyDescent="0.25">
      <c r="A3" s="71"/>
      <c r="B3" s="71"/>
      <c r="C3" s="71"/>
      <c r="D3" s="72"/>
      <c r="E3" s="73"/>
      <c r="F3" s="73"/>
      <c r="G3" s="73"/>
      <c r="H3" s="2"/>
      <c r="I3" s="48"/>
    </row>
    <row r="4" spans="1:9" ht="78.75" customHeight="1" x14ac:dyDescent="0.25">
      <c r="A4" s="87" t="s">
        <v>802</v>
      </c>
      <c r="B4" s="87" t="s">
        <v>803</v>
      </c>
      <c r="C4" s="88" t="s">
        <v>808</v>
      </c>
      <c r="D4" s="31" t="s">
        <v>10</v>
      </c>
      <c r="E4" s="32" t="s">
        <v>11</v>
      </c>
      <c r="F4" s="31" t="s">
        <v>805</v>
      </c>
      <c r="G4" s="31" t="s">
        <v>806</v>
      </c>
      <c r="H4" s="74"/>
      <c r="I4" s="48"/>
    </row>
    <row r="5" spans="1:9" ht="11.45" customHeight="1" thickBot="1" x14ac:dyDescent="0.3">
      <c r="A5" s="89" t="s">
        <v>12</v>
      </c>
      <c r="B5" s="90" t="s">
        <v>13</v>
      </c>
      <c r="C5" s="90" t="s">
        <v>14</v>
      </c>
      <c r="D5" s="90" t="s">
        <v>15</v>
      </c>
      <c r="E5" s="90" t="s">
        <v>16</v>
      </c>
      <c r="F5" s="90" t="s">
        <v>17</v>
      </c>
      <c r="G5" s="90" t="s">
        <v>18</v>
      </c>
      <c r="H5" s="74"/>
      <c r="I5" s="48"/>
    </row>
    <row r="6" spans="1:9" ht="30" customHeight="1" x14ac:dyDescent="0.25">
      <c r="A6" s="91" t="s">
        <v>327</v>
      </c>
      <c r="B6" s="60" t="s">
        <v>328</v>
      </c>
      <c r="C6" s="92" t="s">
        <v>21</v>
      </c>
      <c r="D6" s="93">
        <v>1924601333.24</v>
      </c>
      <c r="E6" s="93">
        <v>1026659015.16</v>
      </c>
      <c r="F6" s="38">
        <f>D6-E6</f>
        <v>897942318.08000004</v>
      </c>
      <c r="G6" s="39">
        <f>E6/D6</f>
        <v>0.53343983370917392</v>
      </c>
      <c r="H6" s="47"/>
      <c r="I6" s="48"/>
    </row>
    <row r="7" spans="1:9" ht="14.25" customHeight="1" x14ac:dyDescent="0.25">
      <c r="A7" s="49" t="s">
        <v>22</v>
      </c>
      <c r="B7" s="76"/>
      <c r="C7" s="54"/>
      <c r="D7" s="54"/>
      <c r="E7" s="54"/>
      <c r="F7" s="40"/>
      <c r="G7" s="41"/>
      <c r="H7" s="47"/>
      <c r="I7" s="48"/>
    </row>
    <row r="8" spans="1:9" x14ac:dyDescent="0.25">
      <c r="A8" s="94" t="s">
        <v>329</v>
      </c>
      <c r="B8" s="95" t="s">
        <v>330</v>
      </c>
      <c r="C8" s="96" t="s">
        <v>331</v>
      </c>
      <c r="D8" s="97">
        <v>224466240.24000001</v>
      </c>
      <c r="E8" s="97">
        <v>89975956.140000001</v>
      </c>
      <c r="F8" s="42">
        <f>D8-E8</f>
        <v>134490284.10000002</v>
      </c>
      <c r="G8" s="43">
        <f>E8/D8</f>
        <v>0.40084404694352893</v>
      </c>
      <c r="H8" s="47"/>
      <c r="I8" s="48"/>
    </row>
    <row r="9" spans="1:9" ht="38.25" x14ac:dyDescent="0.25">
      <c r="A9" s="77" t="s">
        <v>332</v>
      </c>
      <c r="B9" s="78" t="s">
        <v>330</v>
      </c>
      <c r="C9" s="79" t="s">
        <v>333</v>
      </c>
      <c r="D9" s="75">
        <v>5753500</v>
      </c>
      <c r="E9" s="75">
        <v>2437985.37</v>
      </c>
      <c r="F9" s="44">
        <f>D9-E9</f>
        <v>3315514.63</v>
      </c>
      <c r="G9" s="45">
        <f>E9/D9</f>
        <v>0.4237395272442861</v>
      </c>
      <c r="H9" s="47"/>
      <c r="I9" s="48"/>
    </row>
    <row r="10" spans="1:9" ht="76.5" x14ac:dyDescent="0.25">
      <c r="A10" s="77" t="s">
        <v>334</v>
      </c>
      <c r="B10" s="78" t="s">
        <v>330</v>
      </c>
      <c r="C10" s="79" t="s">
        <v>335</v>
      </c>
      <c r="D10" s="75">
        <v>5753500</v>
      </c>
      <c r="E10" s="75">
        <v>2437985.37</v>
      </c>
      <c r="F10" s="44">
        <f>D10-E10</f>
        <v>3315514.63</v>
      </c>
      <c r="G10" s="45">
        <f>E10/D10</f>
        <v>0.4237395272442861</v>
      </c>
      <c r="H10" s="47"/>
      <c r="I10" s="48"/>
    </row>
    <row r="11" spans="1:9" ht="25.5" x14ac:dyDescent="0.25">
      <c r="A11" s="77" t="s">
        <v>336</v>
      </c>
      <c r="B11" s="78" t="s">
        <v>330</v>
      </c>
      <c r="C11" s="79" t="s">
        <v>337</v>
      </c>
      <c r="D11" s="75">
        <v>5753500</v>
      </c>
      <c r="E11" s="75">
        <v>2437985.37</v>
      </c>
      <c r="F11" s="44">
        <f t="shared" ref="F11:F12" si="0">D11-E11</f>
        <v>3315514.63</v>
      </c>
      <c r="G11" s="45">
        <f t="shared" ref="G11:G12" si="1">E11/D11</f>
        <v>0.4237395272442861</v>
      </c>
      <c r="H11" s="47"/>
      <c r="I11" s="48"/>
    </row>
    <row r="12" spans="1:9" ht="25.5" x14ac:dyDescent="0.25">
      <c r="A12" s="77" t="s">
        <v>338</v>
      </c>
      <c r="B12" s="78" t="s">
        <v>330</v>
      </c>
      <c r="C12" s="79" t="s">
        <v>339</v>
      </c>
      <c r="D12" s="75">
        <v>4559800</v>
      </c>
      <c r="E12" s="75">
        <v>1921768.23</v>
      </c>
      <c r="F12" s="44">
        <f t="shared" si="0"/>
        <v>2638031.77</v>
      </c>
      <c r="G12" s="45">
        <f t="shared" si="1"/>
        <v>0.42145888635466466</v>
      </c>
      <c r="H12" s="47"/>
      <c r="I12" s="48"/>
    </row>
    <row r="13" spans="1:9" ht="38.25" x14ac:dyDescent="0.25">
      <c r="A13" s="77" t="s">
        <v>340</v>
      </c>
      <c r="B13" s="78" t="s">
        <v>330</v>
      </c>
      <c r="C13" s="79" t="s">
        <v>341</v>
      </c>
      <c r="D13" s="75">
        <v>333000</v>
      </c>
      <c r="E13" s="75">
        <v>84856.6</v>
      </c>
      <c r="F13" s="44">
        <f t="shared" ref="F13:F76" si="2">D13-E13</f>
        <v>248143.4</v>
      </c>
      <c r="G13" s="45">
        <f t="shared" ref="G13:G76" si="3">E13/D13</f>
        <v>0.25482462462462463</v>
      </c>
      <c r="H13" s="47"/>
      <c r="I13" s="48"/>
    </row>
    <row r="14" spans="1:9" ht="51" x14ac:dyDescent="0.25">
      <c r="A14" s="77" t="s">
        <v>342</v>
      </c>
      <c r="B14" s="78" t="s">
        <v>330</v>
      </c>
      <c r="C14" s="79" t="s">
        <v>343</v>
      </c>
      <c r="D14" s="75">
        <v>860700</v>
      </c>
      <c r="E14" s="75">
        <v>431360.54</v>
      </c>
      <c r="F14" s="44">
        <f t="shared" si="2"/>
        <v>429339.46</v>
      </c>
      <c r="G14" s="45">
        <f t="shared" si="3"/>
        <v>0.50117409085627973</v>
      </c>
      <c r="H14" s="47"/>
      <c r="I14" s="48"/>
    </row>
    <row r="15" spans="1:9" ht="51" x14ac:dyDescent="0.25">
      <c r="A15" s="77" t="s">
        <v>344</v>
      </c>
      <c r="B15" s="78" t="s">
        <v>330</v>
      </c>
      <c r="C15" s="79" t="s">
        <v>345</v>
      </c>
      <c r="D15" s="75">
        <v>327200</v>
      </c>
      <c r="E15" s="75">
        <v>150720.25</v>
      </c>
      <c r="F15" s="44">
        <f t="shared" si="2"/>
        <v>176479.75</v>
      </c>
      <c r="G15" s="45">
        <f t="shared" si="3"/>
        <v>0.46063646088019561</v>
      </c>
      <c r="H15" s="47"/>
      <c r="I15" s="48"/>
    </row>
    <row r="16" spans="1:9" ht="76.5" x14ac:dyDescent="0.25">
      <c r="A16" s="77" t="s">
        <v>334</v>
      </c>
      <c r="B16" s="78" t="s">
        <v>330</v>
      </c>
      <c r="C16" s="79" t="s">
        <v>346</v>
      </c>
      <c r="D16" s="75">
        <v>101600</v>
      </c>
      <c r="E16" s="75">
        <v>0</v>
      </c>
      <c r="F16" s="44">
        <f t="shared" si="2"/>
        <v>101600</v>
      </c>
      <c r="G16" s="45">
        <f t="shared" si="3"/>
        <v>0</v>
      </c>
      <c r="H16" s="47"/>
      <c r="I16" s="48"/>
    </row>
    <row r="17" spans="1:9" ht="25.5" x14ac:dyDescent="0.25">
      <c r="A17" s="77" t="s">
        <v>336</v>
      </c>
      <c r="B17" s="78" t="s">
        <v>330</v>
      </c>
      <c r="C17" s="79" t="s">
        <v>347</v>
      </c>
      <c r="D17" s="75">
        <v>101600</v>
      </c>
      <c r="E17" s="75">
        <v>0</v>
      </c>
      <c r="F17" s="44">
        <f t="shared" si="2"/>
        <v>101600</v>
      </c>
      <c r="G17" s="45">
        <f t="shared" si="3"/>
        <v>0</v>
      </c>
      <c r="H17" s="47"/>
      <c r="I17" s="48"/>
    </row>
    <row r="18" spans="1:9" ht="38.25" x14ac:dyDescent="0.25">
      <c r="A18" s="77" t="s">
        <v>340</v>
      </c>
      <c r="B18" s="78" t="s">
        <v>330</v>
      </c>
      <c r="C18" s="79" t="s">
        <v>348</v>
      </c>
      <c r="D18" s="75">
        <v>101600</v>
      </c>
      <c r="E18" s="75">
        <v>0</v>
      </c>
      <c r="F18" s="44">
        <f t="shared" si="2"/>
        <v>101600</v>
      </c>
      <c r="G18" s="45">
        <f t="shared" si="3"/>
        <v>0</v>
      </c>
      <c r="H18" s="47"/>
      <c r="I18" s="48"/>
    </row>
    <row r="19" spans="1:9" ht="38.25" x14ac:dyDescent="0.25">
      <c r="A19" s="77" t="s">
        <v>349</v>
      </c>
      <c r="B19" s="78" t="s">
        <v>330</v>
      </c>
      <c r="C19" s="79" t="s">
        <v>350</v>
      </c>
      <c r="D19" s="75">
        <v>222400</v>
      </c>
      <c r="E19" s="75">
        <v>150517.25</v>
      </c>
      <c r="F19" s="44">
        <f t="shared" si="2"/>
        <v>71882.75</v>
      </c>
      <c r="G19" s="45">
        <f t="shared" si="3"/>
        <v>0.67678619604316548</v>
      </c>
      <c r="H19" s="47"/>
      <c r="I19" s="48"/>
    </row>
    <row r="20" spans="1:9" ht="38.25" x14ac:dyDescent="0.25">
      <c r="A20" s="77" t="s">
        <v>351</v>
      </c>
      <c r="B20" s="78" t="s">
        <v>330</v>
      </c>
      <c r="C20" s="79" t="s">
        <v>352</v>
      </c>
      <c r="D20" s="75">
        <v>222400</v>
      </c>
      <c r="E20" s="75">
        <v>150517.25</v>
      </c>
      <c r="F20" s="44">
        <f t="shared" si="2"/>
        <v>71882.75</v>
      </c>
      <c r="G20" s="45">
        <f t="shared" si="3"/>
        <v>0.67678619604316548</v>
      </c>
      <c r="H20" s="47"/>
      <c r="I20" s="48"/>
    </row>
    <row r="21" spans="1:9" x14ac:dyDescent="0.25">
      <c r="A21" s="77" t="s">
        <v>353</v>
      </c>
      <c r="B21" s="78" t="s">
        <v>330</v>
      </c>
      <c r="C21" s="79" t="s">
        <v>354</v>
      </c>
      <c r="D21" s="75">
        <v>222400</v>
      </c>
      <c r="E21" s="75">
        <v>150517.25</v>
      </c>
      <c r="F21" s="44">
        <f t="shared" si="2"/>
        <v>71882.75</v>
      </c>
      <c r="G21" s="45">
        <f t="shared" si="3"/>
        <v>0.67678619604316548</v>
      </c>
      <c r="H21" s="47"/>
      <c r="I21" s="48"/>
    </row>
    <row r="22" spans="1:9" x14ac:dyDescent="0.25">
      <c r="A22" s="77" t="s">
        <v>355</v>
      </c>
      <c r="B22" s="78" t="s">
        <v>330</v>
      </c>
      <c r="C22" s="79" t="s">
        <v>356</v>
      </c>
      <c r="D22" s="75">
        <v>3200</v>
      </c>
      <c r="E22" s="75">
        <v>203</v>
      </c>
      <c r="F22" s="44">
        <f t="shared" si="2"/>
        <v>2997</v>
      </c>
      <c r="G22" s="45">
        <f t="shared" si="3"/>
        <v>6.3437499999999994E-2</v>
      </c>
      <c r="H22" s="47"/>
      <c r="I22" s="48"/>
    </row>
    <row r="23" spans="1:9" x14ac:dyDescent="0.25">
      <c r="A23" s="77" t="s">
        <v>357</v>
      </c>
      <c r="B23" s="78" t="s">
        <v>330</v>
      </c>
      <c r="C23" s="79" t="s">
        <v>358</v>
      </c>
      <c r="D23" s="75">
        <v>3200</v>
      </c>
      <c r="E23" s="75">
        <v>203</v>
      </c>
      <c r="F23" s="44">
        <f t="shared" si="2"/>
        <v>2997</v>
      </c>
      <c r="G23" s="45">
        <f t="shared" si="3"/>
        <v>6.3437499999999994E-2</v>
      </c>
      <c r="H23" s="47"/>
      <c r="I23" s="48"/>
    </row>
    <row r="24" spans="1:9" ht="25.5" x14ac:dyDescent="0.25">
      <c r="A24" s="77" t="s">
        <v>359</v>
      </c>
      <c r="B24" s="78" t="s">
        <v>330</v>
      </c>
      <c r="C24" s="79" t="s">
        <v>360</v>
      </c>
      <c r="D24" s="75">
        <v>3200</v>
      </c>
      <c r="E24" s="75">
        <v>203</v>
      </c>
      <c r="F24" s="44">
        <f t="shared" si="2"/>
        <v>2997</v>
      </c>
      <c r="G24" s="45">
        <f t="shared" si="3"/>
        <v>6.3437499999999994E-2</v>
      </c>
      <c r="H24" s="47"/>
      <c r="I24" s="48"/>
    </row>
    <row r="25" spans="1:9" ht="63.75" x14ac:dyDescent="0.25">
      <c r="A25" s="77" t="s">
        <v>362</v>
      </c>
      <c r="B25" s="78" t="s">
        <v>330</v>
      </c>
      <c r="C25" s="79" t="s">
        <v>363</v>
      </c>
      <c r="D25" s="75">
        <v>89317632.140000001</v>
      </c>
      <c r="E25" s="75">
        <v>35653871.399999999</v>
      </c>
      <c r="F25" s="44">
        <f t="shared" si="2"/>
        <v>53663760.740000002</v>
      </c>
      <c r="G25" s="45">
        <f t="shared" si="3"/>
        <v>0.39918066059022594</v>
      </c>
      <c r="H25" s="47"/>
      <c r="I25" s="48"/>
    </row>
    <row r="26" spans="1:9" ht="76.5" x14ac:dyDescent="0.25">
      <c r="A26" s="77" t="s">
        <v>334</v>
      </c>
      <c r="B26" s="78" t="s">
        <v>330</v>
      </c>
      <c r="C26" s="79" t="s">
        <v>364</v>
      </c>
      <c r="D26" s="75">
        <v>76607361.959999993</v>
      </c>
      <c r="E26" s="75">
        <v>31927045.609999999</v>
      </c>
      <c r="F26" s="44">
        <f t="shared" si="2"/>
        <v>44680316.349999994</v>
      </c>
      <c r="G26" s="45">
        <f t="shared" si="3"/>
        <v>0.41676210736339525</v>
      </c>
      <c r="H26" s="47"/>
      <c r="I26" s="48"/>
    </row>
    <row r="27" spans="1:9" ht="25.5" x14ac:dyDescent="0.25">
      <c r="A27" s="77" t="s">
        <v>336</v>
      </c>
      <c r="B27" s="78" t="s">
        <v>330</v>
      </c>
      <c r="C27" s="79" t="s">
        <v>365</v>
      </c>
      <c r="D27" s="75">
        <v>76607361.959999993</v>
      </c>
      <c r="E27" s="75">
        <v>31927045.609999999</v>
      </c>
      <c r="F27" s="44">
        <f t="shared" si="2"/>
        <v>44680316.349999994</v>
      </c>
      <c r="G27" s="45">
        <f t="shared" si="3"/>
        <v>0.41676210736339525</v>
      </c>
      <c r="H27" s="47"/>
      <c r="I27" s="48"/>
    </row>
    <row r="28" spans="1:9" ht="25.5" x14ac:dyDescent="0.25">
      <c r="A28" s="77" t="s">
        <v>338</v>
      </c>
      <c r="B28" s="78" t="s">
        <v>330</v>
      </c>
      <c r="C28" s="79" t="s">
        <v>366</v>
      </c>
      <c r="D28" s="75">
        <v>57326575</v>
      </c>
      <c r="E28" s="75">
        <v>24603812.539999999</v>
      </c>
      <c r="F28" s="44">
        <f t="shared" si="2"/>
        <v>32722762.460000001</v>
      </c>
      <c r="G28" s="45">
        <f t="shared" si="3"/>
        <v>0.42918685688094915</v>
      </c>
      <c r="H28" s="47"/>
      <c r="I28" s="48"/>
    </row>
    <row r="29" spans="1:9" ht="38.25" x14ac:dyDescent="0.25">
      <c r="A29" s="77" t="s">
        <v>340</v>
      </c>
      <c r="B29" s="78" t="s">
        <v>330</v>
      </c>
      <c r="C29" s="79" t="s">
        <v>367</v>
      </c>
      <c r="D29" s="75">
        <v>2008115</v>
      </c>
      <c r="E29" s="75">
        <v>747893.77</v>
      </c>
      <c r="F29" s="44">
        <f t="shared" si="2"/>
        <v>1260221.23</v>
      </c>
      <c r="G29" s="45">
        <f t="shared" si="3"/>
        <v>0.37243572703754518</v>
      </c>
      <c r="H29" s="47"/>
      <c r="I29" s="48"/>
    </row>
    <row r="30" spans="1:9" ht="51" x14ac:dyDescent="0.25">
      <c r="A30" s="77" t="s">
        <v>342</v>
      </c>
      <c r="B30" s="78" t="s">
        <v>330</v>
      </c>
      <c r="C30" s="79" t="s">
        <v>368</v>
      </c>
      <c r="D30" s="75">
        <v>17272671.960000001</v>
      </c>
      <c r="E30" s="75">
        <v>6575339.2999999998</v>
      </c>
      <c r="F30" s="44">
        <f t="shared" si="2"/>
        <v>10697332.66</v>
      </c>
      <c r="G30" s="45">
        <f t="shared" si="3"/>
        <v>0.38067875747464835</v>
      </c>
      <c r="H30" s="47"/>
      <c r="I30" s="48"/>
    </row>
    <row r="31" spans="1:9" ht="38.25" x14ac:dyDescent="0.25">
      <c r="A31" s="77" t="s">
        <v>349</v>
      </c>
      <c r="B31" s="78" t="s">
        <v>330</v>
      </c>
      <c r="C31" s="79" t="s">
        <v>369</v>
      </c>
      <c r="D31" s="75">
        <v>12242323.140000001</v>
      </c>
      <c r="E31" s="75">
        <v>3502815.27</v>
      </c>
      <c r="F31" s="44">
        <f t="shared" si="2"/>
        <v>8739507.870000001</v>
      </c>
      <c r="G31" s="45">
        <f t="shared" si="3"/>
        <v>0.28612341219413362</v>
      </c>
      <c r="H31" s="47"/>
      <c r="I31" s="48"/>
    </row>
    <row r="32" spans="1:9" ht="38.25" x14ac:dyDescent="0.25">
      <c r="A32" s="77" t="s">
        <v>351</v>
      </c>
      <c r="B32" s="78" t="s">
        <v>330</v>
      </c>
      <c r="C32" s="79" t="s">
        <v>370</v>
      </c>
      <c r="D32" s="75">
        <v>12242323.140000001</v>
      </c>
      <c r="E32" s="75">
        <v>3502815.27</v>
      </c>
      <c r="F32" s="44">
        <f t="shared" si="2"/>
        <v>8739507.870000001</v>
      </c>
      <c r="G32" s="45">
        <f t="shared" si="3"/>
        <v>0.28612341219413362</v>
      </c>
      <c r="H32" s="47"/>
      <c r="I32" s="48"/>
    </row>
    <row r="33" spans="1:9" x14ac:dyDescent="0.25">
      <c r="A33" s="77" t="s">
        <v>353</v>
      </c>
      <c r="B33" s="78" t="s">
        <v>330</v>
      </c>
      <c r="C33" s="79" t="s">
        <v>371</v>
      </c>
      <c r="D33" s="75">
        <v>12242323.140000001</v>
      </c>
      <c r="E33" s="75">
        <v>3502815.27</v>
      </c>
      <c r="F33" s="44">
        <f t="shared" si="2"/>
        <v>8739507.870000001</v>
      </c>
      <c r="G33" s="45">
        <f t="shared" si="3"/>
        <v>0.28612341219413362</v>
      </c>
      <c r="H33" s="47"/>
      <c r="I33" s="48"/>
    </row>
    <row r="34" spans="1:9" ht="25.5" x14ac:dyDescent="0.25">
      <c r="A34" s="77" t="s">
        <v>372</v>
      </c>
      <c r="B34" s="78" t="s">
        <v>330</v>
      </c>
      <c r="C34" s="79" t="s">
        <v>373</v>
      </c>
      <c r="D34" s="75">
        <v>39947.040000000001</v>
      </c>
      <c r="E34" s="75">
        <v>39947.040000000001</v>
      </c>
      <c r="F34" s="44">
        <f t="shared" si="2"/>
        <v>0</v>
      </c>
      <c r="G34" s="45">
        <f t="shared" si="3"/>
        <v>1</v>
      </c>
      <c r="H34" s="47"/>
      <c r="I34" s="48"/>
    </row>
    <row r="35" spans="1:9" ht="25.5" x14ac:dyDescent="0.25">
      <c r="A35" s="77" t="s">
        <v>374</v>
      </c>
      <c r="B35" s="78" t="s">
        <v>330</v>
      </c>
      <c r="C35" s="79" t="s">
        <v>375</v>
      </c>
      <c r="D35" s="75">
        <v>39947.040000000001</v>
      </c>
      <c r="E35" s="75">
        <v>39947.040000000001</v>
      </c>
      <c r="F35" s="44">
        <f t="shared" si="2"/>
        <v>0</v>
      </c>
      <c r="G35" s="45">
        <f t="shared" si="3"/>
        <v>1</v>
      </c>
      <c r="H35" s="47"/>
      <c r="I35" s="48"/>
    </row>
    <row r="36" spans="1:9" ht="38.25" x14ac:dyDescent="0.25">
      <c r="A36" s="77" t="s">
        <v>376</v>
      </c>
      <c r="B36" s="78" t="s">
        <v>330</v>
      </c>
      <c r="C36" s="79" t="s">
        <v>377</v>
      </c>
      <c r="D36" s="75">
        <v>39947.040000000001</v>
      </c>
      <c r="E36" s="75">
        <v>39947.040000000001</v>
      </c>
      <c r="F36" s="44">
        <f t="shared" si="2"/>
        <v>0</v>
      </c>
      <c r="G36" s="45">
        <f t="shared" si="3"/>
        <v>1</v>
      </c>
      <c r="H36" s="47"/>
      <c r="I36" s="48"/>
    </row>
    <row r="37" spans="1:9" x14ac:dyDescent="0.25">
      <c r="A37" s="77" t="s">
        <v>355</v>
      </c>
      <c r="B37" s="78" t="s">
        <v>330</v>
      </c>
      <c r="C37" s="79" t="s">
        <v>379</v>
      </c>
      <c r="D37" s="75">
        <v>428000</v>
      </c>
      <c r="E37" s="75">
        <v>184063.48</v>
      </c>
      <c r="F37" s="44">
        <f t="shared" si="2"/>
        <v>243936.52</v>
      </c>
      <c r="G37" s="45">
        <f t="shared" si="3"/>
        <v>0.43005485981308411</v>
      </c>
      <c r="H37" s="47"/>
      <c r="I37" s="48"/>
    </row>
    <row r="38" spans="1:9" x14ac:dyDescent="0.25">
      <c r="A38" s="77" t="s">
        <v>357</v>
      </c>
      <c r="B38" s="78" t="s">
        <v>330</v>
      </c>
      <c r="C38" s="79" t="s">
        <v>380</v>
      </c>
      <c r="D38" s="75">
        <v>428000</v>
      </c>
      <c r="E38" s="75">
        <v>184063.48</v>
      </c>
      <c r="F38" s="44">
        <f t="shared" si="2"/>
        <v>243936.52</v>
      </c>
      <c r="G38" s="45">
        <f t="shared" si="3"/>
        <v>0.43005485981308411</v>
      </c>
      <c r="H38" s="47"/>
      <c r="I38" s="48"/>
    </row>
    <row r="39" spans="1:9" ht="25.5" x14ac:dyDescent="0.25">
      <c r="A39" s="77" t="s">
        <v>359</v>
      </c>
      <c r="B39" s="78" t="s">
        <v>330</v>
      </c>
      <c r="C39" s="79" t="s">
        <v>381</v>
      </c>
      <c r="D39" s="75">
        <v>328000</v>
      </c>
      <c r="E39" s="75">
        <v>166192</v>
      </c>
      <c r="F39" s="44">
        <f t="shared" si="2"/>
        <v>161808</v>
      </c>
      <c r="G39" s="45">
        <f t="shared" si="3"/>
        <v>0.5066829268292683</v>
      </c>
      <c r="H39" s="47"/>
      <c r="I39" s="48"/>
    </row>
    <row r="40" spans="1:9" x14ac:dyDescent="0.25">
      <c r="A40" s="77" t="s">
        <v>382</v>
      </c>
      <c r="B40" s="78" t="s">
        <v>330</v>
      </c>
      <c r="C40" s="79" t="s">
        <v>383</v>
      </c>
      <c r="D40" s="75">
        <v>100000</v>
      </c>
      <c r="E40" s="75">
        <v>17871.48</v>
      </c>
      <c r="F40" s="44">
        <f t="shared" si="2"/>
        <v>82128.52</v>
      </c>
      <c r="G40" s="45">
        <f t="shared" si="3"/>
        <v>0.17871480000000001</v>
      </c>
      <c r="H40" s="47"/>
      <c r="I40" s="48"/>
    </row>
    <row r="41" spans="1:9" ht="51" x14ac:dyDescent="0.25">
      <c r="A41" s="77" t="s">
        <v>384</v>
      </c>
      <c r="B41" s="78" t="s">
        <v>330</v>
      </c>
      <c r="C41" s="79" t="s">
        <v>385</v>
      </c>
      <c r="D41" s="75">
        <v>23393410</v>
      </c>
      <c r="E41" s="75">
        <v>10191716.800000001</v>
      </c>
      <c r="F41" s="44">
        <f t="shared" si="2"/>
        <v>13201693.199999999</v>
      </c>
      <c r="G41" s="45">
        <f t="shared" si="3"/>
        <v>0.4356661470046479</v>
      </c>
      <c r="H41" s="47"/>
      <c r="I41" s="48"/>
    </row>
    <row r="42" spans="1:9" ht="76.5" x14ac:dyDescent="0.25">
      <c r="A42" s="77" t="s">
        <v>334</v>
      </c>
      <c r="B42" s="78" t="s">
        <v>330</v>
      </c>
      <c r="C42" s="79" t="s">
        <v>386</v>
      </c>
      <c r="D42" s="75">
        <v>20766030</v>
      </c>
      <c r="E42" s="75">
        <v>8740708.1400000006</v>
      </c>
      <c r="F42" s="44">
        <f t="shared" si="2"/>
        <v>12025321.859999999</v>
      </c>
      <c r="G42" s="45">
        <f t="shared" si="3"/>
        <v>0.4209137779344439</v>
      </c>
      <c r="H42" s="47"/>
      <c r="I42" s="48"/>
    </row>
    <row r="43" spans="1:9" ht="25.5" x14ac:dyDescent="0.25">
      <c r="A43" s="77" t="s">
        <v>336</v>
      </c>
      <c r="B43" s="78" t="s">
        <v>330</v>
      </c>
      <c r="C43" s="79" t="s">
        <v>387</v>
      </c>
      <c r="D43" s="75">
        <v>20766030</v>
      </c>
      <c r="E43" s="75">
        <v>8740708.1400000006</v>
      </c>
      <c r="F43" s="44">
        <f t="shared" si="2"/>
        <v>12025321.859999999</v>
      </c>
      <c r="G43" s="45">
        <f t="shared" si="3"/>
        <v>0.4209137779344439</v>
      </c>
      <c r="H43" s="47"/>
      <c r="I43" s="48"/>
    </row>
    <row r="44" spans="1:9" ht="25.5" x14ac:dyDescent="0.25">
      <c r="A44" s="77" t="s">
        <v>338</v>
      </c>
      <c r="B44" s="78" t="s">
        <v>330</v>
      </c>
      <c r="C44" s="79" t="s">
        <v>388</v>
      </c>
      <c r="D44" s="75">
        <v>15548700</v>
      </c>
      <c r="E44" s="75">
        <v>6627553.0499999998</v>
      </c>
      <c r="F44" s="44">
        <f t="shared" si="2"/>
        <v>8921146.9499999993</v>
      </c>
      <c r="G44" s="45">
        <f t="shared" si="3"/>
        <v>0.42624483397325819</v>
      </c>
      <c r="H44" s="47"/>
      <c r="I44" s="48"/>
    </row>
    <row r="45" spans="1:9" ht="38.25" x14ac:dyDescent="0.25">
      <c r="A45" s="77" t="s">
        <v>340</v>
      </c>
      <c r="B45" s="78" t="s">
        <v>330</v>
      </c>
      <c r="C45" s="79" t="s">
        <v>389</v>
      </c>
      <c r="D45" s="75">
        <v>544380</v>
      </c>
      <c r="E45" s="75">
        <v>163115.79999999999</v>
      </c>
      <c r="F45" s="44">
        <f t="shared" si="2"/>
        <v>381264.2</v>
      </c>
      <c r="G45" s="45">
        <f t="shared" si="3"/>
        <v>0.2996359160880267</v>
      </c>
      <c r="H45" s="47"/>
      <c r="I45" s="48"/>
    </row>
    <row r="46" spans="1:9" ht="51" x14ac:dyDescent="0.25">
      <c r="A46" s="77" t="s">
        <v>342</v>
      </c>
      <c r="B46" s="78" t="s">
        <v>330</v>
      </c>
      <c r="C46" s="79" t="s">
        <v>390</v>
      </c>
      <c r="D46" s="75">
        <v>4672950</v>
      </c>
      <c r="E46" s="75">
        <v>1950039.29</v>
      </c>
      <c r="F46" s="44">
        <f t="shared" si="2"/>
        <v>2722910.71</v>
      </c>
      <c r="G46" s="45">
        <f t="shared" si="3"/>
        <v>0.41730369252827443</v>
      </c>
      <c r="H46" s="47"/>
      <c r="I46" s="48"/>
    </row>
    <row r="47" spans="1:9" ht="38.25" x14ac:dyDescent="0.25">
      <c r="A47" s="77" t="s">
        <v>349</v>
      </c>
      <c r="B47" s="78" t="s">
        <v>330</v>
      </c>
      <c r="C47" s="79" t="s">
        <v>391</v>
      </c>
      <c r="D47" s="75">
        <v>1702550</v>
      </c>
      <c r="E47" s="75">
        <v>777934.65</v>
      </c>
      <c r="F47" s="44">
        <f t="shared" si="2"/>
        <v>924615.35</v>
      </c>
      <c r="G47" s="45">
        <f t="shared" si="3"/>
        <v>0.45692323279786207</v>
      </c>
      <c r="H47" s="47"/>
      <c r="I47" s="48"/>
    </row>
    <row r="48" spans="1:9" ht="38.25" x14ac:dyDescent="0.25">
      <c r="A48" s="77" t="s">
        <v>351</v>
      </c>
      <c r="B48" s="78" t="s">
        <v>330</v>
      </c>
      <c r="C48" s="79" t="s">
        <v>392</v>
      </c>
      <c r="D48" s="75">
        <v>1702550</v>
      </c>
      <c r="E48" s="75">
        <v>777934.65</v>
      </c>
      <c r="F48" s="44">
        <f t="shared" si="2"/>
        <v>924615.35</v>
      </c>
      <c r="G48" s="45">
        <f t="shared" si="3"/>
        <v>0.45692323279786207</v>
      </c>
      <c r="H48" s="47"/>
      <c r="I48" s="48"/>
    </row>
    <row r="49" spans="1:9" x14ac:dyDescent="0.25">
      <c r="A49" s="77" t="s">
        <v>353</v>
      </c>
      <c r="B49" s="78" t="s">
        <v>330</v>
      </c>
      <c r="C49" s="79" t="s">
        <v>393</v>
      </c>
      <c r="D49" s="75">
        <v>1702550</v>
      </c>
      <c r="E49" s="75">
        <v>777934.65</v>
      </c>
      <c r="F49" s="44">
        <f t="shared" si="2"/>
        <v>924615.35</v>
      </c>
      <c r="G49" s="45">
        <f t="shared" si="3"/>
        <v>0.45692323279786207</v>
      </c>
      <c r="H49" s="47"/>
      <c r="I49" s="48"/>
    </row>
    <row r="50" spans="1:9" ht="25.5" x14ac:dyDescent="0.25">
      <c r="A50" s="77" t="s">
        <v>372</v>
      </c>
      <c r="B50" s="78" t="s">
        <v>330</v>
      </c>
      <c r="C50" s="79" t="s">
        <v>394</v>
      </c>
      <c r="D50" s="75">
        <v>900000</v>
      </c>
      <c r="E50" s="75">
        <v>660775.01</v>
      </c>
      <c r="F50" s="44">
        <f t="shared" si="2"/>
        <v>239224.99</v>
      </c>
      <c r="G50" s="45">
        <f t="shared" si="3"/>
        <v>0.73419445555555551</v>
      </c>
      <c r="H50" s="47"/>
      <c r="I50" s="48"/>
    </row>
    <row r="51" spans="1:9" ht="25.5" x14ac:dyDescent="0.25">
      <c r="A51" s="77" t="s">
        <v>374</v>
      </c>
      <c r="B51" s="78" t="s">
        <v>330</v>
      </c>
      <c r="C51" s="79" t="s">
        <v>395</v>
      </c>
      <c r="D51" s="75">
        <v>900000</v>
      </c>
      <c r="E51" s="75">
        <v>660775.01</v>
      </c>
      <c r="F51" s="44">
        <f t="shared" si="2"/>
        <v>239224.99</v>
      </c>
      <c r="G51" s="45">
        <f t="shared" si="3"/>
        <v>0.73419445555555551</v>
      </c>
      <c r="H51" s="47"/>
      <c r="I51" s="48"/>
    </row>
    <row r="52" spans="1:9" ht="38.25" x14ac:dyDescent="0.25">
      <c r="A52" s="77" t="s">
        <v>376</v>
      </c>
      <c r="B52" s="78" t="s">
        <v>330</v>
      </c>
      <c r="C52" s="79" t="s">
        <v>396</v>
      </c>
      <c r="D52" s="75">
        <v>900000</v>
      </c>
      <c r="E52" s="75">
        <v>660775.01</v>
      </c>
      <c r="F52" s="44">
        <f t="shared" si="2"/>
        <v>239224.99</v>
      </c>
      <c r="G52" s="45">
        <f t="shared" si="3"/>
        <v>0.73419445555555551</v>
      </c>
      <c r="H52" s="47"/>
      <c r="I52" s="48"/>
    </row>
    <row r="53" spans="1:9" x14ac:dyDescent="0.25">
      <c r="A53" s="77" t="s">
        <v>355</v>
      </c>
      <c r="B53" s="78" t="s">
        <v>330</v>
      </c>
      <c r="C53" s="79" t="s">
        <v>397</v>
      </c>
      <c r="D53" s="75">
        <v>24830</v>
      </c>
      <c r="E53" s="75">
        <v>12299</v>
      </c>
      <c r="F53" s="44">
        <f t="shared" si="2"/>
        <v>12531</v>
      </c>
      <c r="G53" s="45">
        <f t="shared" si="3"/>
        <v>0.49532823197744663</v>
      </c>
      <c r="H53" s="47"/>
      <c r="I53" s="48"/>
    </row>
    <row r="54" spans="1:9" x14ac:dyDescent="0.25">
      <c r="A54" s="77" t="s">
        <v>357</v>
      </c>
      <c r="B54" s="78" t="s">
        <v>330</v>
      </c>
      <c r="C54" s="79" t="s">
        <v>398</v>
      </c>
      <c r="D54" s="75">
        <v>24830</v>
      </c>
      <c r="E54" s="75">
        <v>12299</v>
      </c>
      <c r="F54" s="44">
        <f t="shared" si="2"/>
        <v>12531</v>
      </c>
      <c r="G54" s="45">
        <f t="shared" si="3"/>
        <v>0.49532823197744663</v>
      </c>
      <c r="H54" s="47"/>
      <c r="I54" s="48"/>
    </row>
    <row r="55" spans="1:9" ht="25.5" x14ac:dyDescent="0.25">
      <c r="A55" s="77" t="s">
        <v>359</v>
      </c>
      <c r="B55" s="78" t="s">
        <v>330</v>
      </c>
      <c r="C55" s="79" t="s">
        <v>399</v>
      </c>
      <c r="D55" s="75">
        <v>21030</v>
      </c>
      <c r="E55" s="75">
        <v>10379</v>
      </c>
      <c r="F55" s="44">
        <f t="shared" si="2"/>
        <v>10651</v>
      </c>
      <c r="G55" s="45">
        <f t="shared" si="3"/>
        <v>0.49353304802662862</v>
      </c>
      <c r="H55" s="47"/>
      <c r="I55" s="48"/>
    </row>
    <row r="56" spans="1:9" x14ac:dyDescent="0.25">
      <c r="A56" s="77" t="s">
        <v>382</v>
      </c>
      <c r="B56" s="78" t="s">
        <v>330</v>
      </c>
      <c r="C56" s="79" t="s">
        <v>400</v>
      </c>
      <c r="D56" s="75">
        <v>3800</v>
      </c>
      <c r="E56" s="75">
        <v>1920</v>
      </c>
      <c r="F56" s="44">
        <f t="shared" si="2"/>
        <v>1880</v>
      </c>
      <c r="G56" s="45">
        <f t="shared" si="3"/>
        <v>0.50526315789473686</v>
      </c>
      <c r="H56" s="47"/>
      <c r="I56" s="48"/>
    </row>
    <row r="57" spans="1:9" ht="25.5" x14ac:dyDescent="0.25">
      <c r="A57" s="77" t="s">
        <v>401</v>
      </c>
      <c r="B57" s="78" t="s">
        <v>330</v>
      </c>
      <c r="C57" s="79" t="s">
        <v>402</v>
      </c>
      <c r="D57" s="75">
        <v>570301.22</v>
      </c>
      <c r="E57" s="75">
        <v>0</v>
      </c>
      <c r="F57" s="44">
        <f t="shared" si="2"/>
        <v>570301.22</v>
      </c>
      <c r="G57" s="45">
        <f t="shared" si="3"/>
        <v>0</v>
      </c>
      <c r="H57" s="47"/>
      <c r="I57" s="48"/>
    </row>
    <row r="58" spans="1:9" ht="38.25" x14ac:dyDescent="0.25">
      <c r="A58" s="77" t="s">
        <v>349</v>
      </c>
      <c r="B58" s="78" t="s">
        <v>330</v>
      </c>
      <c r="C58" s="79" t="s">
        <v>403</v>
      </c>
      <c r="D58" s="75">
        <v>570301.22</v>
      </c>
      <c r="E58" s="75">
        <v>0</v>
      </c>
      <c r="F58" s="44">
        <f t="shared" si="2"/>
        <v>570301.22</v>
      </c>
      <c r="G58" s="45">
        <f t="shared" si="3"/>
        <v>0</v>
      </c>
      <c r="H58" s="47"/>
      <c r="I58" s="48"/>
    </row>
    <row r="59" spans="1:9" ht="38.25" x14ac:dyDescent="0.25">
      <c r="A59" s="77" t="s">
        <v>351</v>
      </c>
      <c r="B59" s="78" t="s">
        <v>330</v>
      </c>
      <c r="C59" s="79" t="s">
        <v>404</v>
      </c>
      <c r="D59" s="75">
        <v>570301.22</v>
      </c>
      <c r="E59" s="75">
        <v>0</v>
      </c>
      <c r="F59" s="44">
        <f t="shared" si="2"/>
        <v>570301.22</v>
      </c>
      <c r="G59" s="45">
        <f t="shared" si="3"/>
        <v>0</v>
      </c>
      <c r="H59" s="47"/>
      <c r="I59" s="48"/>
    </row>
    <row r="60" spans="1:9" x14ac:dyDescent="0.25">
      <c r="A60" s="77" t="s">
        <v>353</v>
      </c>
      <c r="B60" s="78" t="s">
        <v>330</v>
      </c>
      <c r="C60" s="79" t="s">
        <v>405</v>
      </c>
      <c r="D60" s="75">
        <v>570301.22</v>
      </c>
      <c r="E60" s="75">
        <v>0</v>
      </c>
      <c r="F60" s="44">
        <f t="shared" si="2"/>
        <v>570301.22</v>
      </c>
      <c r="G60" s="45">
        <f t="shared" si="3"/>
        <v>0</v>
      </c>
      <c r="H60" s="47"/>
      <c r="I60" s="48"/>
    </row>
    <row r="61" spans="1:9" x14ac:dyDescent="0.25">
      <c r="A61" s="77" t="s">
        <v>406</v>
      </c>
      <c r="B61" s="78" t="s">
        <v>330</v>
      </c>
      <c r="C61" s="79" t="s">
        <v>407</v>
      </c>
      <c r="D61" s="75">
        <v>8341395.1799999997</v>
      </c>
      <c r="E61" s="75">
        <v>0</v>
      </c>
      <c r="F61" s="44">
        <f t="shared" si="2"/>
        <v>8341395.1799999997</v>
      </c>
      <c r="G61" s="45">
        <f t="shared" si="3"/>
        <v>0</v>
      </c>
      <c r="H61" s="47"/>
      <c r="I61" s="48"/>
    </row>
    <row r="62" spans="1:9" x14ac:dyDescent="0.25">
      <c r="A62" s="77" t="s">
        <v>355</v>
      </c>
      <c r="B62" s="78" t="s">
        <v>330</v>
      </c>
      <c r="C62" s="79" t="s">
        <v>408</v>
      </c>
      <c r="D62" s="75">
        <v>8341395.1799999997</v>
      </c>
      <c r="E62" s="75">
        <v>0</v>
      </c>
      <c r="F62" s="44">
        <f t="shared" si="2"/>
        <v>8341395.1799999997</v>
      </c>
      <c r="G62" s="45">
        <f t="shared" si="3"/>
        <v>0</v>
      </c>
      <c r="H62" s="47"/>
      <c r="I62" s="48"/>
    </row>
    <row r="63" spans="1:9" x14ac:dyDescent="0.25">
      <c r="A63" s="77" t="s">
        <v>409</v>
      </c>
      <c r="B63" s="78" t="s">
        <v>330</v>
      </c>
      <c r="C63" s="79" t="s">
        <v>410</v>
      </c>
      <c r="D63" s="75">
        <v>8341395.1799999997</v>
      </c>
      <c r="E63" s="75">
        <v>0</v>
      </c>
      <c r="F63" s="44">
        <f t="shared" si="2"/>
        <v>8341395.1799999997</v>
      </c>
      <c r="G63" s="45">
        <f t="shared" si="3"/>
        <v>0</v>
      </c>
      <c r="H63" s="47"/>
      <c r="I63" s="48"/>
    </row>
    <row r="64" spans="1:9" x14ac:dyDescent="0.25">
      <c r="A64" s="77" t="s">
        <v>411</v>
      </c>
      <c r="B64" s="78" t="s">
        <v>330</v>
      </c>
      <c r="C64" s="79" t="s">
        <v>412</v>
      </c>
      <c r="D64" s="75">
        <v>96762801.700000003</v>
      </c>
      <c r="E64" s="75">
        <v>41541662.32</v>
      </c>
      <c r="F64" s="44">
        <f t="shared" si="2"/>
        <v>55221139.380000003</v>
      </c>
      <c r="G64" s="45">
        <f t="shared" si="3"/>
        <v>0.42931438104483904</v>
      </c>
      <c r="H64" s="47"/>
      <c r="I64" s="48"/>
    </row>
    <row r="65" spans="1:9" ht="76.5" x14ac:dyDescent="0.25">
      <c r="A65" s="77" t="s">
        <v>334</v>
      </c>
      <c r="B65" s="78" t="s">
        <v>330</v>
      </c>
      <c r="C65" s="79" t="s">
        <v>413</v>
      </c>
      <c r="D65" s="75">
        <v>17467200</v>
      </c>
      <c r="E65" s="75">
        <v>8019282.21</v>
      </c>
      <c r="F65" s="44">
        <f t="shared" si="2"/>
        <v>9447917.7899999991</v>
      </c>
      <c r="G65" s="45">
        <f t="shared" si="3"/>
        <v>0.45910519201703764</v>
      </c>
      <c r="H65" s="47"/>
      <c r="I65" s="48"/>
    </row>
    <row r="66" spans="1:9" ht="25.5" x14ac:dyDescent="0.25">
      <c r="A66" s="77" t="s">
        <v>336</v>
      </c>
      <c r="B66" s="78" t="s">
        <v>330</v>
      </c>
      <c r="C66" s="79" t="s">
        <v>414</v>
      </c>
      <c r="D66" s="75">
        <v>17467200</v>
      </c>
      <c r="E66" s="75">
        <v>8019282.21</v>
      </c>
      <c r="F66" s="44">
        <f t="shared" si="2"/>
        <v>9447917.7899999991</v>
      </c>
      <c r="G66" s="45">
        <f t="shared" si="3"/>
        <v>0.45910519201703764</v>
      </c>
      <c r="H66" s="47"/>
      <c r="I66" s="48"/>
    </row>
    <row r="67" spans="1:9" ht="25.5" x14ac:dyDescent="0.25">
      <c r="A67" s="77" t="s">
        <v>338</v>
      </c>
      <c r="B67" s="78" t="s">
        <v>330</v>
      </c>
      <c r="C67" s="79" t="s">
        <v>415</v>
      </c>
      <c r="D67" s="75">
        <v>12987100</v>
      </c>
      <c r="E67" s="75">
        <v>6089021.7599999998</v>
      </c>
      <c r="F67" s="44">
        <f t="shared" si="2"/>
        <v>6898078.2400000002</v>
      </c>
      <c r="G67" s="45">
        <f t="shared" si="3"/>
        <v>0.46885153421472076</v>
      </c>
      <c r="H67" s="47"/>
      <c r="I67" s="48"/>
    </row>
    <row r="68" spans="1:9" ht="38.25" x14ac:dyDescent="0.25">
      <c r="A68" s="77" t="s">
        <v>340</v>
      </c>
      <c r="B68" s="78" t="s">
        <v>330</v>
      </c>
      <c r="C68" s="79" t="s">
        <v>416</v>
      </c>
      <c r="D68" s="75">
        <v>558040</v>
      </c>
      <c r="E68" s="75">
        <v>248962.2</v>
      </c>
      <c r="F68" s="44">
        <f t="shared" si="2"/>
        <v>309077.8</v>
      </c>
      <c r="G68" s="45">
        <f t="shared" si="3"/>
        <v>0.44613683606909899</v>
      </c>
      <c r="H68" s="47"/>
      <c r="I68" s="48"/>
    </row>
    <row r="69" spans="1:9" ht="51" x14ac:dyDescent="0.25">
      <c r="A69" s="77" t="s">
        <v>342</v>
      </c>
      <c r="B69" s="78" t="s">
        <v>330</v>
      </c>
      <c r="C69" s="79" t="s">
        <v>417</v>
      </c>
      <c r="D69" s="75">
        <v>3922060</v>
      </c>
      <c r="E69" s="75">
        <v>1681298.25</v>
      </c>
      <c r="F69" s="44">
        <f t="shared" si="2"/>
        <v>2240761.75</v>
      </c>
      <c r="G69" s="45">
        <f t="shared" si="3"/>
        <v>0.42867734047923794</v>
      </c>
      <c r="H69" s="47"/>
      <c r="I69" s="48"/>
    </row>
    <row r="70" spans="1:9" ht="38.25" x14ac:dyDescent="0.25">
      <c r="A70" s="77" t="s">
        <v>349</v>
      </c>
      <c r="B70" s="78" t="s">
        <v>330</v>
      </c>
      <c r="C70" s="79" t="s">
        <v>418</v>
      </c>
      <c r="D70" s="75">
        <v>15388939.699999999</v>
      </c>
      <c r="E70" s="75">
        <v>3535394.16</v>
      </c>
      <c r="F70" s="44">
        <f t="shared" si="2"/>
        <v>11853545.539999999</v>
      </c>
      <c r="G70" s="45">
        <f t="shared" si="3"/>
        <v>0.22973604607730058</v>
      </c>
      <c r="H70" s="47"/>
      <c r="I70" s="48"/>
    </row>
    <row r="71" spans="1:9" ht="38.25" x14ac:dyDescent="0.25">
      <c r="A71" s="77" t="s">
        <v>351</v>
      </c>
      <c r="B71" s="78" t="s">
        <v>330</v>
      </c>
      <c r="C71" s="79" t="s">
        <v>419</v>
      </c>
      <c r="D71" s="75">
        <v>15388939.699999999</v>
      </c>
      <c r="E71" s="75">
        <v>3535394.16</v>
      </c>
      <c r="F71" s="44">
        <f t="shared" si="2"/>
        <v>11853545.539999999</v>
      </c>
      <c r="G71" s="45">
        <f t="shared" si="3"/>
        <v>0.22973604607730058</v>
      </c>
      <c r="H71" s="47"/>
      <c r="I71" s="48"/>
    </row>
    <row r="72" spans="1:9" x14ac:dyDescent="0.25">
      <c r="A72" s="77" t="s">
        <v>353</v>
      </c>
      <c r="B72" s="78" t="s">
        <v>330</v>
      </c>
      <c r="C72" s="79" t="s">
        <v>421</v>
      </c>
      <c r="D72" s="75">
        <v>15388939.699999999</v>
      </c>
      <c r="E72" s="75">
        <v>3535394.16</v>
      </c>
      <c r="F72" s="44">
        <f t="shared" si="2"/>
        <v>11853545.539999999</v>
      </c>
      <c r="G72" s="45">
        <f t="shared" si="3"/>
        <v>0.22973604607730058</v>
      </c>
      <c r="H72" s="47"/>
      <c r="I72" s="48"/>
    </row>
    <row r="73" spans="1:9" ht="25.5" x14ac:dyDescent="0.25">
      <c r="A73" s="77" t="s">
        <v>372</v>
      </c>
      <c r="B73" s="78" t="s">
        <v>330</v>
      </c>
      <c r="C73" s="79" t="s">
        <v>422</v>
      </c>
      <c r="D73" s="75">
        <v>80000</v>
      </c>
      <c r="E73" s="75">
        <v>30864.48</v>
      </c>
      <c r="F73" s="44">
        <f t="shared" si="2"/>
        <v>49135.520000000004</v>
      </c>
      <c r="G73" s="45">
        <f t="shared" si="3"/>
        <v>0.38580599999999998</v>
      </c>
      <c r="H73" s="47"/>
      <c r="I73" s="48"/>
    </row>
    <row r="74" spans="1:9" ht="25.5" x14ac:dyDescent="0.25">
      <c r="A74" s="77" t="s">
        <v>374</v>
      </c>
      <c r="B74" s="78" t="s">
        <v>330</v>
      </c>
      <c r="C74" s="79" t="s">
        <v>423</v>
      </c>
      <c r="D74" s="75">
        <v>30000</v>
      </c>
      <c r="E74" s="75">
        <v>30000</v>
      </c>
      <c r="F74" s="44">
        <f t="shared" si="2"/>
        <v>0</v>
      </c>
      <c r="G74" s="45">
        <f t="shared" si="3"/>
        <v>1</v>
      </c>
      <c r="H74" s="47"/>
      <c r="I74" s="48"/>
    </row>
    <row r="75" spans="1:9" ht="38.25" x14ac:dyDescent="0.25">
      <c r="A75" s="77" t="s">
        <v>376</v>
      </c>
      <c r="B75" s="78" t="s">
        <v>330</v>
      </c>
      <c r="C75" s="79" t="s">
        <v>424</v>
      </c>
      <c r="D75" s="75">
        <v>30000</v>
      </c>
      <c r="E75" s="75">
        <v>30000</v>
      </c>
      <c r="F75" s="44">
        <f t="shared" si="2"/>
        <v>0</v>
      </c>
      <c r="G75" s="45">
        <f t="shared" si="3"/>
        <v>1</v>
      </c>
      <c r="H75" s="47"/>
      <c r="I75" s="48"/>
    </row>
    <row r="76" spans="1:9" x14ac:dyDescent="0.25">
      <c r="A76" s="77" t="s">
        <v>425</v>
      </c>
      <c r="B76" s="78" t="s">
        <v>330</v>
      </c>
      <c r="C76" s="79" t="s">
        <v>426</v>
      </c>
      <c r="D76" s="75">
        <v>50000</v>
      </c>
      <c r="E76" s="75">
        <v>864.48</v>
      </c>
      <c r="F76" s="44">
        <f t="shared" si="2"/>
        <v>49135.519999999997</v>
      </c>
      <c r="G76" s="45">
        <f t="shared" si="3"/>
        <v>1.7289599999999999E-2</v>
      </c>
      <c r="H76" s="47"/>
      <c r="I76" s="48"/>
    </row>
    <row r="77" spans="1:9" x14ac:dyDescent="0.25">
      <c r="A77" s="77" t="s">
        <v>378</v>
      </c>
      <c r="B77" s="78" t="s">
        <v>330</v>
      </c>
      <c r="C77" s="79" t="s">
        <v>427</v>
      </c>
      <c r="D77" s="75">
        <v>199262</v>
      </c>
      <c r="E77" s="75">
        <v>161062</v>
      </c>
      <c r="F77" s="44">
        <f t="shared" ref="F77:F140" si="4">D77-E77</f>
        <v>38200</v>
      </c>
      <c r="G77" s="45">
        <f t="shared" ref="G77:G140" si="5">E77/D77</f>
        <v>0.80829259969286671</v>
      </c>
      <c r="H77" s="47"/>
      <c r="I77" s="48"/>
    </row>
    <row r="78" spans="1:9" x14ac:dyDescent="0.25">
      <c r="A78" s="77" t="s">
        <v>428</v>
      </c>
      <c r="B78" s="78" t="s">
        <v>330</v>
      </c>
      <c r="C78" s="79" t="s">
        <v>429</v>
      </c>
      <c r="D78" s="75">
        <v>199262</v>
      </c>
      <c r="E78" s="75">
        <v>161062</v>
      </c>
      <c r="F78" s="44">
        <f t="shared" si="4"/>
        <v>38200</v>
      </c>
      <c r="G78" s="45">
        <f t="shared" si="5"/>
        <v>0.80829259969286671</v>
      </c>
      <c r="H78" s="47"/>
      <c r="I78" s="48"/>
    </row>
    <row r="79" spans="1:9" ht="38.25" x14ac:dyDescent="0.25">
      <c r="A79" s="77" t="s">
        <v>430</v>
      </c>
      <c r="B79" s="78" t="s">
        <v>330</v>
      </c>
      <c r="C79" s="79" t="s">
        <v>431</v>
      </c>
      <c r="D79" s="75">
        <v>180000</v>
      </c>
      <c r="E79" s="75">
        <v>80000</v>
      </c>
      <c r="F79" s="44">
        <f t="shared" si="4"/>
        <v>100000</v>
      </c>
      <c r="G79" s="45">
        <f t="shared" si="5"/>
        <v>0.44444444444444442</v>
      </c>
      <c r="H79" s="47"/>
      <c r="I79" s="48"/>
    </row>
    <row r="80" spans="1:9" ht="38.25" x14ac:dyDescent="0.25">
      <c r="A80" s="77" t="s">
        <v>432</v>
      </c>
      <c r="B80" s="78" t="s">
        <v>330</v>
      </c>
      <c r="C80" s="79" t="s">
        <v>433</v>
      </c>
      <c r="D80" s="75">
        <v>180000</v>
      </c>
      <c r="E80" s="75">
        <v>80000</v>
      </c>
      <c r="F80" s="44">
        <f t="shared" si="4"/>
        <v>100000</v>
      </c>
      <c r="G80" s="45">
        <f t="shared" si="5"/>
        <v>0.44444444444444442</v>
      </c>
      <c r="H80" s="47"/>
      <c r="I80" s="48"/>
    </row>
    <row r="81" spans="1:9" ht="25.5" x14ac:dyDescent="0.25">
      <c r="A81" s="77" t="s">
        <v>434</v>
      </c>
      <c r="B81" s="78" t="s">
        <v>330</v>
      </c>
      <c r="C81" s="79" t="s">
        <v>435</v>
      </c>
      <c r="D81" s="75">
        <v>100000</v>
      </c>
      <c r="E81" s="75">
        <v>0</v>
      </c>
      <c r="F81" s="44">
        <f t="shared" si="4"/>
        <v>100000</v>
      </c>
      <c r="G81" s="45">
        <f t="shared" si="5"/>
        <v>0</v>
      </c>
      <c r="H81" s="47"/>
      <c r="I81" s="48"/>
    </row>
    <row r="82" spans="1:9" ht="25.5" x14ac:dyDescent="0.25">
      <c r="A82" s="77" t="s">
        <v>436</v>
      </c>
      <c r="B82" s="78" t="s">
        <v>330</v>
      </c>
      <c r="C82" s="79" t="s">
        <v>437</v>
      </c>
      <c r="D82" s="75">
        <v>80000</v>
      </c>
      <c r="E82" s="75">
        <v>80000</v>
      </c>
      <c r="F82" s="44">
        <f t="shared" si="4"/>
        <v>0</v>
      </c>
      <c r="G82" s="45">
        <f t="shared" si="5"/>
        <v>1</v>
      </c>
      <c r="H82" s="47"/>
      <c r="I82" s="48"/>
    </row>
    <row r="83" spans="1:9" x14ac:dyDescent="0.25">
      <c r="A83" s="77" t="s">
        <v>355</v>
      </c>
      <c r="B83" s="78" t="s">
        <v>330</v>
      </c>
      <c r="C83" s="79" t="s">
        <v>438</v>
      </c>
      <c r="D83" s="75">
        <v>63447400</v>
      </c>
      <c r="E83" s="75">
        <v>29715059.469999999</v>
      </c>
      <c r="F83" s="44">
        <f t="shared" si="4"/>
        <v>33732340.530000001</v>
      </c>
      <c r="G83" s="45">
        <f t="shared" si="5"/>
        <v>0.46834164158026964</v>
      </c>
      <c r="H83" s="47"/>
      <c r="I83" s="48"/>
    </row>
    <row r="84" spans="1:9" x14ac:dyDescent="0.25">
      <c r="A84" s="77" t="s">
        <v>439</v>
      </c>
      <c r="B84" s="78" t="s">
        <v>330</v>
      </c>
      <c r="C84" s="79" t="s">
        <v>440</v>
      </c>
      <c r="D84" s="75">
        <v>62232400</v>
      </c>
      <c r="E84" s="75">
        <v>28842075.920000002</v>
      </c>
      <c r="F84" s="44">
        <f t="shared" si="4"/>
        <v>33390324.079999998</v>
      </c>
      <c r="G84" s="45">
        <f t="shared" si="5"/>
        <v>0.46345755458571425</v>
      </c>
      <c r="H84" s="47"/>
      <c r="I84" s="48"/>
    </row>
    <row r="85" spans="1:9" ht="38.25" x14ac:dyDescent="0.25">
      <c r="A85" s="77" t="s">
        <v>441</v>
      </c>
      <c r="B85" s="78" t="s">
        <v>330</v>
      </c>
      <c r="C85" s="79" t="s">
        <v>442</v>
      </c>
      <c r="D85" s="75">
        <v>62232400</v>
      </c>
      <c r="E85" s="75">
        <v>28842075.920000002</v>
      </c>
      <c r="F85" s="44">
        <f t="shared" si="4"/>
        <v>33390324.079999998</v>
      </c>
      <c r="G85" s="45">
        <f t="shared" si="5"/>
        <v>0.46345755458571425</v>
      </c>
      <c r="H85" s="47"/>
      <c r="I85" s="48"/>
    </row>
    <row r="86" spans="1:9" x14ac:dyDescent="0.25">
      <c r="A86" s="77" t="s">
        <v>357</v>
      </c>
      <c r="B86" s="78" t="s">
        <v>330</v>
      </c>
      <c r="C86" s="79" t="s">
        <v>443</v>
      </c>
      <c r="D86" s="75">
        <v>1215000</v>
      </c>
      <c r="E86" s="75">
        <v>872983.55</v>
      </c>
      <c r="F86" s="44">
        <f t="shared" si="4"/>
        <v>342016.44999999995</v>
      </c>
      <c r="G86" s="45">
        <f t="shared" si="5"/>
        <v>0.71850497942386837</v>
      </c>
      <c r="H86" s="47"/>
      <c r="I86" s="48"/>
    </row>
    <row r="87" spans="1:9" ht="25.5" x14ac:dyDescent="0.25">
      <c r="A87" s="77" t="s">
        <v>359</v>
      </c>
      <c r="B87" s="78" t="s">
        <v>330</v>
      </c>
      <c r="C87" s="79" t="s">
        <v>444</v>
      </c>
      <c r="D87" s="75">
        <v>15000</v>
      </c>
      <c r="E87" s="75">
        <v>7792.45</v>
      </c>
      <c r="F87" s="44">
        <f t="shared" si="4"/>
        <v>7207.55</v>
      </c>
      <c r="G87" s="45">
        <f t="shared" si="5"/>
        <v>0.51949666666666661</v>
      </c>
      <c r="H87" s="47"/>
      <c r="I87" s="48"/>
    </row>
    <row r="88" spans="1:9" x14ac:dyDescent="0.25">
      <c r="A88" s="77" t="s">
        <v>382</v>
      </c>
      <c r="B88" s="78" t="s">
        <v>330</v>
      </c>
      <c r="C88" s="79" t="s">
        <v>445</v>
      </c>
      <c r="D88" s="75">
        <v>700000</v>
      </c>
      <c r="E88" s="75">
        <v>386386</v>
      </c>
      <c r="F88" s="44">
        <f t="shared" si="4"/>
        <v>313614</v>
      </c>
      <c r="G88" s="45">
        <f t="shared" si="5"/>
        <v>0.55198000000000003</v>
      </c>
      <c r="H88" s="47"/>
      <c r="I88" s="48"/>
    </row>
    <row r="89" spans="1:9" x14ac:dyDescent="0.25">
      <c r="A89" s="77" t="s">
        <v>361</v>
      </c>
      <c r="B89" s="78" t="s">
        <v>330</v>
      </c>
      <c r="C89" s="79" t="s">
        <v>446</v>
      </c>
      <c r="D89" s="75">
        <v>500000</v>
      </c>
      <c r="E89" s="75">
        <v>478805.1</v>
      </c>
      <c r="F89" s="44">
        <f t="shared" si="4"/>
        <v>21194.900000000023</v>
      </c>
      <c r="G89" s="45">
        <f t="shared" si="5"/>
        <v>0.95761019999999997</v>
      </c>
      <c r="H89" s="47"/>
      <c r="I89" s="48"/>
    </row>
    <row r="90" spans="1:9" x14ac:dyDescent="0.25">
      <c r="A90" s="77" t="s">
        <v>447</v>
      </c>
      <c r="B90" s="78" t="s">
        <v>330</v>
      </c>
      <c r="C90" s="79" t="s">
        <v>448</v>
      </c>
      <c r="D90" s="75">
        <v>1416900</v>
      </c>
      <c r="E90" s="75">
        <v>708450</v>
      </c>
      <c r="F90" s="44">
        <f t="shared" si="4"/>
        <v>708450</v>
      </c>
      <c r="G90" s="45">
        <f t="shared" si="5"/>
        <v>0.5</v>
      </c>
      <c r="H90" s="47"/>
      <c r="I90" s="48"/>
    </row>
    <row r="91" spans="1:9" ht="25.5" x14ac:dyDescent="0.25">
      <c r="A91" s="77" t="s">
        <v>449</v>
      </c>
      <c r="B91" s="78" t="s">
        <v>330</v>
      </c>
      <c r="C91" s="79" t="s">
        <v>450</v>
      </c>
      <c r="D91" s="75">
        <v>1416900</v>
      </c>
      <c r="E91" s="75">
        <v>708450</v>
      </c>
      <c r="F91" s="44">
        <f t="shared" si="4"/>
        <v>708450</v>
      </c>
      <c r="G91" s="45">
        <f t="shared" si="5"/>
        <v>0.5</v>
      </c>
      <c r="H91" s="47"/>
      <c r="I91" s="48"/>
    </row>
    <row r="92" spans="1:9" x14ac:dyDescent="0.25">
      <c r="A92" s="77" t="s">
        <v>378</v>
      </c>
      <c r="B92" s="78" t="s">
        <v>330</v>
      </c>
      <c r="C92" s="79" t="s">
        <v>451</v>
      </c>
      <c r="D92" s="75">
        <v>1416900</v>
      </c>
      <c r="E92" s="75">
        <v>708450</v>
      </c>
      <c r="F92" s="44">
        <f t="shared" si="4"/>
        <v>708450</v>
      </c>
      <c r="G92" s="45">
        <f t="shared" si="5"/>
        <v>0.5</v>
      </c>
      <c r="H92" s="47"/>
      <c r="I92" s="48"/>
    </row>
    <row r="93" spans="1:9" x14ac:dyDescent="0.25">
      <c r="A93" s="77" t="s">
        <v>428</v>
      </c>
      <c r="B93" s="78" t="s">
        <v>330</v>
      </c>
      <c r="C93" s="79" t="s">
        <v>452</v>
      </c>
      <c r="D93" s="75">
        <v>1416900</v>
      </c>
      <c r="E93" s="75">
        <v>708450</v>
      </c>
      <c r="F93" s="44">
        <f t="shared" si="4"/>
        <v>708450</v>
      </c>
      <c r="G93" s="45">
        <f t="shared" si="5"/>
        <v>0.5</v>
      </c>
      <c r="H93" s="47"/>
      <c r="I93" s="48"/>
    </row>
    <row r="94" spans="1:9" ht="25.5" x14ac:dyDescent="0.25">
      <c r="A94" s="77" t="s">
        <v>453</v>
      </c>
      <c r="B94" s="78" t="s">
        <v>330</v>
      </c>
      <c r="C94" s="79" t="s">
        <v>454</v>
      </c>
      <c r="D94" s="75">
        <v>17410688</v>
      </c>
      <c r="E94" s="75">
        <v>7064064.8700000001</v>
      </c>
      <c r="F94" s="44">
        <f t="shared" si="4"/>
        <v>10346623.129999999</v>
      </c>
      <c r="G94" s="45">
        <f t="shared" si="5"/>
        <v>0.40573151790440448</v>
      </c>
      <c r="H94" s="47"/>
      <c r="I94" s="48"/>
    </row>
    <row r="95" spans="1:9" ht="51" x14ac:dyDescent="0.25">
      <c r="A95" s="77" t="s">
        <v>455</v>
      </c>
      <c r="B95" s="78" t="s">
        <v>330</v>
      </c>
      <c r="C95" s="79" t="s">
        <v>456</v>
      </c>
      <c r="D95" s="75">
        <v>16745988</v>
      </c>
      <c r="E95" s="75">
        <v>6974522.8700000001</v>
      </c>
      <c r="F95" s="44">
        <f t="shared" si="4"/>
        <v>9771465.129999999</v>
      </c>
      <c r="G95" s="45">
        <f t="shared" si="5"/>
        <v>0.41648918355847381</v>
      </c>
      <c r="H95" s="47"/>
      <c r="I95" s="48"/>
    </row>
    <row r="96" spans="1:9" ht="76.5" x14ac:dyDescent="0.25">
      <c r="A96" s="77" t="s">
        <v>334</v>
      </c>
      <c r="B96" s="78" t="s">
        <v>330</v>
      </c>
      <c r="C96" s="79" t="s">
        <v>457</v>
      </c>
      <c r="D96" s="75">
        <v>15656654</v>
      </c>
      <c r="E96" s="75">
        <v>6575458.21</v>
      </c>
      <c r="F96" s="44">
        <f t="shared" si="4"/>
        <v>9081195.7899999991</v>
      </c>
      <c r="G96" s="45">
        <f t="shared" si="5"/>
        <v>0.41997850945674597</v>
      </c>
      <c r="H96" s="47"/>
      <c r="I96" s="48"/>
    </row>
    <row r="97" spans="1:9" ht="25.5" x14ac:dyDescent="0.25">
      <c r="A97" s="77" t="s">
        <v>458</v>
      </c>
      <c r="B97" s="78" t="s">
        <v>330</v>
      </c>
      <c r="C97" s="79" t="s">
        <v>459</v>
      </c>
      <c r="D97" s="75">
        <v>15656654</v>
      </c>
      <c r="E97" s="75">
        <v>6575458.21</v>
      </c>
      <c r="F97" s="44">
        <f t="shared" si="4"/>
        <v>9081195.7899999991</v>
      </c>
      <c r="G97" s="45">
        <f t="shared" si="5"/>
        <v>0.41997850945674597</v>
      </c>
      <c r="H97" s="47"/>
      <c r="I97" s="48"/>
    </row>
    <row r="98" spans="1:9" x14ac:dyDescent="0.25">
      <c r="A98" s="77" t="s">
        <v>460</v>
      </c>
      <c r="B98" s="78" t="s">
        <v>330</v>
      </c>
      <c r="C98" s="79" t="s">
        <v>461</v>
      </c>
      <c r="D98" s="75">
        <v>11553355</v>
      </c>
      <c r="E98" s="75">
        <v>5137020.76</v>
      </c>
      <c r="F98" s="44">
        <f t="shared" si="4"/>
        <v>6416334.2400000002</v>
      </c>
      <c r="G98" s="45">
        <f t="shared" si="5"/>
        <v>0.44463454641530531</v>
      </c>
      <c r="H98" s="47"/>
      <c r="I98" s="48"/>
    </row>
    <row r="99" spans="1:9" ht="25.5" x14ac:dyDescent="0.25">
      <c r="A99" s="77" t="s">
        <v>462</v>
      </c>
      <c r="B99" s="78" t="s">
        <v>330</v>
      </c>
      <c r="C99" s="79" t="s">
        <v>463</v>
      </c>
      <c r="D99" s="75">
        <v>614186</v>
      </c>
      <c r="E99" s="75">
        <v>95970.2</v>
      </c>
      <c r="F99" s="44">
        <f t="shared" si="4"/>
        <v>518215.8</v>
      </c>
      <c r="G99" s="45">
        <f t="shared" si="5"/>
        <v>0.15625592247299677</v>
      </c>
      <c r="H99" s="47"/>
      <c r="I99" s="48"/>
    </row>
    <row r="100" spans="1:9" ht="51" x14ac:dyDescent="0.25">
      <c r="A100" s="77" t="s">
        <v>464</v>
      </c>
      <c r="B100" s="78" t="s">
        <v>330</v>
      </c>
      <c r="C100" s="79" t="s">
        <v>465</v>
      </c>
      <c r="D100" s="75">
        <v>3489113</v>
      </c>
      <c r="E100" s="75">
        <v>1342467.25</v>
      </c>
      <c r="F100" s="44">
        <f t="shared" si="4"/>
        <v>2146645.75</v>
      </c>
      <c r="G100" s="45">
        <f t="shared" si="5"/>
        <v>0.38475889144318343</v>
      </c>
      <c r="H100" s="47"/>
      <c r="I100" s="48"/>
    </row>
    <row r="101" spans="1:9" ht="38.25" x14ac:dyDescent="0.25">
      <c r="A101" s="77" t="s">
        <v>349</v>
      </c>
      <c r="B101" s="78" t="s">
        <v>330</v>
      </c>
      <c r="C101" s="79" t="s">
        <v>466</v>
      </c>
      <c r="D101" s="75">
        <v>1011596</v>
      </c>
      <c r="E101" s="75">
        <v>356634.66</v>
      </c>
      <c r="F101" s="44">
        <f t="shared" si="4"/>
        <v>654961.34000000008</v>
      </c>
      <c r="G101" s="45">
        <f t="shared" si="5"/>
        <v>0.35254653043309775</v>
      </c>
      <c r="H101" s="47"/>
      <c r="I101" s="48"/>
    </row>
    <row r="102" spans="1:9" ht="38.25" x14ac:dyDescent="0.25">
      <c r="A102" s="77" t="s">
        <v>351</v>
      </c>
      <c r="B102" s="78" t="s">
        <v>330</v>
      </c>
      <c r="C102" s="79" t="s">
        <v>467</v>
      </c>
      <c r="D102" s="75">
        <v>1011596</v>
      </c>
      <c r="E102" s="75">
        <v>356634.66</v>
      </c>
      <c r="F102" s="44">
        <f t="shared" si="4"/>
        <v>654961.34000000008</v>
      </c>
      <c r="G102" s="45">
        <f t="shared" si="5"/>
        <v>0.35254653043309775</v>
      </c>
      <c r="H102" s="47"/>
      <c r="I102" s="48"/>
    </row>
    <row r="103" spans="1:9" x14ac:dyDescent="0.25">
      <c r="A103" s="77" t="s">
        <v>353</v>
      </c>
      <c r="B103" s="78" t="s">
        <v>330</v>
      </c>
      <c r="C103" s="79" t="s">
        <v>468</v>
      </c>
      <c r="D103" s="75">
        <v>1011596</v>
      </c>
      <c r="E103" s="75">
        <v>356634.66</v>
      </c>
      <c r="F103" s="44">
        <f t="shared" si="4"/>
        <v>654961.34000000008</v>
      </c>
      <c r="G103" s="45">
        <f t="shared" si="5"/>
        <v>0.35254653043309775</v>
      </c>
      <c r="H103" s="47"/>
      <c r="I103" s="48"/>
    </row>
    <row r="104" spans="1:9" x14ac:dyDescent="0.25">
      <c r="A104" s="77" t="s">
        <v>355</v>
      </c>
      <c r="B104" s="78" t="s">
        <v>330</v>
      </c>
      <c r="C104" s="79" t="s">
        <v>469</v>
      </c>
      <c r="D104" s="75">
        <v>77738</v>
      </c>
      <c r="E104" s="75">
        <v>42430</v>
      </c>
      <c r="F104" s="44">
        <f t="shared" si="4"/>
        <v>35308</v>
      </c>
      <c r="G104" s="45">
        <f t="shared" si="5"/>
        <v>0.54580771308755049</v>
      </c>
      <c r="H104" s="47"/>
      <c r="I104" s="48"/>
    </row>
    <row r="105" spans="1:9" x14ac:dyDescent="0.25">
      <c r="A105" s="77" t="s">
        <v>357</v>
      </c>
      <c r="B105" s="78" t="s">
        <v>330</v>
      </c>
      <c r="C105" s="79" t="s">
        <v>470</v>
      </c>
      <c r="D105" s="75">
        <v>77738</v>
      </c>
      <c r="E105" s="75">
        <v>42430</v>
      </c>
      <c r="F105" s="44">
        <f t="shared" si="4"/>
        <v>35308</v>
      </c>
      <c r="G105" s="45">
        <f t="shared" si="5"/>
        <v>0.54580771308755049</v>
      </c>
      <c r="H105" s="47"/>
      <c r="I105" s="48"/>
    </row>
    <row r="106" spans="1:9" ht="25.5" x14ac:dyDescent="0.25">
      <c r="A106" s="77" t="s">
        <v>359</v>
      </c>
      <c r="B106" s="78" t="s">
        <v>330</v>
      </c>
      <c r="C106" s="79" t="s">
        <v>471</v>
      </c>
      <c r="D106" s="75">
        <v>10862</v>
      </c>
      <c r="E106" s="75">
        <v>631</v>
      </c>
      <c r="F106" s="44">
        <f t="shared" si="4"/>
        <v>10231</v>
      </c>
      <c r="G106" s="45">
        <f t="shared" si="5"/>
        <v>5.8092432332903704E-2</v>
      </c>
      <c r="H106" s="47"/>
      <c r="I106" s="48"/>
    </row>
    <row r="107" spans="1:9" x14ac:dyDescent="0.25">
      <c r="A107" s="77" t="s">
        <v>382</v>
      </c>
      <c r="B107" s="78" t="s">
        <v>330</v>
      </c>
      <c r="C107" s="79" t="s">
        <v>472</v>
      </c>
      <c r="D107" s="75">
        <v>66876</v>
      </c>
      <c r="E107" s="75">
        <v>41799</v>
      </c>
      <c r="F107" s="44">
        <f t="shared" si="4"/>
        <v>25077</v>
      </c>
      <c r="G107" s="45">
        <f t="shared" si="5"/>
        <v>0.62502242957114662</v>
      </c>
      <c r="H107" s="47"/>
      <c r="I107" s="48"/>
    </row>
    <row r="108" spans="1:9" ht="38.25" x14ac:dyDescent="0.25">
      <c r="A108" s="77" t="s">
        <v>473</v>
      </c>
      <c r="B108" s="78" t="s">
        <v>330</v>
      </c>
      <c r="C108" s="79" t="s">
        <v>474</v>
      </c>
      <c r="D108" s="75">
        <v>664700</v>
      </c>
      <c r="E108" s="75">
        <v>89542</v>
      </c>
      <c r="F108" s="44">
        <f t="shared" si="4"/>
        <v>575158</v>
      </c>
      <c r="G108" s="45">
        <f t="shared" si="5"/>
        <v>0.13471039566721829</v>
      </c>
      <c r="H108" s="47"/>
      <c r="I108" s="48"/>
    </row>
    <row r="109" spans="1:9" ht="38.25" x14ac:dyDescent="0.25">
      <c r="A109" s="77" t="s">
        <v>349</v>
      </c>
      <c r="B109" s="78" t="s">
        <v>330</v>
      </c>
      <c r="C109" s="79" t="s">
        <v>475</v>
      </c>
      <c r="D109" s="75">
        <v>664700</v>
      </c>
      <c r="E109" s="75">
        <v>89542</v>
      </c>
      <c r="F109" s="44">
        <f t="shared" si="4"/>
        <v>575158</v>
      </c>
      <c r="G109" s="45">
        <f t="shared" si="5"/>
        <v>0.13471039566721829</v>
      </c>
      <c r="H109" s="47"/>
      <c r="I109" s="48"/>
    </row>
    <row r="110" spans="1:9" ht="38.25" x14ac:dyDescent="0.25">
      <c r="A110" s="77" t="s">
        <v>351</v>
      </c>
      <c r="B110" s="78" t="s">
        <v>330</v>
      </c>
      <c r="C110" s="79" t="s">
        <v>476</v>
      </c>
      <c r="D110" s="75">
        <v>664700</v>
      </c>
      <c r="E110" s="75">
        <v>89542</v>
      </c>
      <c r="F110" s="44">
        <f t="shared" si="4"/>
        <v>575158</v>
      </c>
      <c r="G110" s="45">
        <f t="shared" si="5"/>
        <v>0.13471039566721829</v>
      </c>
      <c r="H110" s="47"/>
      <c r="I110" s="48"/>
    </row>
    <row r="111" spans="1:9" x14ac:dyDescent="0.25">
      <c r="A111" s="77" t="s">
        <v>353</v>
      </c>
      <c r="B111" s="78" t="s">
        <v>330</v>
      </c>
      <c r="C111" s="79" t="s">
        <v>477</v>
      </c>
      <c r="D111" s="75">
        <v>664700</v>
      </c>
      <c r="E111" s="75">
        <v>89542</v>
      </c>
      <c r="F111" s="44">
        <f t="shared" si="4"/>
        <v>575158</v>
      </c>
      <c r="G111" s="45">
        <f t="shared" si="5"/>
        <v>0.13471039566721829</v>
      </c>
      <c r="H111" s="47"/>
      <c r="I111" s="48"/>
    </row>
    <row r="112" spans="1:9" x14ac:dyDescent="0.25">
      <c r="A112" s="77" t="s">
        <v>478</v>
      </c>
      <c r="B112" s="78" t="s">
        <v>330</v>
      </c>
      <c r="C112" s="79" t="s">
        <v>479</v>
      </c>
      <c r="D112" s="75">
        <v>54285419.840000004</v>
      </c>
      <c r="E112" s="75">
        <v>18752737.559999999</v>
      </c>
      <c r="F112" s="44">
        <f t="shared" si="4"/>
        <v>35532682.280000001</v>
      </c>
      <c r="G112" s="45">
        <f t="shared" si="5"/>
        <v>0.34544703928368842</v>
      </c>
      <c r="H112" s="47"/>
      <c r="I112" s="48"/>
    </row>
    <row r="113" spans="1:9" x14ac:dyDescent="0.25">
      <c r="A113" s="77" t="s">
        <v>480</v>
      </c>
      <c r="B113" s="78" t="s">
        <v>330</v>
      </c>
      <c r="C113" s="79" t="s">
        <v>481</v>
      </c>
      <c r="D113" s="75">
        <v>120000</v>
      </c>
      <c r="E113" s="75">
        <v>0</v>
      </c>
      <c r="F113" s="44">
        <f t="shared" si="4"/>
        <v>120000</v>
      </c>
      <c r="G113" s="45">
        <f t="shared" si="5"/>
        <v>0</v>
      </c>
      <c r="H113" s="47"/>
      <c r="I113" s="48"/>
    </row>
    <row r="114" spans="1:9" ht="38.25" x14ac:dyDescent="0.25">
      <c r="A114" s="77" t="s">
        <v>349</v>
      </c>
      <c r="B114" s="78" t="s">
        <v>330</v>
      </c>
      <c r="C114" s="79" t="s">
        <v>482</v>
      </c>
      <c r="D114" s="75">
        <v>100000</v>
      </c>
      <c r="E114" s="75">
        <v>0</v>
      </c>
      <c r="F114" s="44">
        <f t="shared" si="4"/>
        <v>100000</v>
      </c>
      <c r="G114" s="45">
        <f t="shared" si="5"/>
        <v>0</v>
      </c>
      <c r="H114" s="47"/>
      <c r="I114" s="48"/>
    </row>
    <row r="115" spans="1:9" ht="38.25" x14ac:dyDescent="0.25">
      <c r="A115" s="77" t="s">
        <v>351</v>
      </c>
      <c r="B115" s="78" t="s">
        <v>330</v>
      </c>
      <c r="C115" s="79" t="s">
        <v>483</v>
      </c>
      <c r="D115" s="75">
        <v>100000</v>
      </c>
      <c r="E115" s="75">
        <v>0</v>
      </c>
      <c r="F115" s="44">
        <f t="shared" si="4"/>
        <v>100000</v>
      </c>
      <c r="G115" s="45">
        <f t="shared" si="5"/>
        <v>0</v>
      </c>
      <c r="H115" s="47"/>
      <c r="I115" s="48"/>
    </row>
    <row r="116" spans="1:9" x14ac:dyDescent="0.25">
      <c r="A116" s="77" t="s">
        <v>353</v>
      </c>
      <c r="B116" s="78" t="s">
        <v>330</v>
      </c>
      <c r="C116" s="79" t="s">
        <v>484</v>
      </c>
      <c r="D116" s="75">
        <v>100000</v>
      </c>
      <c r="E116" s="75">
        <v>0</v>
      </c>
      <c r="F116" s="44">
        <f t="shared" si="4"/>
        <v>100000</v>
      </c>
      <c r="G116" s="45">
        <f t="shared" si="5"/>
        <v>0</v>
      </c>
      <c r="H116" s="47"/>
      <c r="I116" s="48"/>
    </row>
    <row r="117" spans="1:9" x14ac:dyDescent="0.25">
      <c r="A117" s="77" t="s">
        <v>355</v>
      </c>
      <c r="B117" s="78" t="s">
        <v>330</v>
      </c>
      <c r="C117" s="79" t="s">
        <v>485</v>
      </c>
      <c r="D117" s="75">
        <v>20000</v>
      </c>
      <c r="E117" s="75">
        <v>0</v>
      </c>
      <c r="F117" s="44">
        <f t="shared" si="4"/>
        <v>20000</v>
      </c>
      <c r="G117" s="45">
        <f t="shared" si="5"/>
        <v>0</v>
      </c>
      <c r="H117" s="47"/>
      <c r="I117" s="48"/>
    </row>
    <row r="118" spans="1:9" ht="63.75" x14ac:dyDescent="0.25">
      <c r="A118" s="77" t="s">
        <v>486</v>
      </c>
      <c r="B118" s="78" t="s">
        <v>330</v>
      </c>
      <c r="C118" s="79" t="s">
        <v>487</v>
      </c>
      <c r="D118" s="75">
        <v>20000</v>
      </c>
      <c r="E118" s="75">
        <v>0</v>
      </c>
      <c r="F118" s="44">
        <f t="shared" si="4"/>
        <v>20000</v>
      </c>
      <c r="G118" s="45">
        <f t="shared" si="5"/>
        <v>0</v>
      </c>
      <c r="H118" s="47"/>
      <c r="I118" s="48"/>
    </row>
    <row r="119" spans="1:9" ht="63.75" x14ac:dyDescent="0.25">
      <c r="A119" s="77" t="s">
        <v>488</v>
      </c>
      <c r="B119" s="78" t="s">
        <v>330</v>
      </c>
      <c r="C119" s="79" t="s">
        <v>489</v>
      </c>
      <c r="D119" s="75">
        <v>20000</v>
      </c>
      <c r="E119" s="75">
        <v>0</v>
      </c>
      <c r="F119" s="44">
        <f t="shared" si="4"/>
        <v>20000</v>
      </c>
      <c r="G119" s="45">
        <f t="shared" si="5"/>
        <v>0</v>
      </c>
      <c r="H119" s="47"/>
      <c r="I119" s="48"/>
    </row>
    <row r="120" spans="1:9" x14ac:dyDescent="0.25">
      <c r="A120" s="77" t="s">
        <v>490</v>
      </c>
      <c r="B120" s="78" t="s">
        <v>330</v>
      </c>
      <c r="C120" s="79" t="s">
        <v>491</v>
      </c>
      <c r="D120" s="75">
        <v>2333910</v>
      </c>
      <c r="E120" s="75">
        <v>3300</v>
      </c>
      <c r="F120" s="44">
        <f t="shared" si="4"/>
        <v>2330610</v>
      </c>
      <c r="G120" s="45">
        <f t="shared" si="5"/>
        <v>1.4139362700361197E-3</v>
      </c>
      <c r="H120" s="47"/>
      <c r="I120" s="48"/>
    </row>
    <row r="121" spans="1:9" ht="38.25" x14ac:dyDescent="0.25">
      <c r="A121" s="77" t="s">
        <v>349</v>
      </c>
      <c r="B121" s="78" t="s">
        <v>330</v>
      </c>
      <c r="C121" s="79" t="s">
        <v>492</v>
      </c>
      <c r="D121" s="75">
        <v>17000</v>
      </c>
      <c r="E121" s="75">
        <v>3300</v>
      </c>
      <c r="F121" s="44">
        <f t="shared" si="4"/>
        <v>13700</v>
      </c>
      <c r="G121" s="45">
        <f t="shared" si="5"/>
        <v>0.19411764705882353</v>
      </c>
      <c r="H121" s="47"/>
      <c r="I121" s="48"/>
    </row>
    <row r="122" spans="1:9" ht="38.25" x14ac:dyDescent="0.25">
      <c r="A122" s="77" t="s">
        <v>351</v>
      </c>
      <c r="B122" s="78" t="s">
        <v>330</v>
      </c>
      <c r="C122" s="79" t="s">
        <v>493</v>
      </c>
      <c r="D122" s="75">
        <v>17000</v>
      </c>
      <c r="E122" s="75">
        <v>3300</v>
      </c>
      <c r="F122" s="44">
        <f t="shared" si="4"/>
        <v>13700</v>
      </c>
      <c r="G122" s="45">
        <f t="shared" si="5"/>
        <v>0.19411764705882353</v>
      </c>
      <c r="H122" s="47"/>
      <c r="I122" s="48"/>
    </row>
    <row r="123" spans="1:9" x14ac:dyDescent="0.25">
      <c r="A123" s="77" t="s">
        <v>353</v>
      </c>
      <c r="B123" s="78" t="s">
        <v>330</v>
      </c>
      <c r="C123" s="79" t="s">
        <v>494</v>
      </c>
      <c r="D123" s="75">
        <v>17000</v>
      </c>
      <c r="E123" s="75">
        <v>3300</v>
      </c>
      <c r="F123" s="44">
        <f t="shared" si="4"/>
        <v>13700</v>
      </c>
      <c r="G123" s="45">
        <f t="shared" si="5"/>
        <v>0.19411764705882353</v>
      </c>
      <c r="H123" s="47"/>
      <c r="I123" s="48"/>
    </row>
    <row r="124" spans="1:9" x14ac:dyDescent="0.25">
      <c r="A124" s="77" t="s">
        <v>355</v>
      </c>
      <c r="B124" s="78" t="s">
        <v>330</v>
      </c>
      <c r="C124" s="79" t="s">
        <v>495</v>
      </c>
      <c r="D124" s="75">
        <v>2316910</v>
      </c>
      <c r="E124" s="75">
        <v>0</v>
      </c>
      <c r="F124" s="44">
        <f t="shared" si="4"/>
        <v>2316910</v>
      </c>
      <c r="G124" s="45">
        <f t="shared" si="5"/>
        <v>0</v>
      </c>
      <c r="H124" s="47"/>
      <c r="I124" s="48"/>
    </row>
    <row r="125" spans="1:9" ht="63.75" x14ac:dyDescent="0.25">
      <c r="A125" s="77" t="s">
        <v>486</v>
      </c>
      <c r="B125" s="78" t="s">
        <v>330</v>
      </c>
      <c r="C125" s="79" t="s">
        <v>496</v>
      </c>
      <c r="D125" s="75">
        <v>2316910</v>
      </c>
      <c r="E125" s="75">
        <v>0</v>
      </c>
      <c r="F125" s="44">
        <f t="shared" si="4"/>
        <v>2316910</v>
      </c>
      <c r="G125" s="45">
        <f t="shared" si="5"/>
        <v>0</v>
      </c>
      <c r="H125" s="47"/>
      <c r="I125" s="48"/>
    </row>
    <row r="126" spans="1:9" ht="63.75" x14ac:dyDescent="0.25">
      <c r="A126" s="77" t="s">
        <v>488</v>
      </c>
      <c r="B126" s="78" t="s">
        <v>330</v>
      </c>
      <c r="C126" s="79" t="s">
        <v>497</v>
      </c>
      <c r="D126" s="75">
        <v>2316910</v>
      </c>
      <c r="E126" s="75">
        <v>0</v>
      </c>
      <c r="F126" s="44">
        <f t="shared" si="4"/>
        <v>2316910</v>
      </c>
      <c r="G126" s="45">
        <f t="shared" si="5"/>
        <v>0</v>
      </c>
      <c r="H126" s="47"/>
      <c r="I126" s="48"/>
    </row>
    <row r="127" spans="1:9" x14ac:dyDescent="0.25">
      <c r="A127" s="77" t="s">
        <v>498</v>
      </c>
      <c r="B127" s="78" t="s">
        <v>330</v>
      </c>
      <c r="C127" s="79" t="s">
        <v>499</v>
      </c>
      <c r="D127" s="75">
        <v>34339745</v>
      </c>
      <c r="E127" s="75">
        <v>9503063.2799999993</v>
      </c>
      <c r="F127" s="44">
        <f t="shared" si="4"/>
        <v>24836681.719999999</v>
      </c>
      <c r="G127" s="45">
        <f t="shared" si="5"/>
        <v>0.27673657099084453</v>
      </c>
      <c r="H127" s="47"/>
      <c r="I127" s="48"/>
    </row>
    <row r="128" spans="1:9" ht="38.25" x14ac:dyDescent="0.25">
      <c r="A128" s="77" t="s">
        <v>349</v>
      </c>
      <c r="B128" s="78" t="s">
        <v>330</v>
      </c>
      <c r="C128" s="79" t="s">
        <v>500</v>
      </c>
      <c r="D128" s="75">
        <v>34339745</v>
      </c>
      <c r="E128" s="75">
        <v>9503063.2799999993</v>
      </c>
      <c r="F128" s="44">
        <f t="shared" si="4"/>
        <v>24836681.719999999</v>
      </c>
      <c r="G128" s="45">
        <f t="shared" si="5"/>
        <v>0.27673657099084453</v>
      </c>
      <c r="H128" s="47"/>
      <c r="I128" s="48"/>
    </row>
    <row r="129" spans="1:9" ht="38.25" x14ac:dyDescent="0.25">
      <c r="A129" s="77" t="s">
        <v>351</v>
      </c>
      <c r="B129" s="78" t="s">
        <v>330</v>
      </c>
      <c r="C129" s="79" t="s">
        <v>501</v>
      </c>
      <c r="D129" s="75">
        <v>34339745</v>
      </c>
      <c r="E129" s="75">
        <v>9503063.2799999993</v>
      </c>
      <c r="F129" s="44">
        <f t="shared" si="4"/>
        <v>24836681.719999999</v>
      </c>
      <c r="G129" s="45">
        <f t="shared" si="5"/>
        <v>0.27673657099084453</v>
      </c>
      <c r="H129" s="47"/>
      <c r="I129" s="48"/>
    </row>
    <row r="130" spans="1:9" x14ac:dyDescent="0.25">
      <c r="A130" s="77" t="s">
        <v>353</v>
      </c>
      <c r="B130" s="78" t="s">
        <v>330</v>
      </c>
      <c r="C130" s="79" t="s">
        <v>502</v>
      </c>
      <c r="D130" s="75">
        <v>34339745</v>
      </c>
      <c r="E130" s="75">
        <v>9503063.2799999993</v>
      </c>
      <c r="F130" s="44">
        <f t="shared" si="4"/>
        <v>24836681.719999999</v>
      </c>
      <c r="G130" s="45">
        <f t="shared" si="5"/>
        <v>0.27673657099084453</v>
      </c>
      <c r="H130" s="47"/>
      <c r="I130" s="48"/>
    </row>
    <row r="131" spans="1:9" x14ac:dyDescent="0.25">
      <c r="A131" s="77" t="s">
        <v>503</v>
      </c>
      <c r="B131" s="78" t="s">
        <v>330</v>
      </c>
      <c r="C131" s="79" t="s">
        <v>504</v>
      </c>
      <c r="D131" s="75">
        <v>406742.42</v>
      </c>
      <c r="E131" s="75">
        <v>0</v>
      </c>
      <c r="F131" s="44">
        <f t="shared" si="4"/>
        <v>406742.42</v>
      </c>
      <c r="G131" s="45">
        <f t="shared" si="5"/>
        <v>0</v>
      </c>
      <c r="H131" s="47"/>
      <c r="I131" s="48"/>
    </row>
    <row r="132" spans="1:9" ht="38.25" x14ac:dyDescent="0.25">
      <c r="A132" s="77" t="s">
        <v>349</v>
      </c>
      <c r="B132" s="78" t="s">
        <v>330</v>
      </c>
      <c r="C132" s="79" t="s">
        <v>505</v>
      </c>
      <c r="D132" s="75">
        <v>406742.42</v>
      </c>
      <c r="E132" s="75">
        <v>0</v>
      </c>
      <c r="F132" s="44">
        <f t="shared" si="4"/>
        <v>406742.42</v>
      </c>
      <c r="G132" s="45">
        <f t="shared" si="5"/>
        <v>0</v>
      </c>
      <c r="H132" s="47"/>
      <c r="I132" s="48"/>
    </row>
    <row r="133" spans="1:9" ht="38.25" x14ac:dyDescent="0.25">
      <c r="A133" s="77" t="s">
        <v>351</v>
      </c>
      <c r="B133" s="78" t="s">
        <v>330</v>
      </c>
      <c r="C133" s="79" t="s">
        <v>506</v>
      </c>
      <c r="D133" s="75">
        <v>406742.42</v>
      </c>
      <c r="E133" s="75">
        <v>0</v>
      </c>
      <c r="F133" s="44">
        <f t="shared" si="4"/>
        <v>406742.42</v>
      </c>
      <c r="G133" s="45">
        <f t="shared" si="5"/>
        <v>0</v>
      </c>
      <c r="H133" s="47"/>
      <c r="I133" s="48"/>
    </row>
    <row r="134" spans="1:9" x14ac:dyDescent="0.25">
      <c r="A134" s="77" t="s">
        <v>353</v>
      </c>
      <c r="B134" s="78" t="s">
        <v>330</v>
      </c>
      <c r="C134" s="79" t="s">
        <v>507</v>
      </c>
      <c r="D134" s="75">
        <v>406742.42</v>
      </c>
      <c r="E134" s="75">
        <v>0</v>
      </c>
      <c r="F134" s="44">
        <f t="shared" si="4"/>
        <v>406742.42</v>
      </c>
      <c r="G134" s="45">
        <f t="shared" si="5"/>
        <v>0</v>
      </c>
      <c r="H134" s="47"/>
      <c r="I134" s="48"/>
    </row>
    <row r="135" spans="1:9" ht="25.5" x14ac:dyDescent="0.25">
      <c r="A135" s="77" t="s">
        <v>508</v>
      </c>
      <c r="B135" s="78" t="s">
        <v>330</v>
      </c>
      <c r="C135" s="79" t="s">
        <v>509</v>
      </c>
      <c r="D135" s="75">
        <v>17085022.420000002</v>
      </c>
      <c r="E135" s="75">
        <v>9246374.2799999993</v>
      </c>
      <c r="F135" s="44">
        <f t="shared" si="4"/>
        <v>7838648.1400000025</v>
      </c>
      <c r="G135" s="45">
        <f t="shared" si="5"/>
        <v>0.54119766733089236</v>
      </c>
      <c r="H135" s="47"/>
      <c r="I135" s="48"/>
    </row>
    <row r="136" spans="1:9" ht="38.25" x14ac:dyDescent="0.25">
      <c r="A136" s="77" t="s">
        <v>349</v>
      </c>
      <c r="B136" s="78" t="s">
        <v>330</v>
      </c>
      <c r="C136" s="79" t="s">
        <v>510</v>
      </c>
      <c r="D136" s="75">
        <v>4127372.12</v>
      </c>
      <c r="E136" s="75">
        <v>3508390.12</v>
      </c>
      <c r="F136" s="44">
        <f t="shared" si="4"/>
        <v>618982</v>
      </c>
      <c r="G136" s="45">
        <f t="shared" si="5"/>
        <v>0.85002999923350742</v>
      </c>
      <c r="H136" s="47"/>
      <c r="I136" s="48"/>
    </row>
    <row r="137" spans="1:9" ht="38.25" x14ac:dyDescent="0.25">
      <c r="A137" s="77" t="s">
        <v>351</v>
      </c>
      <c r="B137" s="78" t="s">
        <v>330</v>
      </c>
      <c r="C137" s="79" t="s">
        <v>511</v>
      </c>
      <c r="D137" s="75">
        <v>4127372.12</v>
      </c>
      <c r="E137" s="75">
        <v>3508390.12</v>
      </c>
      <c r="F137" s="44">
        <f t="shared" si="4"/>
        <v>618982</v>
      </c>
      <c r="G137" s="45">
        <f t="shared" si="5"/>
        <v>0.85002999923350742</v>
      </c>
      <c r="H137" s="47"/>
      <c r="I137" s="48"/>
    </row>
    <row r="138" spans="1:9" x14ac:dyDescent="0.25">
      <c r="A138" s="77" t="s">
        <v>353</v>
      </c>
      <c r="B138" s="78" t="s">
        <v>330</v>
      </c>
      <c r="C138" s="79" t="s">
        <v>512</v>
      </c>
      <c r="D138" s="75">
        <v>4127372.12</v>
      </c>
      <c r="E138" s="75">
        <v>3508390.12</v>
      </c>
      <c r="F138" s="44">
        <f t="shared" si="4"/>
        <v>618982</v>
      </c>
      <c r="G138" s="45">
        <f t="shared" si="5"/>
        <v>0.85002999923350742</v>
      </c>
      <c r="H138" s="47"/>
      <c r="I138" s="48"/>
    </row>
    <row r="139" spans="1:9" x14ac:dyDescent="0.25">
      <c r="A139" s="77" t="s">
        <v>378</v>
      </c>
      <c r="B139" s="78" t="s">
        <v>330</v>
      </c>
      <c r="C139" s="79" t="s">
        <v>513</v>
      </c>
      <c r="D139" s="75">
        <v>492290</v>
      </c>
      <c r="E139" s="75">
        <v>0</v>
      </c>
      <c r="F139" s="44">
        <f t="shared" si="4"/>
        <v>492290</v>
      </c>
      <c r="G139" s="45">
        <f t="shared" si="5"/>
        <v>0</v>
      </c>
      <c r="H139" s="47"/>
      <c r="I139" s="48"/>
    </row>
    <row r="140" spans="1:9" x14ac:dyDescent="0.25">
      <c r="A140" s="77" t="s">
        <v>514</v>
      </c>
      <c r="B140" s="78" t="s">
        <v>330</v>
      </c>
      <c r="C140" s="79" t="s">
        <v>515</v>
      </c>
      <c r="D140" s="75">
        <v>492290</v>
      </c>
      <c r="E140" s="75">
        <v>0</v>
      </c>
      <c r="F140" s="44">
        <f t="shared" si="4"/>
        <v>492290</v>
      </c>
      <c r="G140" s="45">
        <f t="shared" si="5"/>
        <v>0</v>
      </c>
      <c r="H140" s="47"/>
      <c r="I140" s="48"/>
    </row>
    <row r="141" spans="1:9" ht="51" x14ac:dyDescent="0.25">
      <c r="A141" s="77" t="s">
        <v>516</v>
      </c>
      <c r="B141" s="78" t="s">
        <v>330</v>
      </c>
      <c r="C141" s="79" t="s">
        <v>517</v>
      </c>
      <c r="D141" s="75">
        <v>492290</v>
      </c>
      <c r="E141" s="75">
        <v>0</v>
      </c>
      <c r="F141" s="44">
        <f t="shared" ref="F141:F204" si="6">D141-E141</f>
        <v>492290</v>
      </c>
      <c r="G141" s="45">
        <f t="shared" ref="G141:G204" si="7">E141/D141</f>
        <v>0</v>
      </c>
      <c r="H141" s="47"/>
      <c r="I141" s="48"/>
    </row>
    <row r="142" spans="1:9" ht="38.25" x14ac:dyDescent="0.25">
      <c r="A142" s="77" t="s">
        <v>430</v>
      </c>
      <c r="B142" s="78" t="s">
        <v>330</v>
      </c>
      <c r="C142" s="79" t="s">
        <v>518</v>
      </c>
      <c r="D142" s="75">
        <v>8088400</v>
      </c>
      <c r="E142" s="75">
        <v>3587919</v>
      </c>
      <c r="F142" s="44">
        <f t="shared" si="6"/>
        <v>4500481</v>
      </c>
      <c r="G142" s="45">
        <f t="shared" si="7"/>
        <v>0.44358822511250678</v>
      </c>
      <c r="H142" s="47"/>
      <c r="I142" s="48"/>
    </row>
    <row r="143" spans="1:9" x14ac:dyDescent="0.25">
      <c r="A143" s="77" t="s">
        <v>519</v>
      </c>
      <c r="B143" s="78" t="s">
        <v>330</v>
      </c>
      <c r="C143" s="79" t="s">
        <v>520</v>
      </c>
      <c r="D143" s="75">
        <v>8088400</v>
      </c>
      <c r="E143" s="75">
        <v>3587919</v>
      </c>
      <c r="F143" s="44">
        <f t="shared" si="6"/>
        <v>4500481</v>
      </c>
      <c r="G143" s="45">
        <f t="shared" si="7"/>
        <v>0.44358822511250678</v>
      </c>
      <c r="H143" s="47"/>
      <c r="I143" s="48"/>
    </row>
    <row r="144" spans="1:9" ht="63.75" x14ac:dyDescent="0.25">
      <c r="A144" s="77" t="s">
        <v>521</v>
      </c>
      <c r="B144" s="78" t="s">
        <v>330</v>
      </c>
      <c r="C144" s="79" t="s">
        <v>522</v>
      </c>
      <c r="D144" s="75">
        <v>8088400</v>
      </c>
      <c r="E144" s="75">
        <v>3587919</v>
      </c>
      <c r="F144" s="44">
        <f t="shared" si="6"/>
        <v>4500481</v>
      </c>
      <c r="G144" s="45">
        <f t="shared" si="7"/>
        <v>0.44358822511250678</v>
      </c>
      <c r="H144" s="47"/>
      <c r="I144" s="48"/>
    </row>
    <row r="145" spans="1:9" x14ac:dyDescent="0.25">
      <c r="A145" s="77" t="s">
        <v>355</v>
      </c>
      <c r="B145" s="78" t="s">
        <v>330</v>
      </c>
      <c r="C145" s="79" t="s">
        <v>523</v>
      </c>
      <c r="D145" s="75">
        <v>4376960.3</v>
      </c>
      <c r="E145" s="75">
        <v>2150065.16</v>
      </c>
      <c r="F145" s="44">
        <f t="shared" si="6"/>
        <v>2226895.1399999997</v>
      </c>
      <c r="G145" s="45">
        <f t="shared" si="7"/>
        <v>0.49122336339216971</v>
      </c>
      <c r="H145" s="47"/>
      <c r="I145" s="48"/>
    </row>
    <row r="146" spans="1:9" ht="63.75" x14ac:dyDescent="0.25">
      <c r="A146" s="77" t="s">
        <v>486</v>
      </c>
      <c r="B146" s="78" t="s">
        <v>330</v>
      </c>
      <c r="C146" s="79" t="s">
        <v>524</v>
      </c>
      <c r="D146" s="75">
        <v>4342500</v>
      </c>
      <c r="E146" s="75">
        <v>2150065.16</v>
      </c>
      <c r="F146" s="44">
        <f t="shared" si="6"/>
        <v>2192434.84</v>
      </c>
      <c r="G146" s="45">
        <f t="shared" si="7"/>
        <v>0.49512151065054694</v>
      </c>
      <c r="H146" s="47"/>
      <c r="I146" s="48"/>
    </row>
    <row r="147" spans="1:9" ht="63.75" x14ac:dyDescent="0.25">
      <c r="A147" s="77" t="s">
        <v>488</v>
      </c>
      <c r="B147" s="78" t="s">
        <v>330</v>
      </c>
      <c r="C147" s="79" t="s">
        <v>525</v>
      </c>
      <c r="D147" s="75">
        <v>3800000</v>
      </c>
      <c r="E147" s="75">
        <v>1947065.16</v>
      </c>
      <c r="F147" s="44">
        <f t="shared" si="6"/>
        <v>1852934.84</v>
      </c>
      <c r="G147" s="45">
        <f t="shared" si="7"/>
        <v>0.51238556842105265</v>
      </c>
      <c r="H147" s="47"/>
      <c r="I147" s="48"/>
    </row>
    <row r="148" spans="1:9" ht="63.75" x14ac:dyDescent="0.25">
      <c r="A148" s="77" t="s">
        <v>526</v>
      </c>
      <c r="B148" s="78" t="s">
        <v>330</v>
      </c>
      <c r="C148" s="79" t="s">
        <v>527</v>
      </c>
      <c r="D148" s="75">
        <v>542500</v>
      </c>
      <c r="E148" s="75">
        <v>203000</v>
      </c>
      <c r="F148" s="44">
        <f t="shared" si="6"/>
        <v>339500</v>
      </c>
      <c r="G148" s="45">
        <f t="shared" si="7"/>
        <v>0.37419354838709679</v>
      </c>
      <c r="H148" s="47"/>
      <c r="I148" s="48"/>
    </row>
    <row r="149" spans="1:9" x14ac:dyDescent="0.25">
      <c r="A149" s="77" t="s">
        <v>357</v>
      </c>
      <c r="B149" s="78" t="s">
        <v>330</v>
      </c>
      <c r="C149" s="79" t="s">
        <v>528</v>
      </c>
      <c r="D149" s="75">
        <v>34460.300000000003</v>
      </c>
      <c r="E149" s="75">
        <v>0</v>
      </c>
      <c r="F149" s="44">
        <f t="shared" si="6"/>
        <v>34460.300000000003</v>
      </c>
      <c r="G149" s="45">
        <f t="shared" si="7"/>
        <v>0</v>
      </c>
      <c r="H149" s="47"/>
      <c r="I149" s="48"/>
    </row>
    <row r="150" spans="1:9" x14ac:dyDescent="0.25">
      <c r="A150" s="77" t="s">
        <v>361</v>
      </c>
      <c r="B150" s="78" t="s">
        <v>330</v>
      </c>
      <c r="C150" s="79" t="s">
        <v>529</v>
      </c>
      <c r="D150" s="75">
        <v>34460.300000000003</v>
      </c>
      <c r="E150" s="75">
        <v>0</v>
      </c>
      <c r="F150" s="44">
        <f t="shared" si="6"/>
        <v>34460.300000000003</v>
      </c>
      <c r="G150" s="45">
        <f t="shared" si="7"/>
        <v>0</v>
      </c>
      <c r="H150" s="47"/>
      <c r="I150" s="48"/>
    </row>
    <row r="151" spans="1:9" x14ac:dyDescent="0.25">
      <c r="A151" s="77" t="s">
        <v>530</v>
      </c>
      <c r="B151" s="78" t="s">
        <v>330</v>
      </c>
      <c r="C151" s="79" t="s">
        <v>531</v>
      </c>
      <c r="D151" s="75">
        <v>121863099.59</v>
      </c>
      <c r="E151" s="75">
        <v>40992243.530000001</v>
      </c>
      <c r="F151" s="44">
        <f t="shared" si="6"/>
        <v>80870856.060000002</v>
      </c>
      <c r="G151" s="45">
        <f t="shared" si="7"/>
        <v>0.33637945914649781</v>
      </c>
      <c r="H151" s="47"/>
      <c r="I151" s="48"/>
    </row>
    <row r="152" spans="1:9" x14ac:dyDescent="0.25">
      <c r="A152" s="77" t="s">
        <v>532</v>
      </c>
      <c r="B152" s="78" t="s">
        <v>330</v>
      </c>
      <c r="C152" s="79" t="s">
        <v>533</v>
      </c>
      <c r="D152" s="75">
        <v>89900644.590000004</v>
      </c>
      <c r="E152" s="75">
        <v>33262860.02</v>
      </c>
      <c r="F152" s="44">
        <f t="shared" si="6"/>
        <v>56637784.570000008</v>
      </c>
      <c r="G152" s="45">
        <f t="shared" si="7"/>
        <v>0.36999579003797217</v>
      </c>
      <c r="H152" s="47"/>
      <c r="I152" s="48"/>
    </row>
    <row r="153" spans="1:9" ht="38.25" x14ac:dyDescent="0.25">
      <c r="A153" s="77" t="s">
        <v>349</v>
      </c>
      <c r="B153" s="78" t="s">
        <v>330</v>
      </c>
      <c r="C153" s="79" t="s">
        <v>534</v>
      </c>
      <c r="D153" s="75">
        <v>39379396.420000002</v>
      </c>
      <c r="E153" s="75">
        <v>5381368.0599999996</v>
      </c>
      <c r="F153" s="44">
        <f t="shared" si="6"/>
        <v>33998028.359999999</v>
      </c>
      <c r="G153" s="45">
        <f t="shared" si="7"/>
        <v>0.13665440685289201</v>
      </c>
      <c r="H153" s="47"/>
      <c r="I153" s="48"/>
    </row>
    <row r="154" spans="1:9" ht="38.25" x14ac:dyDescent="0.25">
      <c r="A154" s="77" t="s">
        <v>351</v>
      </c>
      <c r="B154" s="78" t="s">
        <v>330</v>
      </c>
      <c r="C154" s="79" t="s">
        <v>535</v>
      </c>
      <c r="D154" s="75">
        <v>39379396.420000002</v>
      </c>
      <c r="E154" s="75">
        <v>5381368.0599999996</v>
      </c>
      <c r="F154" s="44">
        <f t="shared" si="6"/>
        <v>33998028.359999999</v>
      </c>
      <c r="G154" s="45">
        <f t="shared" si="7"/>
        <v>0.13665440685289201</v>
      </c>
      <c r="H154" s="47"/>
      <c r="I154" s="48"/>
    </row>
    <row r="155" spans="1:9" x14ac:dyDescent="0.25">
      <c r="A155" s="77" t="s">
        <v>353</v>
      </c>
      <c r="B155" s="78" t="s">
        <v>330</v>
      </c>
      <c r="C155" s="79" t="s">
        <v>536</v>
      </c>
      <c r="D155" s="75">
        <v>39379396.420000002</v>
      </c>
      <c r="E155" s="75">
        <v>5381368.0599999996</v>
      </c>
      <c r="F155" s="44">
        <f t="shared" si="6"/>
        <v>33998028.359999999</v>
      </c>
      <c r="G155" s="45">
        <f t="shared" si="7"/>
        <v>0.13665440685289201</v>
      </c>
      <c r="H155" s="47"/>
      <c r="I155" s="48"/>
    </row>
    <row r="156" spans="1:9" ht="38.25" x14ac:dyDescent="0.25">
      <c r="A156" s="77" t="s">
        <v>537</v>
      </c>
      <c r="B156" s="78" t="s">
        <v>330</v>
      </c>
      <c r="C156" s="79" t="s">
        <v>538</v>
      </c>
      <c r="D156" s="75">
        <v>50521248.170000002</v>
      </c>
      <c r="E156" s="75">
        <v>27881491.960000001</v>
      </c>
      <c r="F156" s="44">
        <f t="shared" si="6"/>
        <v>22639756.210000001</v>
      </c>
      <c r="G156" s="45">
        <f t="shared" si="7"/>
        <v>0.55187654640243622</v>
      </c>
      <c r="H156" s="47"/>
      <c r="I156" s="48"/>
    </row>
    <row r="157" spans="1:9" x14ac:dyDescent="0.25">
      <c r="A157" s="77" t="s">
        <v>539</v>
      </c>
      <c r="B157" s="78" t="s">
        <v>330</v>
      </c>
      <c r="C157" s="79" t="s">
        <v>540</v>
      </c>
      <c r="D157" s="75">
        <v>50521248.170000002</v>
      </c>
      <c r="E157" s="75">
        <v>27881491.960000001</v>
      </c>
      <c r="F157" s="44">
        <f t="shared" si="6"/>
        <v>22639756.210000001</v>
      </c>
      <c r="G157" s="45">
        <f t="shared" si="7"/>
        <v>0.55187654640243622</v>
      </c>
      <c r="H157" s="47"/>
      <c r="I157" s="48"/>
    </row>
    <row r="158" spans="1:9" ht="51" x14ac:dyDescent="0.25">
      <c r="A158" s="77" t="s">
        <v>541</v>
      </c>
      <c r="B158" s="78" t="s">
        <v>330</v>
      </c>
      <c r="C158" s="79" t="s">
        <v>542</v>
      </c>
      <c r="D158" s="75">
        <v>50521248.170000002</v>
      </c>
      <c r="E158" s="75">
        <v>27881491.960000001</v>
      </c>
      <c r="F158" s="44">
        <f t="shared" si="6"/>
        <v>22639756.210000001</v>
      </c>
      <c r="G158" s="45">
        <f t="shared" si="7"/>
        <v>0.55187654640243622</v>
      </c>
      <c r="H158" s="47"/>
      <c r="I158" s="48"/>
    </row>
    <row r="159" spans="1:9" x14ac:dyDescent="0.25">
      <c r="A159" s="77" t="s">
        <v>543</v>
      </c>
      <c r="B159" s="78" t="s">
        <v>330</v>
      </c>
      <c r="C159" s="79" t="s">
        <v>544</v>
      </c>
      <c r="D159" s="75">
        <v>17219400</v>
      </c>
      <c r="E159" s="75">
        <v>281008.59999999998</v>
      </c>
      <c r="F159" s="44">
        <f t="shared" si="6"/>
        <v>16938391.399999999</v>
      </c>
      <c r="G159" s="45">
        <f t="shared" si="7"/>
        <v>1.6319302647014412E-2</v>
      </c>
      <c r="H159" s="47"/>
      <c r="I159" s="48"/>
    </row>
    <row r="160" spans="1:9" ht="38.25" x14ac:dyDescent="0.25">
      <c r="A160" s="77" t="s">
        <v>349</v>
      </c>
      <c r="B160" s="78" t="s">
        <v>330</v>
      </c>
      <c r="C160" s="79" t="s">
        <v>545</v>
      </c>
      <c r="D160" s="75">
        <v>17219400</v>
      </c>
      <c r="E160" s="75">
        <v>281008.59999999998</v>
      </c>
      <c r="F160" s="44">
        <f t="shared" si="6"/>
        <v>16938391.399999999</v>
      </c>
      <c r="G160" s="45">
        <f t="shared" si="7"/>
        <v>1.6319302647014412E-2</v>
      </c>
      <c r="H160" s="47"/>
      <c r="I160" s="48"/>
    </row>
    <row r="161" spans="1:9" ht="38.25" x14ac:dyDescent="0.25">
      <c r="A161" s="77" t="s">
        <v>351</v>
      </c>
      <c r="B161" s="78" t="s">
        <v>330</v>
      </c>
      <c r="C161" s="79" t="s">
        <v>546</v>
      </c>
      <c r="D161" s="75">
        <v>17219400</v>
      </c>
      <c r="E161" s="75">
        <v>281008.59999999998</v>
      </c>
      <c r="F161" s="44">
        <f t="shared" si="6"/>
        <v>16938391.399999999</v>
      </c>
      <c r="G161" s="45">
        <f t="shared" si="7"/>
        <v>1.6319302647014412E-2</v>
      </c>
      <c r="H161" s="47"/>
      <c r="I161" s="48"/>
    </row>
    <row r="162" spans="1:9" ht="38.25" x14ac:dyDescent="0.25">
      <c r="A162" s="77" t="s">
        <v>420</v>
      </c>
      <c r="B162" s="78" t="s">
        <v>330</v>
      </c>
      <c r="C162" s="79" t="s">
        <v>547</v>
      </c>
      <c r="D162" s="75">
        <v>13632800</v>
      </c>
      <c r="E162" s="75">
        <v>281008.59999999998</v>
      </c>
      <c r="F162" s="44">
        <f t="shared" si="6"/>
        <v>13351791.4</v>
      </c>
      <c r="G162" s="45">
        <f t="shared" si="7"/>
        <v>2.0612684114781996E-2</v>
      </c>
      <c r="H162" s="47"/>
      <c r="I162" s="48"/>
    </row>
    <row r="163" spans="1:9" x14ac:dyDescent="0.25">
      <c r="A163" s="77" t="s">
        <v>353</v>
      </c>
      <c r="B163" s="78" t="s">
        <v>330</v>
      </c>
      <c r="C163" s="79" t="s">
        <v>548</v>
      </c>
      <c r="D163" s="75">
        <v>3586600</v>
      </c>
      <c r="E163" s="75">
        <v>0</v>
      </c>
      <c r="F163" s="44">
        <f t="shared" si="6"/>
        <v>3586600</v>
      </c>
      <c r="G163" s="45">
        <f t="shared" si="7"/>
        <v>0</v>
      </c>
      <c r="H163" s="47"/>
      <c r="I163" s="48"/>
    </row>
    <row r="164" spans="1:9" x14ac:dyDescent="0.25">
      <c r="A164" s="77" t="s">
        <v>549</v>
      </c>
      <c r="B164" s="78" t="s">
        <v>330</v>
      </c>
      <c r="C164" s="79" t="s">
        <v>550</v>
      </c>
      <c r="D164" s="75">
        <v>4901455</v>
      </c>
      <c r="E164" s="75">
        <v>2974025.73</v>
      </c>
      <c r="F164" s="44">
        <f t="shared" si="6"/>
        <v>1927429.27</v>
      </c>
      <c r="G164" s="45">
        <f t="shared" si="7"/>
        <v>0.60676385481453976</v>
      </c>
      <c r="H164" s="47"/>
      <c r="I164" s="48"/>
    </row>
    <row r="165" spans="1:9" ht="38.25" x14ac:dyDescent="0.25">
      <c r="A165" s="77" t="s">
        <v>349</v>
      </c>
      <c r="B165" s="78" t="s">
        <v>330</v>
      </c>
      <c r="C165" s="79" t="s">
        <v>551</v>
      </c>
      <c r="D165" s="75">
        <v>4901455</v>
      </c>
      <c r="E165" s="75">
        <v>2974025.73</v>
      </c>
      <c r="F165" s="44">
        <f t="shared" si="6"/>
        <v>1927429.27</v>
      </c>
      <c r="G165" s="45">
        <f t="shared" si="7"/>
        <v>0.60676385481453976</v>
      </c>
      <c r="H165" s="47"/>
      <c r="I165" s="48"/>
    </row>
    <row r="166" spans="1:9" ht="38.25" x14ac:dyDescent="0.25">
      <c r="A166" s="77" t="s">
        <v>351</v>
      </c>
      <c r="B166" s="78" t="s">
        <v>330</v>
      </c>
      <c r="C166" s="79" t="s">
        <v>552</v>
      </c>
      <c r="D166" s="75">
        <v>4901455</v>
      </c>
      <c r="E166" s="75">
        <v>2974025.73</v>
      </c>
      <c r="F166" s="44">
        <f t="shared" si="6"/>
        <v>1927429.27</v>
      </c>
      <c r="G166" s="45">
        <f t="shared" si="7"/>
        <v>0.60676385481453976</v>
      </c>
      <c r="H166" s="47"/>
      <c r="I166" s="48"/>
    </row>
    <row r="167" spans="1:9" ht="38.25" x14ac:dyDescent="0.25">
      <c r="A167" s="77" t="s">
        <v>420</v>
      </c>
      <c r="B167" s="78" t="s">
        <v>330</v>
      </c>
      <c r="C167" s="79" t="s">
        <v>553</v>
      </c>
      <c r="D167" s="75">
        <v>3000000</v>
      </c>
      <c r="E167" s="75">
        <v>2602770.75</v>
      </c>
      <c r="F167" s="44">
        <f t="shared" si="6"/>
        <v>397229.25</v>
      </c>
      <c r="G167" s="45">
        <f t="shared" si="7"/>
        <v>0.86759025000000001</v>
      </c>
      <c r="H167" s="47"/>
      <c r="I167" s="48"/>
    </row>
    <row r="168" spans="1:9" x14ac:dyDescent="0.25">
      <c r="A168" s="77" t="s">
        <v>353</v>
      </c>
      <c r="B168" s="78" t="s">
        <v>330</v>
      </c>
      <c r="C168" s="79" t="s">
        <v>554</v>
      </c>
      <c r="D168" s="75">
        <v>1901455</v>
      </c>
      <c r="E168" s="75">
        <v>371254.98</v>
      </c>
      <c r="F168" s="44">
        <f t="shared" si="6"/>
        <v>1530200.02</v>
      </c>
      <c r="G168" s="45">
        <f t="shared" si="7"/>
        <v>0.19524783915475252</v>
      </c>
      <c r="H168" s="47"/>
      <c r="I168" s="48"/>
    </row>
    <row r="169" spans="1:9" ht="25.5" x14ac:dyDescent="0.25">
      <c r="A169" s="77" t="s">
        <v>557</v>
      </c>
      <c r="B169" s="78" t="s">
        <v>330</v>
      </c>
      <c r="C169" s="79" t="s">
        <v>558</v>
      </c>
      <c r="D169" s="75">
        <v>9841600</v>
      </c>
      <c r="E169" s="75">
        <v>4474349.18</v>
      </c>
      <c r="F169" s="44">
        <f t="shared" si="6"/>
        <v>5367250.82</v>
      </c>
      <c r="G169" s="45">
        <f t="shared" si="7"/>
        <v>0.45463635790928303</v>
      </c>
      <c r="H169" s="47"/>
      <c r="I169" s="48"/>
    </row>
    <row r="170" spans="1:9" ht="76.5" x14ac:dyDescent="0.25">
      <c r="A170" s="77" t="s">
        <v>334</v>
      </c>
      <c r="B170" s="78" t="s">
        <v>330</v>
      </c>
      <c r="C170" s="79" t="s">
        <v>559</v>
      </c>
      <c r="D170" s="75">
        <v>8679600</v>
      </c>
      <c r="E170" s="75">
        <v>3972182.13</v>
      </c>
      <c r="F170" s="44">
        <f t="shared" si="6"/>
        <v>4707417.87</v>
      </c>
      <c r="G170" s="45">
        <f t="shared" si="7"/>
        <v>0.45764575902115301</v>
      </c>
      <c r="H170" s="47"/>
      <c r="I170" s="48"/>
    </row>
    <row r="171" spans="1:9" ht="25.5" x14ac:dyDescent="0.25">
      <c r="A171" s="77" t="s">
        <v>458</v>
      </c>
      <c r="B171" s="78" t="s">
        <v>330</v>
      </c>
      <c r="C171" s="79" t="s">
        <v>560</v>
      </c>
      <c r="D171" s="75">
        <v>8679600</v>
      </c>
      <c r="E171" s="75">
        <v>3972182.13</v>
      </c>
      <c r="F171" s="44">
        <f t="shared" si="6"/>
        <v>4707417.87</v>
      </c>
      <c r="G171" s="45">
        <f t="shared" si="7"/>
        <v>0.45764575902115301</v>
      </c>
      <c r="H171" s="47"/>
      <c r="I171" s="48"/>
    </row>
    <row r="172" spans="1:9" x14ac:dyDescent="0.25">
      <c r="A172" s="77" t="s">
        <v>460</v>
      </c>
      <c r="B172" s="78" t="s">
        <v>330</v>
      </c>
      <c r="C172" s="79" t="s">
        <v>561</v>
      </c>
      <c r="D172" s="75">
        <v>6523978</v>
      </c>
      <c r="E172" s="75">
        <v>2995179.42</v>
      </c>
      <c r="F172" s="44">
        <f t="shared" si="6"/>
        <v>3528798.58</v>
      </c>
      <c r="G172" s="45">
        <f t="shared" si="7"/>
        <v>0.45910323731931652</v>
      </c>
      <c r="H172" s="47"/>
      <c r="I172" s="48"/>
    </row>
    <row r="173" spans="1:9" ht="25.5" x14ac:dyDescent="0.25">
      <c r="A173" s="77" t="s">
        <v>462</v>
      </c>
      <c r="B173" s="78" t="s">
        <v>330</v>
      </c>
      <c r="C173" s="79" t="s">
        <v>562</v>
      </c>
      <c r="D173" s="75">
        <v>195381</v>
      </c>
      <c r="E173" s="75">
        <v>59222.73</v>
      </c>
      <c r="F173" s="44">
        <f t="shared" si="6"/>
        <v>136158.26999999999</v>
      </c>
      <c r="G173" s="45">
        <f t="shared" si="7"/>
        <v>0.30311406943356828</v>
      </c>
      <c r="H173" s="47"/>
      <c r="I173" s="48"/>
    </row>
    <row r="174" spans="1:9" ht="51" x14ac:dyDescent="0.25">
      <c r="A174" s="77" t="s">
        <v>464</v>
      </c>
      <c r="B174" s="78" t="s">
        <v>330</v>
      </c>
      <c r="C174" s="79" t="s">
        <v>563</v>
      </c>
      <c r="D174" s="75">
        <v>1960241</v>
      </c>
      <c r="E174" s="75">
        <v>917779.98</v>
      </c>
      <c r="F174" s="44">
        <f t="shared" si="6"/>
        <v>1042461.02</v>
      </c>
      <c r="G174" s="45">
        <f t="shared" si="7"/>
        <v>0.46819752265155151</v>
      </c>
      <c r="H174" s="47"/>
      <c r="I174" s="48"/>
    </row>
    <row r="175" spans="1:9" ht="38.25" x14ac:dyDescent="0.25">
      <c r="A175" s="77" t="s">
        <v>349</v>
      </c>
      <c r="B175" s="78" t="s">
        <v>330</v>
      </c>
      <c r="C175" s="79" t="s">
        <v>564</v>
      </c>
      <c r="D175" s="75">
        <v>1102000</v>
      </c>
      <c r="E175" s="75">
        <v>479115.95</v>
      </c>
      <c r="F175" s="44">
        <f t="shared" si="6"/>
        <v>622884.05000000005</v>
      </c>
      <c r="G175" s="45">
        <f t="shared" si="7"/>
        <v>0.43476946460980037</v>
      </c>
      <c r="H175" s="47"/>
      <c r="I175" s="48"/>
    </row>
    <row r="176" spans="1:9" ht="38.25" x14ac:dyDescent="0.25">
      <c r="A176" s="77" t="s">
        <v>351</v>
      </c>
      <c r="B176" s="78" t="s">
        <v>330</v>
      </c>
      <c r="C176" s="79" t="s">
        <v>565</v>
      </c>
      <c r="D176" s="75">
        <v>1102000</v>
      </c>
      <c r="E176" s="75">
        <v>479115.95</v>
      </c>
      <c r="F176" s="44">
        <f t="shared" si="6"/>
        <v>622884.05000000005</v>
      </c>
      <c r="G176" s="45">
        <f t="shared" si="7"/>
        <v>0.43476946460980037</v>
      </c>
      <c r="H176" s="47"/>
      <c r="I176" s="48"/>
    </row>
    <row r="177" spans="1:9" x14ac:dyDescent="0.25">
      <c r="A177" s="77" t="s">
        <v>353</v>
      </c>
      <c r="B177" s="78" t="s">
        <v>330</v>
      </c>
      <c r="C177" s="79" t="s">
        <v>566</v>
      </c>
      <c r="D177" s="75">
        <v>1102000</v>
      </c>
      <c r="E177" s="75">
        <v>479115.95</v>
      </c>
      <c r="F177" s="44">
        <f t="shared" si="6"/>
        <v>622884.05000000005</v>
      </c>
      <c r="G177" s="45">
        <f t="shared" si="7"/>
        <v>0.43476946460980037</v>
      </c>
      <c r="H177" s="47"/>
      <c r="I177" s="48"/>
    </row>
    <row r="178" spans="1:9" x14ac:dyDescent="0.25">
      <c r="A178" s="77" t="s">
        <v>355</v>
      </c>
      <c r="B178" s="78" t="s">
        <v>330</v>
      </c>
      <c r="C178" s="79" t="s">
        <v>567</v>
      </c>
      <c r="D178" s="75">
        <v>60000</v>
      </c>
      <c r="E178" s="75">
        <v>23051.1</v>
      </c>
      <c r="F178" s="44">
        <f t="shared" si="6"/>
        <v>36948.9</v>
      </c>
      <c r="G178" s="45">
        <f t="shared" si="7"/>
        <v>0.384185</v>
      </c>
      <c r="H178" s="47"/>
      <c r="I178" s="48"/>
    </row>
    <row r="179" spans="1:9" x14ac:dyDescent="0.25">
      <c r="A179" s="77" t="s">
        <v>357</v>
      </c>
      <c r="B179" s="78" t="s">
        <v>330</v>
      </c>
      <c r="C179" s="79" t="s">
        <v>568</v>
      </c>
      <c r="D179" s="75">
        <v>60000</v>
      </c>
      <c r="E179" s="75">
        <v>23051.1</v>
      </c>
      <c r="F179" s="44">
        <f t="shared" si="6"/>
        <v>36948.9</v>
      </c>
      <c r="G179" s="45">
        <f t="shared" si="7"/>
        <v>0.384185</v>
      </c>
      <c r="H179" s="47"/>
      <c r="I179" s="48"/>
    </row>
    <row r="180" spans="1:9" ht="25.5" x14ac:dyDescent="0.25">
      <c r="A180" s="77" t="s">
        <v>359</v>
      </c>
      <c r="B180" s="78" t="s">
        <v>330</v>
      </c>
      <c r="C180" s="79" t="s">
        <v>569</v>
      </c>
      <c r="D180" s="75">
        <v>60000</v>
      </c>
      <c r="E180" s="75">
        <v>23051.1</v>
      </c>
      <c r="F180" s="44">
        <f t="shared" si="6"/>
        <v>36948.9</v>
      </c>
      <c r="G180" s="45">
        <f t="shared" si="7"/>
        <v>0.384185</v>
      </c>
      <c r="H180" s="47"/>
      <c r="I180" s="48"/>
    </row>
    <row r="181" spans="1:9" x14ac:dyDescent="0.25">
      <c r="A181" s="77" t="s">
        <v>570</v>
      </c>
      <c r="B181" s="78" t="s">
        <v>330</v>
      </c>
      <c r="C181" s="79" t="s">
        <v>571</v>
      </c>
      <c r="D181" s="75">
        <v>1222610816.1099999</v>
      </c>
      <c r="E181" s="75">
        <v>724695404.15999997</v>
      </c>
      <c r="F181" s="44">
        <f t="shared" si="6"/>
        <v>497915411.94999993</v>
      </c>
      <c r="G181" s="45">
        <f t="shared" si="7"/>
        <v>0.5927441460609475</v>
      </c>
      <c r="H181" s="47"/>
      <c r="I181" s="48"/>
    </row>
    <row r="182" spans="1:9" x14ac:dyDescent="0.25">
      <c r="A182" s="77" t="s">
        <v>572</v>
      </c>
      <c r="B182" s="78" t="s">
        <v>330</v>
      </c>
      <c r="C182" s="79" t="s">
        <v>573</v>
      </c>
      <c r="D182" s="75">
        <v>452555706.69999999</v>
      </c>
      <c r="E182" s="75">
        <v>258834579.44999999</v>
      </c>
      <c r="F182" s="44">
        <f t="shared" si="6"/>
        <v>193721127.25</v>
      </c>
      <c r="G182" s="45">
        <f t="shared" si="7"/>
        <v>0.5719397095606219</v>
      </c>
      <c r="H182" s="47"/>
      <c r="I182" s="48"/>
    </row>
    <row r="183" spans="1:9" ht="38.25" x14ac:dyDescent="0.25">
      <c r="A183" s="77" t="s">
        <v>430</v>
      </c>
      <c r="B183" s="78" t="s">
        <v>330</v>
      </c>
      <c r="C183" s="79" t="s">
        <v>574</v>
      </c>
      <c r="D183" s="75">
        <v>452555706.69999999</v>
      </c>
      <c r="E183" s="75">
        <v>258834579.44999999</v>
      </c>
      <c r="F183" s="44">
        <f t="shared" si="6"/>
        <v>193721127.25</v>
      </c>
      <c r="G183" s="45">
        <f t="shared" si="7"/>
        <v>0.5719397095606219</v>
      </c>
      <c r="H183" s="47"/>
      <c r="I183" s="48"/>
    </row>
    <row r="184" spans="1:9" x14ac:dyDescent="0.25">
      <c r="A184" s="77" t="s">
        <v>555</v>
      </c>
      <c r="B184" s="78" t="s">
        <v>330</v>
      </c>
      <c r="C184" s="79" t="s">
        <v>575</v>
      </c>
      <c r="D184" s="75">
        <v>96778141.939999998</v>
      </c>
      <c r="E184" s="75">
        <v>58818961.119999997</v>
      </c>
      <c r="F184" s="44">
        <f t="shared" si="6"/>
        <v>37959180.82</v>
      </c>
      <c r="G184" s="45">
        <f t="shared" si="7"/>
        <v>0.60777113448268383</v>
      </c>
      <c r="H184" s="47"/>
      <c r="I184" s="48"/>
    </row>
    <row r="185" spans="1:9" ht="63.75" x14ac:dyDescent="0.25">
      <c r="A185" s="77" t="s">
        <v>556</v>
      </c>
      <c r="B185" s="78" t="s">
        <v>330</v>
      </c>
      <c r="C185" s="79" t="s">
        <v>576</v>
      </c>
      <c r="D185" s="75">
        <v>93856229.590000004</v>
      </c>
      <c r="E185" s="75">
        <v>58086312.200000003</v>
      </c>
      <c r="F185" s="44">
        <f t="shared" si="6"/>
        <v>35769917.390000001</v>
      </c>
      <c r="G185" s="45">
        <f t="shared" si="7"/>
        <v>0.61888606066686558</v>
      </c>
      <c r="H185" s="47"/>
      <c r="I185" s="48"/>
    </row>
    <row r="186" spans="1:9" ht="25.5" x14ac:dyDescent="0.25">
      <c r="A186" s="77" t="s">
        <v>577</v>
      </c>
      <c r="B186" s="78" t="s">
        <v>330</v>
      </c>
      <c r="C186" s="79" t="s">
        <v>578</v>
      </c>
      <c r="D186" s="75">
        <v>2921912.35</v>
      </c>
      <c r="E186" s="75">
        <v>732648.92</v>
      </c>
      <c r="F186" s="44">
        <f t="shared" si="6"/>
        <v>2189263.4300000002</v>
      </c>
      <c r="G186" s="45">
        <f t="shared" si="7"/>
        <v>0.2507429492195411</v>
      </c>
      <c r="H186" s="47"/>
      <c r="I186" s="48"/>
    </row>
    <row r="187" spans="1:9" x14ac:dyDescent="0.25">
      <c r="A187" s="77" t="s">
        <v>519</v>
      </c>
      <c r="B187" s="78" t="s">
        <v>330</v>
      </c>
      <c r="C187" s="79" t="s">
        <v>579</v>
      </c>
      <c r="D187" s="75">
        <v>355777564.75999999</v>
      </c>
      <c r="E187" s="75">
        <v>200015618.33000001</v>
      </c>
      <c r="F187" s="44">
        <f t="shared" si="6"/>
        <v>155761946.42999998</v>
      </c>
      <c r="G187" s="45">
        <f t="shared" si="7"/>
        <v>0.5621928928119071</v>
      </c>
      <c r="H187" s="47"/>
      <c r="I187" s="48"/>
    </row>
    <row r="188" spans="1:9" ht="63.75" x14ac:dyDescent="0.25">
      <c r="A188" s="77" t="s">
        <v>521</v>
      </c>
      <c r="B188" s="78" t="s">
        <v>330</v>
      </c>
      <c r="C188" s="79" t="s">
        <v>580</v>
      </c>
      <c r="D188" s="75">
        <v>337285631.5</v>
      </c>
      <c r="E188" s="75">
        <v>194783063.31999999</v>
      </c>
      <c r="F188" s="44">
        <f t="shared" si="6"/>
        <v>142502568.18000001</v>
      </c>
      <c r="G188" s="45">
        <f t="shared" si="7"/>
        <v>0.57750181190271066</v>
      </c>
      <c r="H188" s="47"/>
      <c r="I188" s="48"/>
    </row>
    <row r="189" spans="1:9" ht="25.5" x14ac:dyDescent="0.25">
      <c r="A189" s="77" t="s">
        <v>581</v>
      </c>
      <c r="B189" s="78" t="s">
        <v>330</v>
      </c>
      <c r="C189" s="79" t="s">
        <v>582</v>
      </c>
      <c r="D189" s="75">
        <v>18491933.260000002</v>
      </c>
      <c r="E189" s="75">
        <v>5232555.01</v>
      </c>
      <c r="F189" s="44">
        <f t="shared" si="6"/>
        <v>13259378.250000002</v>
      </c>
      <c r="G189" s="45">
        <f t="shared" si="7"/>
        <v>0.28296419505896481</v>
      </c>
      <c r="H189" s="47"/>
      <c r="I189" s="48"/>
    </row>
    <row r="190" spans="1:9" x14ac:dyDescent="0.25">
      <c r="A190" s="77" t="s">
        <v>583</v>
      </c>
      <c r="B190" s="78" t="s">
        <v>330</v>
      </c>
      <c r="C190" s="79" t="s">
        <v>584</v>
      </c>
      <c r="D190" s="75">
        <v>631207023.60000002</v>
      </c>
      <c r="E190" s="75">
        <v>395062497.13999999</v>
      </c>
      <c r="F190" s="44">
        <f t="shared" si="6"/>
        <v>236144526.46000004</v>
      </c>
      <c r="G190" s="45">
        <f t="shared" si="7"/>
        <v>0.62588419071577639</v>
      </c>
      <c r="H190" s="47"/>
      <c r="I190" s="48"/>
    </row>
    <row r="191" spans="1:9" ht="38.25" x14ac:dyDescent="0.25">
      <c r="A191" s="77" t="s">
        <v>349</v>
      </c>
      <c r="B191" s="78" t="s">
        <v>330</v>
      </c>
      <c r="C191" s="79" t="s">
        <v>585</v>
      </c>
      <c r="D191" s="75">
        <v>150000</v>
      </c>
      <c r="E191" s="75">
        <v>0</v>
      </c>
      <c r="F191" s="44">
        <f t="shared" si="6"/>
        <v>150000</v>
      </c>
      <c r="G191" s="45">
        <f t="shared" si="7"/>
        <v>0</v>
      </c>
      <c r="H191" s="47"/>
      <c r="I191" s="48"/>
    </row>
    <row r="192" spans="1:9" ht="38.25" x14ac:dyDescent="0.25">
      <c r="A192" s="77" t="s">
        <v>351</v>
      </c>
      <c r="B192" s="78" t="s">
        <v>330</v>
      </c>
      <c r="C192" s="79" t="s">
        <v>586</v>
      </c>
      <c r="D192" s="75">
        <v>150000</v>
      </c>
      <c r="E192" s="75">
        <v>0</v>
      </c>
      <c r="F192" s="44">
        <f t="shared" si="6"/>
        <v>150000</v>
      </c>
      <c r="G192" s="45">
        <f t="shared" si="7"/>
        <v>0</v>
      </c>
      <c r="H192" s="47"/>
      <c r="I192" s="48"/>
    </row>
    <row r="193" spans="1:9" x14ac:dyDescent="0.25">
      <c r="A193" s="77" t="s">
        <v>353</v>
      </c>
      <c r="B193" s="78" t="s">
        <v>330</v>
      </c>
      <c r="C193" s="79" t="s">
        <v>587</v>
      </c>
      <c r="D193" s="75">
        <v>150000</v>
      </c>
      <c r="E193" s="75">
        <v>0</v>
      </c>
      <c r="F193" s="44">
        <f t="shared" si="6"/>
        <v>150000</v>
      </c>
      <c r="G193" s="45">
        <f t="shared" si="7"/>
        <v>0</v>
      </c>
      <c r="H193" s="47"/>
      <c r="I193" s="48"/>
    </row>
    <row r="194" spans="1:9" ht="38.25" x14ac:dyDescent="0.25">
      <c r="A194" s="77" t="s">
        <v>537</v>
      </c>
      <c r="B194" s="78" t="s">
        <v>330</v>
      </c>
      <c r="C194" s="79" t="s">
        <v>588</v>
      </c>
      <c r="D194" s="75">
        <v>3164100</v>
      </c>
      <c r="E194" s="75">
        <v>2421</v>
      </c>
      <c r="F194" s="44">
        <f t="shared" si="6"/>
        <v>3161679</v>
      </c>
      <c r="G194" s="45">
        <f t="shared" si="7"/>
        <v>7.6514648715274487E-4</v>
      </c>
      <c r="H194" s="47"/>
      <c r="I194" s="48"/>
    </row>
    <row r="195" spans="1:9" x14ac:dyDescent="0.25">
      <c r="A195" s="77" t="s">
        <v>539</v>
      </c>
      <c r="B195" s="78" t="s">
        <v>330</v>
      </c>
      <c r="C195" s="79" t="s">
        <v>589</v>
      </c>
      <c r="D195" s="75">
        <v>3164100</v>
      </c>
      <c r="E195" s="75">
        <v>2421</v>
      </c>
      <c r="F195" s="44">
        <f t="shared" si="6"/>
        <v>3161679</v>
      </c>
      <c r="G195" s="45">
        <f t="shared" si="7"/>
        <v>7.6514648715274487E-4</v>
      </c>
      <c r="H195" s="47"/>
      <c r="I195" s="48"/>
    </row>
    <row r="196" spans="1:9" ht="38.25" x14ac:dyDescent="0.25">
      <c r="A196" s="77" t="s">
        <v>590</v>
      </c>
      <c r="B196" s="78" t="s">
        <v>330</v>
      </c>
      <c r="C196" s="79" t="s">
        <v>591</v>
      </c>
      <c r="D196" s="75">
        <v>3164100</v>
      </c>
      <c r="E196" s="75">
        <v>2421</v>
      </c>
      <c r="F196" s="44">
        <f t="shared" si="6"/>
        <v>3161679</v>
      </c>
      <c r="G196" s="45">
        <f t="shared" si="7"/>
        <v>7.6514648715274487E-4</v>
      </c>
      <c r="H196" s="47"/>
      <c r="I196" s="48"/>
    </row>
    <row r="197" spans="1:9" ht="38.25" x14ac:dyDescent="0.25">
      <c r="A197" s="77" t="s">
        <v>430</v>
      </c>
      <c r="B197" s="78" t="s">
        <v>330</v>
      </c>
      <c r="C197" s="79" t="s">
        <v>592</v>
      </c>
      <c r="D197" s="75">
        <v>627892923.60000002</v>
      </c>
      <c r="E197" s="75">
        <v>395060076.13999999</v>
      </c>
      <c r="F197" s="44">
        <f t="shared" si="6"/>
        <v>232832847.46000004</v>
      </c>
      <c r="G197" s="45">
        <f t="shared" si="7"/>
        <v>0.62918383261104172</v>
      </c>
      <c r="H197" s="47"/>
      <c r="I197" s="48"/>
    </row>
    <row r="198" spans="1:9" x14ac:dyDescent="0.25">
      <c r="A198" s="77" t="s">
        <v>555</v>
      </c>
      <c r="B198" s="78" t="s">
        <v>330</v>
      </c>
      <c r="C198" s="79" t="s">
        <v>593</v>
      </c>
      <c r="D198" s="75">
        <v>627892923.60000002</v>
      </c>
      <c r="E198" s="75">
        <v>395060076.13999999</v>
      </c>
      <c r="F198" s="44">
        <f t="shared" si="6"/>
        <v>232832847.46000004</v>
      </c>
      <c r="G198" s="45">
        <f t="shared" si="7"/>
        <v>0.62918383261104172</v>
      </c>
      <c r="H198" s="47"/>
      <c r="I198" s="48"/>
    </row>
    <row r="199" spans="1:9" ht="63.75" x14ac:dyDescent="0.25">
      <c r="A199" s="77" t="s">
        <v>556</v>
      </c>
      <c r="B199" s="78" t="s">
        <v>330</v>
      </c>
      <c r="C199" s="79" t="s">
        <v>594</v>
      </c>
      <c r="D199" s="75">
        <v>588989650.32000005</v>
      </c>
      <c r="E199" s="75">
        <v>376981138.92000002</v>
      </c>
      <c r="F199" s="44">
        <f t="shared" si="6"/>
        <v>212008511.40000004</v>
      </c>
      <c r="G199" s="45">
        <f t="shared" si="7"/>
        <v>0.64004713616815656</v>
      </c>
      <c r="H199" s="47"/>
      <c r="I199" s="48"/>
    </row>
    <row r="200" spans="1:9" ht="25.5" x14ac:dyDescent="0.25">
      <c r="A200" s="77" t="s">
        <v>577</v>
      </c>
      <c r="B200" s="78" t="s">
        <v>330</v>
      </c>
      <c r="C200" s="79" t="s">
        <v>595</v>
      </c>
      <c r="D200" s="75">
        <v>38903273.280000001</v>
      </c>
      <c r="E200" s="75">
        <v>18078937.219999999</v>
      </c>
      <c r="F200" s="44">
        <f t="shared" si="6"/>
        <v>20824336.060000002</v>
      </c>
      <c r="G200" s="45">
        <f t="shared" si="7"/>
        <v>0.46471506625881531</v>
      </c>
      <c r="H200" s="47"/>
      <c r="I200" s="48"/>
    </row>
    <row r="201" spans="1:9" x14ac:dyDescent="0.25">
      <c r="A201" s="77" t="s">
        <v>596</v>
      </c>
      <c r="B201" s="78" t="s">
        <v>330</v>
      </c>
      <c r="C201" s="79" t="s">
        <v>597</v>
      </c>
      <c r="D201" s="75">
        <v>65711410.810000002</v>
      </c>
      <c r="E201" s="75">
        <v>37574019.280000001</v>
      </c>
      <c r="F201" s="44">
        <f t="shared" si="6"/>
        <v>28137391.530000001</v>
      </c>
      <c r="G201" s="45">
        <f t="shared" si="7"/>
        <v>0.57180356983420544</v>
      </c>
      <c r="H201" s="47"/>
      <c r="I201" s="48"/>
    </row>
    <row r="202" spans="1:9" ht="38.25" x14ac:dyDescent="0.25">
      <c r="A202" s="77" t="s">
        <v>430</v>
      </c>
      <c r="B202" s="78" t="s">
        <v>330</v>
      </c>
      <c r="C202" s="79" t="s">
        <v>598</v>
      </c>
      <c r="D202" s="75">
        <v>65711410.810000002</v>
      </c>
      <c r="E202" s="75">
        <v>37574019.280000001</v>
      </c>
      <c r="F202" s="44">
        <f t="shared" si="6"/>
        <v>28137391.530000001</v>
      </c>
      <c r="G202" s="45">
        <f t="shared" si="7"/>
        <v>0.57180356983420544</v>
      </c>
      <c r="H202" s="47"/>
      <c r="I202" s="48"/>
    </row>
    <row r="203" spans="1:9" x14ac:dyDescent="0.25">
      <c r="A203" s="77" t="s">
        <v>519</v>
      </c>
      <c r="B203" s="78" t="s">
        <v>330</v>
      </c>
      <c r="C203" s="79" t="s">
        <v>599</v>
      </c>
      <c r="D203" s="75">
        <v>65711410.810000002</v>
      </c>
      <c r="E203" s="75">
        <v>37574019.280000001</v>
      </c>
      <c r="F203" s="44">
        <f t="shared" si="6"/>
        <v>28137391.530000001</v>
      </c>
      <c r="G203" s="45">
        <f t="shared" si="7"/>
        <v>0.57180356983420544</v>
      </c>
      <c r="H203" s="47"/>
      <c r="I203" s="48"/>
    </row>
    <row r="204" spans="1:9" ht="63.75" x14ac:dyDescent="0.25">
      <c r="A204" s="77" t="s">
        <v>521</v>
      </c>
      <c r="B204" s="78" t="s">
        <v>330</v>
      </c>
      <c r="C204" s="79" t="s">
        <v>600</v>
      </c>
      <c r="D204" s="75">
        <v>58411715.850000001</v>
      </c>
      <c r="E204" s="75">
        <v>36633994.659999996</v>
      </c>
      <c r="F204" s="44">
        <f t="shared" si="6"/>
        <v>21777721.190000005</v>
      </c>
      <c r="G204" s="45">
        <f t="shared" si="7"/>
        <v>0.62716861038760252</v>
      </c>
      <c r="H204" s="47"/>
      <c r="I204" s="48"/>
    </row>
    <row r="205" spans="1:9" ht="25.5" x14ac:dyDescent="0.25">
      <c r="A205" s="77" t="s">
        <v>581</v>
      </c>
      <c r="B205" s="78" t="s">
        <v>330</v>
      </c>
      <c r="C205" s="79" t="s">
        <v>601</v>
      </c>
      <c r="D205" s="75">
        <v>7299694.96</v>
      </c>
      <c r="E205" s="75">
        <v>940024.62</v>
      </c>
      <c r="F205" s="44">
        <f t="shared" ref="F205:F261" si="8">D205-E205</f>
        <v>6359670.3399999999</v>
      </c>
      <c r="G205" s="45">
        <f t="shared" ref="G205:G261" si="9">E205/D205</f>
        <v>0.12877587695801471</v>
      </c>
      <c r="H205" s="47"/>
      <c r="I205" s="48"/>
    </row>
    <row r="206" spans="1:9" x14ac:dyDescent="0.25">
      <c r="A206" s="77" t="s">
        <v>602</v>
      </c>
      <c r="B206" s="78" t="s">
        <v>330</v>
      </c>
      <c r="C206" s="79" t="s">
        <v>603</v>
      </c>
      <c r="D206" s="75">
        <v>6113900</v>
      </c>
      <c r="E206" s="75">
        <v>5364872.4000000004</v>
      </c>
      <c r="F206" s="44">
        <f t="shared" si="8"/>
        <v>749027.59999999963</v>
      </c>
      <c r="G206" s="45">
        <f t="shared" si="9"/>
        <v>0.87748775740525697</v>
      </c>
      <c r="H206" s="47"/>
      <c r="I206" s="48"/>
    </row>
    <row r="207" spans="1:9" ht="76.5" x14ac:dyDescent="0.25">
      <c r="A207" s="77" t="s">
        <v>334</v>
      </c>
      <c r="B207" s="78" t="s">
        <v>330</v>
      </c>
      <c r="C207" s="79" t="s">
        <v>604</v>
      </c>
      <c r="D207" s="75">
        <v>39905.5</v>
      </c>
      <c r="E207" s="75">
        <v>35066.400000000001</v>
      </c>
      <c r="F207" s="44">
        <f t="shared" si="8"/>
        <v>4839.0999999999985</v>
      </c>
      <c r="G207" s="45">
        <f t="shared" si="9"/>
        <v>0.87873601383267974</v>
      </c>
      <c r="H207" s="47"/>
      <c r="I207" s="48"/>
    </row>
    <row r="208" spans="1:9" ht="25.5" x14ac:dyDescent="0.25">
      <c r="A208" s="77" t="s">
        <v>458</v>
      </c>
      <c r="B208" s="78" t="s">
        <v>330</v>
      </c>
      <c r="C208" s="79" t="s">
        <v>605</v>
      </c>
      <c r="D208" s="75">
        <v>39905.5</v>
      </c>
      <c r="E208" s="75">
        <v>35066.400000000001</v>
      </c>
      <c r="F208" s="44">
        <f t="shared" si="8"/>
        <v>4839.0999999999985</v>
      </c>
      <c r="G208" s="45">
        <f t="shared" si="9"/>
        <v>0.87873601383267974</v>
      </c>
      <c r="H208" s="47"/>
      <c r="I208" s="48"/>
    </row>
    <row r="209" spans="1:9" ht="51" x14ac:dyDescent="0.25">
      <c r="A209" s="77" t="s">
        <v>606</v>
      </c>
      <c r="B209" s="78" t="s">
        <v>330</v>
      </c>
      <c r="C209" s="79" t="s">
        <v>607</v>
      </c>
      <c r="D209" s="75">
        <v>39905.5</v>
      </c>
      <c r="E209" s="75">
        <v>35066.400000000001</v>
      </c>
      <c r="F209" s="44">
        <f t="shared" si="8"/>
        <v>4839.0999999999985</v>
      </c>
      <c r="G209" s="45">
        <f t="shared" si="9"/>
        <v>0.87873601383267974</v>
      </c>
      <c r="H209" s="47"/>
      <c r="I209" s="48"/>
    </row>
    <row r="210" spans="1:9" ht="38.25" x14ac:dyDescent="0.25">
      <c r="A210" s="77" t="s">
        <v>349</v>
      </c>
      <c r="B210" s="78" t="s">
        <v>330</v>
      </c>
      <c r="C210" s="79" t="s">
        <v>608</v>
      </c>
      <c r="D210" s="75">
        <v>609794.5</v>
      </c>
      <c r="E210" s="75">
        <v>65606</v>
      </c>
      <c r="F210" s="44">
        <f t="shared" si="8"/>
        <v>544188.5</v>
      </c>
      <c r="G210" s="45">
        <f t="shared" si="9"/>
        <v>0.10758706416669878</v>
      </c>
      <c r="H210" s="47"/>
      <c r="I210" s="48"/>
    </row>
    <row r="211" spans="1:9" ht="38.25" x14ac:dyDescent="0.25">
      <c r="A211" s="77" t="s">
        <v>351</v>
      </c>
      <c r="B211" s="78" t="s">
        <v>330</v>
      </c>
      <c r="C211" s="79" t="s">
        <v>609</v>
      </c>
      <c r="D211" s="75">
        <v>609794.5</v>
      </c>
      <c r="E211" s="75">
        <v>65606</v>
      </c>
      <c r="F211" s="44">
        <f t="shared" si="8"/>
        <v>544188.5</v>
      </c>
      <c r="G211" s="45">
        <f t="shared" si="9"/>
        <v>0.10758706416669878</v>
      </c>
      <c r="H211" s="47"/>
      <c r="I211" s="48"/>
    </row>
    <row r="212" spans="1:9" x14ac:dyDescent="0.25">
      <c r="A212" s="77" t="s">
        <v>353</v>
      </c>
      <c r="B212" s="78" t="s">
        <v>330</v>
      </c>
      <c r="C212" s="79" t="s">
        <v>610</v>
      </c>
      <c r="D212" s="75">
        <v>609794.5</v>
      </c>
      <c r="E212" s="75">
        <v>65606</v>
      </c>
      <c r="F212" s="44">
        <f t="shared" si="8"/>
        <v>544188.5</v>
      </c>
      <c r="G212" s="45">
        <f t="shared" si="9"/>
        <v>0.10758706416669878</v>
      </c>
      <c r="H212" s="47"/>
      <c r="I212" s="48"/>
    </row>
    <row r="213" spans="1:9" ht="25.5" x14ac:dyDescent="0.25">
      <c r="A213" s="77" t="s">
        <v>372</v>
      </c>
      <c r="B213" s="78" t="s">
        <v>330</v>
      </c>
      <c r="C213" s="79" t="s">
        <v>611</v>
      </c>
      <c r="D213" s="75">
        <v>200000</v>
      </c>
      <c r="E213" s="75">
        <v>0</v>
      </c>
      <c r="F213" s="44">
        <f t="shared" si="8"/>
        <v>200000</v>
      </c>
      <c r="G213" s="45">
        <f t="shared" si="9"/>
        <v>0</v>
      </c>
      <c r="H213" s="47"/>
      <c r="I213" s="48"/>
    </row>
    <row r="214" spans="1:9" x14ac:dyDescent="0.25">
      <c r="A214" s="77" t="s">
        <v>612</v>
      </c>
      <c r="B214" s="78" t="s">
        <v>330</v>
      </c>
      <c r="C214" s="79" t="s">
        <v>613</v>
      </c>
      <c r="D214" s="75">
        <v>200000</v>
      </c>
      <c r="E214" s="75">
        <v>0</v>
      </c>
      <c r="F214" s="44">
        <f t="shared" si="8"/>
        <v>200000</v>
      </c>
      <c r="G214" s="45">
        <f t="shared" si="9"/>
        <v>0</v>
      </c>
      <c r="H214" s="47"/>
      <c r="I214" s="48"/>
    </row>
    <row r="215" spans="1:9" ht="38.25" x14ac:dyDescent="0.25">
      <c r="A215" s="77" t="s">
        <v>430</v>
      </c>
      <c r="B215" s="78" t="s">
        <v>330</v>
      </c>
      <c r="C215" s="79" t="s">
        <v>614</v>
      </c>
      <c r="D215" s="75">
        <v>5264200</v>
      </c>
      <c r="E215" s="75">
        <v>5264200</v>
      </c>
      <c r="F215" s="44">
        <f t="shared" si="8"/>
        <v>0</v>
      </c>
      <c r="G215" s="45">
        <f t="shared" si="9"/>
        <v>1</v>
      </c>
      <c r="H215" s="47"/>
      <c r="I215" s="48"/>
    </row>
    <row r="216" spans="1:9" x14ac:dyDescent="0.25">
      <c r="A216" s="77" t="s">
        <v>555</v>
      </c>
      <c r="B216" s="78" t="s">
        <v>330</v>
      </c>
      <c r="C216" s="79" t="s">
        <v>615</v>
      </c>
      <c r="D216" s="75">
        <v>5055725</v>
      </c>
      <c r="E216" s="75">
        <v>5055725</v>
      </c>
      <c r="F216" s="44">
        <f t="shared" si="8"/>
        <v>0</v>
      </c>
      <c r="G216" s="45">
        <f t="shared" si="9"/>
        <v>1</v>
      </c>
      <c r="H216" s="47"/>
      <c r="I216" s="48"/>
    </row>
    <row r="217" spans="1:9" ht="25.5" x14ac:dyDescent="0.25">
      <c r="A217" s="77" t="s">
        <v>577</v>
      </c>
      <c r="B217" s="78" t="s">
        <v>330</v>
      </c>
      <c r="C217" s="79" t="s">
        <v>616</v>
      </c>
      <c r="D217" s="75">
        <v>5055725</v>
      </c>
      <c r="E217" s="75">
        <v>5055725</v>
      </c>
      <c r="F217" s="44">
        <f t="shared" si="8"/>
        <v>0</v>
      </c>
      <c r="G217" s="45">
        <f t="shared" si="9"/>
        <v>1</v>
      </c>
      <c r="H217" s="47"/>
      <c r="I217" s="48"/>
    </row>
    <row r="218" spans="1:9" x14ac:dyDescent="0.25">
      <c r="A218" s="77" t="s">
        <v>519</v>
      </c>
      <c r="B218" s="78" t="s">
        <v>330</v>
      </c>
      <c r="C218" s="79" t="s">
        <v>617</v>
      </c>
      <c r="D218" s="75">
        <v>208475</v>
      </c>
      <c r="E218" s="75">
        <v>208475</v>
      </c>
      <c r="F218" s="44">
        <f t="shared" si="8"/>
        <v>0</v>
      </c>
      <c r="G218" s="45">
        <f t="shared" si="9"/>
        <v>1</v>
      </c>
      <c r="H218" s="47"/>
      <c r="I218" s="48"/>
    </row>
    <row r="219" spans="1:9" ht="25.5" x14ac:dyDescent="0.25">
      <c r="A219" s="77" t="s">
        <v>581</v>
      </c>
      <c r="B219" s="78" t="s">
        <v>330</v>
      </c>
      <c r="C219" s="79" t="s">
        <v>618</v>
      </c>
      <c r="D219" s="75">
        <v>208475</v>
      </c>
      <c r="E219" s="75">
        <v>208475</v>
      </c>
      <c r="F219" s="44">
        <f t="shared" si="8"/>
        <v>0</v>
      </c>
      <c r="G219" s="45">
        <f t="shared" si="9"/>
        <v>1</v>
      </c>
      <c r="H219" s="47"/>
      <c r="I219" s="48"/>
    </row>
    <row r="220" spans="1:9" x14ac:dyDescent="0.25">
      <c r="A220" s="77" t="s">
        <v>619</v>
      </c>
      <c r="B220" s="78" t="s">
        <v>330</v>
      </c>
      <c r="C220" s="79" t="s">
        <v>620</v>
      </c>
      <c r="D220" s="75">
        <v>67022775</v>
      </c>
      <c r="E220" s="75">
        <v>27859435.890000001</v>
      </c>
      <c r="F220" s="44">
        <f t="shared" si="8"/>
        <v>39163339.109999999</v>
      </c>
      <c r="G220" s="45">
        <f t="shared" si="9"/>
        <v>0.41567117878959803</v>
      </c>
      <c r="H220" s="47"/>
      <c r="I220" s="48"/>
    </row>
    <row r="221" spans="1:9" ht="76.5" x14ac:dyDescent="0.25">
      <c r="A221" s="77" t="s">
        <v>334</v>
      </c>
      <c r="B221" s="78" t="s">
        <v>330</v>
      </c>
      <c r="C221" s="79" t="s">
        <v>621</v>
      </c>
      <c r="D221" s="75">
        <v>58907469</v>
      </c>
      <c r="E221" s="75">
        <v>24895276.219999999</v>
      </c>
      <c r="F221" s="44">
        <f t="shared" si="8"/>
        <v>34012192.780000001</v>
      </c>
      <c r="G221" s="45">
        <f t="shared" si="9"/>
        <v>0.42261663321505122</v>
      </c>
      <c r="H221" s="47"/>
      <c r="I221" s="48"/>
    </row>
    <row r="222" spans="1:9" ht="25.5" x14ac:dyDescent="0.25">
      <c r="A222" s="77" t="s">
        <v>458</v>
      </c>
      <c r="B222" s="78" t="s">
        <v>330</v>
      </c>
      <c r="C222" s="79" t="s">
        <v>622</v>
      </c>
      <c r="D222" s="75">
        <v>28155600</v>
      </c>
      <c r="E222" s="75">
        <v>13164847.390000001</v>
      </c>
      <c r="F222" s="44">
        <f t="shared" si="8"/>
        <v>14990752.609999999</v>
      </c>
      <c r="G222" s="45">
        <f t="shared" si="9"/>
        <v>0.46757474143687228</v>
      </c>
      <c r="H222" s="47"/>
      <c r="I222" s="48"/>
    </row>
    <row r="223" spans="1:9" x14ac:dyDescent="0.25">
      <c r="A223" s="77" t="s">
        <v>460</v>
      </c>
      <c r="B223" s="78" t="s">
        <v>330</v>
      </c>
      <c r="C223" s="79" t="s">
        <v>623</v>
      </c>
      <c r="D223" s="75">
        <v>21379420</v>
      </c>
      <c r="E223" s="75">
        <v>10309686.369999999</v>
      </c>
      <c r="F223" s="44">
        <f t="shared" si="8"/>
        <v>11069733.630000001</v>
      </c>
      <c r="G223" s="45">
        <f t="shared" si="9"/>
        <v>0.48222479234703275</v>
      </c>
      <c r="H223" s="47"/>
      <c r="I223" s="48"/>
    </row>
    <row r="224" spans="1:9" ht="25.5" x14ac:dyDescent="0.25">
      <c r="A224" s="77" t="s">
        <v>462</v>
      </c>
      <c r="B224" s="78" t="s">
        <v>330</v>
      </c>
      <c r="C224" s="79" t="s">
        <v>624</v>
      </c>
      <c r="D224" s="75">
        <v>319600</v>
      </c>
      <c r="E224" s="75">
        <v>55449.06</v>
      </c>
      <c r="F224" s="44">
        <f t="shared" si="8"/>
        <v>264150.94</v>
      </c>
      <c r="G224" s="45">
        <f t="shared" si="9"/>
        <v>0.17349518147684606</v>
      </c>
      <c r="H224" s="47"/>
      <c r="I224" s="48"/>
    </row>
    <row r="225" spans="1:9" ht="51" x14ac:dyDescent="0.25">
      <c r="A225" s="77" t="s">
        <v>464</v>
      </c>
      <c r="B225" s="78" t="s">
        <v>330</v>
      </c>
      <c r="C225" s="79" t="s">
        <v>625</v>
      </c>
      <c r="D225" s="75">
        <v>6456580</v>
      </c>
      <c r="E225" s="75">
        <v>2799711.96</v>
      </c>
      <c r="F225" s="44">
        <f t="shared" si="8"/>
        <v>3656868.04</v>
      </c>
      <c r="G225" s="45">
        <f t="shared" si="9"/>
        <v>0.43362150860052845</v>
      </c>
      <c r="H225" s="47"/>
      <c r="I225" s="48"/>
    </row>
    <row r="226" spans="1:9" ht="25.5" x14ac:dyDescent="0.25">
      <c r="A226" s="77" t="s">
        <v>336</v>
      </c>
      <c r="B226" s="78" t="s">
        <v>330</v>
      </c>
      <c r="C226" s="79" t="s">
        <v>626</v>
      </c>
      <c r="D226" s="75">
        <v>30751869</v>
      </c>
      <c r="E226" s="75">
        <v>11730428.83</v>
      </c>
      <c r="F226" s="44">
        <f t="shared" si="8"/>
        <v>19021440.170000002</v>
      </c>
      <c r="G226" s="45">
        <f t="shared" si="9"/>
        <v>0.38145417535435</v>
      </c>
      <c r="H226" s="47"/>
      <c r="I226" s="48"/>
    </row>
    <row r="227" spans="1:9" ht="25.5" x14ac:dyDescent="0.25">
      <c r="A227" s="77" t="s">
        <v>338</v>
      </c>
      <c r="B227" s="78" t="s">
        <v>330</v>
      </c>
      <c r="C227" s="79" t="s">
        <v>627</v>
      </c>
      <c r="D227" s="75">
        <v>23041736</v>
      </c>
      <c r="E227" s="75">
        <v>9369135.8699999992</v>
      </c>
      <c r="F227" s="44">
        <f t="shared" si="8"/>
        <v>13672600.130000001</v>
      </c>
      <c r="G227" s="45">
        <f t="shared" si="9"/>
        <v>0.40661588475798871</v>
      </c>
      <c r="H227" s="47"/>
      <c r="I227" s="48"/>
    </row>
    <row r="228" spans="1:9" ht="38.25" x14ac:dyDescent="0.25">
      <c r="A228" s="77" t="s">
        <v>340</v>
      </c>
      <c r="B228" s="78" t="s">
        <v>330</v>
      </c>
      <c r="C228" s="79" t="s">
        <v>628</v>
      </c>
      <c r="D228" s="75">
        <v>751494</v>
      </c>
      <c r="E228" s="75">
        <v>64762.9</v>
      </c>
      <c r="F228" s="44">
        <f t="shared" si="8"/>
        <v>686731.1</v>
      </c>
      <c r="G228" s="45">
        <f t="shared" si="9"/>
        <v>8.6178865034185231E-2</v>
      </c>
      <c r="H228" s="47"/>
      <c r="I228" s="48"/>
    </row>
    <row r="229" spans="1:9" ht="51" x14ac:dyDescent="0.25">
      <c r="A229" s="77" t="s">
        <v>342</v>
      </c>
      <c r="B229" s="78" t="s">
        <v>330</v>
      </c>
      <c r="C229" s="79" t="s">
        <v>629</v>
      </c>
      <c r="D229" s="75">
        <v>6958639</v>
      </c>
      <c r="E229" s="75">
        <v>2296530.06</v>
      </c>
      <c r="F229" s="44">
        <f t="shared" si="8"/>
        <v>4662108.9399999995</v>
      </c>
      <c r="G229" s="45">
        <f t="shared" si="9"/>
        <v>0.33002575072510587</v>
      </c>
      <c r="H229" s="47"/>
      <c r="I229" s="48"/>
    </row>
    <row r="230" spans="1:9" ht="38.25" x14ac:dyDescent="0.25">
      <c r="A230" s="77" t="s">
        <v>349</v>
      </c>
      <c r="B230" s="78" t="s">
        <v>330</v>
      </c>
      <c r="C230" s="79" t="s">
        <v>630</v>
      </c>
      <c r="D230" s="75">
        <v>7877538</v>
      </c>
      <c r="E230" s="75">
        <v>2852950.67</v>
      </c>
      <c r="F230" s="44">
        <f t="shared" si="8"/>
        <v>5024587.33</v>
      </c>
      <c r="G230" s="45">
        <f t="shared" si="9"/>
        <v>0.36216273028451273</v>
      </c>
      <c r="H230" s="47"/>
      <c r="I230" s="48"/>
    </row>
    <row r="231" spans="1:9" ht="38.25" x14ac:dyDescent="0.25">
      <c r="A231" s="77" t="s">
        <v>351</v>
      </c>
      <c r="B231" s="78" t="s">
        <v>330</v>
      </c>
      <c r="C231" s="79" t="s">
        <v>631</v>
      </c>
      <c r="D231" s="75">
        <v>7877538</v>
      </c>
      <c r="E231" s="75">
        <v>2852950.67</v>
      </c>
      <c r="F231" s="44">
        <f t="shared" si="8"/>
        <v>5024587.33</v>
      </c>
      <c r="G231" s="45">
        <f t="shared" si="9"/>
        <v>0.36216273028451273</v>
      </c>
      <c r="H231" s="47"/>
      <c r="I231" s="48"/>
    </row>
    <row r="232" spans="1:9" x14ac:dyDescent="0.25">
      <c r="A232" s="77" t="s">
        <v>353</v>
      </c>
      <c r="B232" s="78" t="s">
        <v>330</v>
      </c>
      <c r="C232" s="79" t="s">
        <v>632</v>
      </c>
      <c r="D232" s="75">
        <v>7877538</v>
      </c>
      <c r="E232" s="75">
        <v>2852950.67</v>
      </c>
      <c r="F232" s="44">
        <f t="shared" si="8"/>
        <v>5024587.33</v>
      </c>
      <c r="G232" s="45">
        <f t="shared" si="9"/>
        <v>0.36216273028451273</v>
      </c>
      <c r="H232" s="47"/>
      <c r="I232" s="48"/>
    </row>
    <row r="233" spans="1:9" ht="25.5" x14ac:dyDescent="0.25">
      <c r="A233" s="77" t="s">
        <v>372</v>
      </c>
      <c r="B233" s="78" t="s">
        <v>330</v>
      </c>
      <c r="C233" s="79" t="s">
        <v>633</v>
      </c>
      <c r="D233" s="75">
        <v>1268</v>
      </c>
      <c r="E233" s="75">
        <v>1268</v>
      </c>
      <c r="F233" s="44">
        <f t="shared" si="8"/>
        <v>0</v>
      </c>
      <c r="G233" s="45">
        <f t="shared" si="9"/>
        <v>1</v>
      </c>
      <c r="H233" s="47"/>
      <c r="I233" s="48"/>
    </row>
    <row r="234" spans="1:9" ht="25.5" x14ac:dyDescent="0.25">
      <c r="A234" s="77" t="s">
        <v>374</v>
      </c>
      <c r="B234" s="78" t="s">
        <v>330</v>
      </c>
      <c r="C234" s="79" t="s">
        <v>634</v>
      </c>
      <c r="D234" s="75">
        <v>1268</v>
      </c>
      <c r="E234" s="75">
        <v>1268</v>
      </c>
      <c r="F234" s="44">
        <f t="shared" si="8"/>
        <v>0</v>
      </c>
      <c r="G234" s="45">
        <f t="shared" si="9"/>
        <v>1</v>
      </c>
      <c r="H234" s="47"/>
      <c r="I234" s="48"/>
    </row>
    <row r="235" spans="1:9" ht="38.25" x14ac:dyDescent="0.25">
      <c r="A235" s="77" t="s">
        <v>635</v>
      </c>
      <c r="B235" s="78" t="s">
        <v>330</v>
      </c>
      <c r="C235" s="79" t="s">
        <v>636</v>
      </c>
      <c r="D235" s="75">
        <v>1268</v>
      </c>
      <c r="E235" s="75">
        <v>1268</v>
      </c>
      <c r="F235" s="44">
        <f t="shared" si="8"/>
        <v>0</v>
      </c>
      <c r="G235" s="45">
        <f t="shared" si="9"/>
        <v>1</v>
      </c>
      <c r="H235" s="47"/>
      <c r="I235" s="48"/>
    </row>
    <row r="236" spans="1:9" x14ac:dyDescent="0.25">
      <c r="A236" s="77" t="s">
        <v>355</v>
      </c>
      <c r="B236" s="78" t="s">
        <v>330</v>
      </c>
      <c r="C236" s="79" t="s">
        <v>637</v>
      </c>
      <c r="D236" s="75">
        <v>236500</v>
      </c>
      <c r="E236" s="75">
        <v>109941</v>
      </c>
      <c r="F236" s="44">
        <f t="shared" si="8"/>
        <v>126559</v>
      </c>
      <c r="G236" s="45">
        <f t="shared" si="9"/>
        <v>0.46486680761099364</v>
      </c>
      <c r="H236" s="47"/>
      <c r="I236" s="48"/>
    </row>
    <row r="237" spans="1:9" x14ac:dyDescent="0.25">
      <c r="A237" s="77" t="s">
        <v>357</v>
      </c>
      <c r="B237" s="78" t="s">
        <v>330</v>
      </c>
      <c r="C237" s="79" t="s">
        <v>638</v>
      </c>
      <c r="D237" s="75">
        <v>236500</v>
      </c>
      <c r="E237" s="75">
        <v>109941</v>
      </c>
      <c r="F237" s="44">
        <f t="shared" si="8"/>
        <v>126559</v>
      </c>
      <c r="G237" s="45">
        <f t="shared" si="9"/>
        <v>0.46486680761099364</v>
      </c>
      <c r="H237" s="47"/>
      <c r="I237" s="48"/>
    </row>
    <row r="238" spans="1:9" ht="25.5" x14ac:dyDescent="0.25">
      <c r="A238" s="77" t="s">
        <v>359</v>
      </c>
      <c r="B238" s="78" t="s">
        <v>330</v>
      </c>
      <c r="C238" s="79" t="s">
        <v>639</v>
      </c>
      <c r="D238" s="75">
        <v>234000</v>
      </c>
      <c r="E238" s="75">
        <v>108715</v>
      </c>
      <c r="F238" s="44">
        <f t="shared" si="8"/>
        <v>125285</v>
      </c>
      <c r="G238" s="45">
        <f t="shared" si="9"/>
        <v>0.4645940170940171</v>
      </c>
      <c r="H238" s="47"/>
      <c r="I238" s="48"/>
    </row>
    <row r="239" spans="1:9" x14ac:dyDescent="0.25">
      <c r="A239" s="77" t="s">
        <v>382</v>
      </c>
      <c r="B239" s="78" t="s">
        <v>330</v>
      </c>
      <c r="C239" s="79" t="s">
        <v>640</v>
      </c>
      <c r="D239" s="75">
        <v>2500</v>
      </c>
      <c r="E239" s="75">
        <v>1226</v>
      </c>
      <c r="F239" s="44">
        <f t="shared" si="8"/>
        <v>1274</v>
      </c>
      <c r="G239" s="45">
        <f t="shared" si="9"/>
        <v>0.4904</v>
      </c>
      <c r="H239" s="47"/>
      <c r="I239" s="48"/>
    </row>
    <row r="240" spans="1:9" x14ac:dyDescent="0.25">
      <c r="A240" s="77" t="s">
        <v>641</v>
      </c>
      <c r="B240" s="78" t="s">
        <v>330</v>
      </c>
      <c r="C240" s="79" t="s">
        <v>642</v>
      </c>
      <c r="D240" s="75">
        <v>123471971.73</v>
      </c>
      <c r="E240" s="75">
        <v>57451192.200000003</v>
      </c>
      <c r="F240" s="44">
        <f t="shared" si="8"/>
        <v>66020779.530000001</v>
      </c>
      <c r="G240" s="45">
        <f t="shared" si="9"/>
        <v>0.46529743872261398</v>
      </c>
      <c r="H240" s="47"/>
      <c r="I240" s="48"/>
    </row>
    <row r="241" spans="1:9" x14ac:dyDescent="0.25">
      <c r="A241" s="77" t="s">
        <v>643</v>
      </c>
      <c r="B241" s="78" t="s">
        <v>330</v>
      </c>
      <c r="C241" s="79" t="s">
        <v>644</v>
      </c>
      <c r="D241" s="75">
        <v>105175835.73</v>
      </c>
      <c r="E241" s="75">
        <v>48920803.859999999</v>
      </c>
      <c r="F241" s="44">
        <f t="shared" si="8"/>
        <v>56255031.870000005</v>
      </c>
      <c r="G241" s="45">
        <f t="shared" si="9"/>
        <v>0.46513349307331431</v>
      </c>
      <c r="H241" s="47"/>
      <c r="I241" s="48"/>
    </row>
    <row r="242" spans="1:9" ht="38.25" x14ac:dyDescent="0.25">
      <c r="A242" s="77" t="s">
        <v>430</v>
      </c>
      <c r="B242" s="78" t="s">
        <v>330</v>
      </c>
      <c r="C242" s="79" t="s">
        <v>645</v>
      </c>
      <c r="D242" s="75">
        <v>105175835.73</v>
      </c>
      <c r="E242" s="75">
        <v>48920803.859999999</v>
      </c>
      <c r="F242" s="44">
        <f t="shared" si="8"/>
        <v>56255031.870000005</v>
      </c>
      <c r="G242" s="45">
        <f t="shared" si="9"/>
        <v>0.46513349307331431</v>
      </c>
      <c r="H242" s="47"/>
      <c r="I242" s="48"/>
    </row>
    <row r="243" spans="1:9" x14ac:dyDescent="0.25">
      <c r="A243" s="77" t="s">
        <v>555</v>
      </c>
      <c r="B243" s="78" t="s">
        <v>330</v>
      </c>
      <c r="C243" s="79" t="s">
        <v>646</v>
      </c>
      <c r="D243" s="75">
        <v>105175835.73</v>
      </c>
      <c r="E243" s="75">
        <v>48920803.859999999</v>
      </c>
      <c r="F243" s="44">
        <f t="shared" si="8"/>
        <v>56255031.870000005</v>
      </c>
      <c r="G243" s="45">
        <f t="shared" si="9"/>
        <v>0.46513349307331431</v>
      </c>
      <c r="H243" s="47"/>
      <c r="I243" s="48"/>
    </row>
    <row r="244" spans="1:9" ht="63.75" x14ac:dyDescent="0.25">
      <c r="A244" s="77" t="s">
        <v>556</v>
      </c>
      <c r="B244" s="78" t="s">
        <v>330</v>
      </c>
      <c r="C244" s="79" t="s">
        <v>647</v>
      </c>
      <c r="D244" s="75">
        <v>101766625.38</v>
      </c>
      <c r="E244" s="75">
        <v>48689091.659999996</v>
      </c>
      <c r="F244" s="44">
        <f t="shared" si="8"/>
        <v>53077533.719999999</v>
      </c>
      <c r="G244" s="45">
        <f t="shared" si="9"/>
        <v>0.4784386971484344</v>
      </c>
      <c r="H244" s="47"/>
      <c r="I244" s="48"/>
    </row>
    <row r="245" spans="1:9" ht="25.5" x14ac:dyDescent="0.25">
      <c r="A245" s="77" t="s">
        <v>577</v>
      </c>
      <c r="B245" s="78" t="s">
        <v>330</v>
      </c>
      <c r="C245" s="79" t="s">
        <v>648</v>
      </c>
      <c r="D245" s="75">
        <v>3409210.35</v>
      </c>
      <c r="E245" s="75">
        <v>231712.2</v>
      </c>
      <c r="F245" s="44">
        <f t="shared" si="8"/>
        <v>3177498.15</v>
      </c>
      <c r="G245" s="45">
        <f t="shared" si="9"/>
        <v>6.7966530724629534E-2</v>
      </c>
      <c r="H245" s="47"/>
      <c r="I245" s="48"/>
    </row>
    <row r="246" spans="1:9" ht="25.5" x14ac:dyDescent="0.25">
      <c r="A246" s="77" t="s">
        <v>649</v>
      </c>
      <c r="B246" s="78" t="s">
        <v>330</v>
      </c>
      <c r="C246" s="79" t="s">
        <v>650</v>
      </c>
      <c r="D246" s="75">
        <v>18296136</v>
      </c>
      <c r="E246" s="75">
        <v>8530388.3399999999</v>
      </c>
      <c r="F246" s="44">
        <f t="shared" si="8"/>
        <v>9765747.6600000001</v>
      </c>
      <c r="G246" s="45">
        <f t="shared" si="9"/>
        <v>0.46623988474943562</v>
      </c>
      <c r="H246" s="47"/>
      <c r="I246" s="48"/>
    </row>
    <row r="247" spans="1:9" ht="76.5" x14ac:dyDescent="0.25">
      <c r="A247" s="77" t="s">
        <v>334</v>
      </c>
      <c r="B247" s="78" t="s">
        <v>330</v>
      </c>
      <c r="C247" s="79" t="s">
        <v>651</v>
      </c>
      <c r="D247" s="75">
        <v>15605712.789999999</v>
      </c>
      <c r="E247" s="75">
        <v>6870044.0199999996</v>
      </c>
      <c r="F247" s="44">
        <f t="shared" si="8"/>
        <v>8735668.7699999996</v>
      </c>
      <c r="G247" s="45">
        <f t="shared" si="9"/>
        <v>0.44022622436075221</v>
      </c>
      <c r="H247" s="47"/>
      <c r="I247" s="48"/>
    </row>
    <row r="248" spans="1:9" ht="25.5" x14ac:dyDescent="0.25">
      <c r="A248" s="77" t="s">
        <v>458</v>
      </c>
      <c r="B248" s="78" t="s">
        <v>330</v>
      </c>
      <c r="C248" s="79" t="s">
        <v>652</v>
      </c>
      <c r="D248" s="75">
        <v>8741112.7899999991</v>
      </c>
      <c r="E248" s="75">
        <v>3941243.01</v>
      </c>
      <c r="F248" s="44">
        <f t="shared" si="8"/>
        <v>4799869.7799999993</v>
      </c>
      <c r="G248" s="45">
        <f t="shared" si="9"/>
        <v>0.45088572870365629</v>
      </c>
      <c r="H248" s="47"/>
      <c r="I248" s="48"/>
    </row>
    <row r="249" spans="1:9" x14ac:dyDescent="0.25">
      <c r="A249" s="77" t="s">
        <v>460</v>
      </c>
      <c r="B249" s="78" t="s">
        <v>330</v>
      </c>
      <c r="C249" s="79" t="s">
        <v>653</v>
      </c>
      <c r="D249" s="75">
        <v>6563238.79</v>
      </c>
      <c r="E249" s="75">
        <v>3034611.5</v>
      </c>
      <c r="F249" s="44">
        <f t="shared" si="8"/>
        <v>3528627.29</v>
      </c>
      <c r="G249" s="45">
        <f t="shared" si="9"/>
        <v>0.46236493857630923</v>
      </c>
      <c r="H249" s="47"/>
      <c r="I249" s="48"/>
    </row>
    <row r="250" spans="1:9" ht="25.5" x14ac:dyDescent="0.25">
      <c r="A250" s="77" t="s">
        <v>462</v>
      </c>
      <c r="B250" s="78" t="s">
        <v>330</v>
      </c>
      <c r="C250" s="79" t="s">
        <v>654</v>
      </c>
      <c r="D250" s="75">
        <v>210100</v>
      </c>
      <c r="E250" s="75">
        <v>15667.8</v>
      </c>
      <c r="F250" s="44">
        <f t="shared" si="8"/>
        <v>194432.2</v>
      </c>
      <c r="G250" s="45">
        <f t="shared" si="9"/>
        <v>7.4573060447405998E-2</v>
      </c>
      <c r="H250" s="47"/>
      <c r="I250" s="48"/>
    </row>
    <row r="251" spans="1:9" ht="51" x14ac:dyDescent="0.25">
      <c r="A251" s="77" t="s">
        <v>464</v>
      </c>
      <c r="B251" s="78" t="s">
        <v>330</v>
      </c>
      <c r="C251" s="79" t="s">
        <v>655</v>
      </c>
      <c r="D251" s="75">
        <v>1967774</v>
      </c>
      <c r="E251" s="75">
        <v>890963.71</v>
      </c>
      <c r="F251" s="44">
        <f t="shared" si="8"/>
        <v>1076810.29</v>
      </c>
      <c r="G251" s="45">
        <f t="shared" si="9"/>
        <v>0.45277745818371418</v>
      </c>
      <c r="H251" s="47"/>
      <c r="I251" s="48"/>
    </row>
    <row r="252" spans="1:9" ht="25.5" x14ac:dyDescent="0.25">
      <c r="A252" s="77" t="s">
        <v>336</v>
      </c>
      <c r="B252" s="78" t="s">
        <v>330</v>
      </c>
      <c r="C252" s="79" t="s">
        <v>656</v>
      </c>
      <c r="D252" s="75">
        <v>6864600</v>
      </c>
      <c r="E252" s="75">
        <v>2928801.01</v>
      </c>
      <c r="F252" s="44">
        <f t="shared" si="8"/>
        <v>3935798.99</v>
      </c>
      <c r="G252" s="45">
        <f t="shared" si="9"/>
        <v>0.42665282900678841</v>
      </c>
      <c r="H252" s="47"/>
      <c r="I252" s="48"/>
    </row>
    <row r="253" spans="1:9" ht="25.5" x14ac:dyDescent="0.25">
      <c r="A253" s="77" t="s">
        <v>338</v>
      </c>
      <c r="B253" s="78" t="s">
        <v>330</v>
      </c>
      <c r="C253" s="79" t="s">
        <v>657</v>
      </c>
      <c r="D253" s="75">
        <v>5138900</v>
      </c>
      <c r="E253" s="75">
        <v>2204180.14</v>
      </c>
      <c r="F253" s="44">
        <f t="shared" si="8"/>
        <v>2934719.86</v>
      </c>
      <c r="G253" s="45">
        <f t="shared" si="9"/>
        <v>0.42892061336083598</v>
      </c>
      <c r="H253" s="47"/>
      <c r="I253" s="48"/>
    </row>
    <row r="254" spans="1:9" ht="38.25" x14ac:dyDescent="0.25">
      <c r="A254" s="77" t="s">
        <v>340</v>
      </c>
      <c r="B254" s="78" t="s">
        <v>330</v>
      </c>
      <c r="C254" s="79" t="s">
        <v>658</v>
      </c>
      <c r="D254" s="75">
        <v>177600</v>
      </c>
      <c r="E254" s="75">
        <v>88105.5</v>
      </c>
      <c r="F254" s="44">
        <f t="shared" si="8"/>
        <v>89494.5</v>
      </c>
      <c r="G254" s="45">
        <f t="shared" si="9"/>
        <v>0.49608952702702702</v>
      </c>
      <c r="H254" s="47"/>
      <c r="I254" s="48"/>
    </row>
    <row r="255" spans="1:9" ht="51" x14ac:dyDescent="0.25">
      <c r="A255" s="77" t="s">
        <v>342</v>
      </c>
      <c r="B255" s="78" t="s">
        <v>330</v>
      </c>
      <c r="C255" s="79" t="s">
        <v>659</v>
      </c>
      <c r="D255" s="75">
        <v>1548100</v>
      </c>
      <c r="E255" s="75">
        <v>636515.37</v>
      </c>
      <c r="F255" s="44">
        <f t="shared" si="8"/>
        <v>911584.63</v>
      </c>
      <c r="G255" s="45">
        <f t="shared" si="9"/>
        <v>0.411159078870874</v>
      </c>
      <c r="H255" s="47"/>
      <c r="I255" s="48"/>
    </row>
    <row r="256" spans="1:9" ht="38.25" x14ac:dyDescent="0.25">
      <c r="A256" s="77" t="s">
        <v>349</v>
      </c>
      <c r="B256" s="78" t="s">
        <v>330</v>
      </c>
      <c r="C256" s="79" t="s">
        <v>660</v>
      </c>
      <c r="D256" s="75">
        <v>1755011.89</v>
      </c>
      <c r="E256" s="75">
        <v>863733.63</v>
      </c>
      <c r="F256" s="44">
        <f t="shared" si="8"/>
        <v>891278.25999999989</v>
      </c>
      <c r="G256" s="45">
        <f t="shared" si="9"/>
        <v>0.49215258023123709</v>
      </c>
      <c r="H256" s="47"/>
      <c r="I256" s="48"/>
    </row>
    <row r="257" spans="1:9" ht="38.25" x14ac:dyDescent="0.25">
      <c r="A257" s="77" t="s">
        <v>351</v>
      </c>
      <c r="B257" s="78" t="s">
        <v>330</v>
      </c>
      <c r="C257" s="79" t="s">
        <v>661</v>
      </c>
      <c r="D257" s="75">
        <v>1755011.89</v>
      </c>
      <c r="E257" s="75">
        <v>863733.63</v>
      </c>
      <c r="F257" s="44">
        <f t="shared" si="8"/>
        <v>891278.25999999989</v>
      </c>
      <c r="G257" s="45">
        <f t="shared" si="9"/>
        <v>0.49215258023123709</v>
      </c>
      <c r="H257" s="47"/>
      <c r="I257" s="48"/>
    </row>
    <row r="258" spans="1:9" x14ac:dyDescent="0.25">
      <c r="A258" s="77" t="s">
        <v>353</v>
      </c>
      <c r="B258" s="78" t="s">
        <v>330</v>
      </c>
      <c r="C258" s="79" t="s">
        <v>662</v>
      </c>
      <c r="D258" s="75">
        <v>1755011.89</v>
      </c>
      <c r="E258" s="75">
        <v>863733.63</v>
      </c>
      <c r="F258" s="44">
        <f t="shared" si="8"/>
        <v>891278.25999999989</v>
      </c>
      <c r="G258" s="45">
        <f t="shared" si="9"/>
        <v>0.49215258023123709</v>
      </c>
      <c r="H258" s="47"/>
      <c r="I258" s="48"/>
    </row>
    <row r="259" spans="1:9" ht="25.5" x14ac:dyDescent="0.25">
      <c r="A259" s="77" t="s">
        <v>372</v>
      </c>
      <c r="B259" s="78" t="s">
        <v>330</v>
      </c>
      <c r="C259" s="79" t="s">
        <v>663</v>
      </c>
      <c r="D259" s="75">
        <v>911066.44</v>
      </c>
      <c r="E259" s="75">
        <v>785914.12</v>
      </c>
      <c r="F259" s="44">
        <f t="shared" si="8"/>
        <v>125152.31999999995</v>
      </c>
      <c r="G259" s="45">
        <f t="shared" si="9"/>
        <v>0.86263096245757886</v>
      </c>
      <c r="H259" s="47"/>
      <c r="I259" s="48"/>
    </row>
    <row r="260" spans="1:9" ht="25.5" x14ac:dyDescent="0.25">
      <c r="A260" s="77" t="s">
        <v>374</v>
      </c>
      <c r="B260" s="78" t="s">
        <v>330</v>
      </c>
      <c r="C260" s="79" t="s">
        <v>664</v>
      </c>
      <c r="D260" s="75">
        <v>891066.44</v>
      </c>
      <c r="E260" s="75">
        <v>777914.12</v>
      </c>
      <c r="F260" s="44">
        <f t="shared" si="8"/>
        <v>113152.31999999995</v>
      </c>
      <c r="G260" s="45">
        <f t="shared" si="9"/>
        <v>0.87301472155095416</v>
      </c>
      <c r="H260" s="47"/>
      <c r="I260" s="48"/>
    </row>
    <row r="261" spans="1:9" ht="38.25" x14ac:dyDescent="0.25">
      <c r="A261" s="77" t="s">
        <v>376</v>
      </c>
      <c r="B261" s="78" t="s">
        <v>330</v>
      </c>
      <c r="C261" s="79" t="s">
        <v>665</v>
      </c>
      <c r="D261" s="75">
        <v>891066.44</v>
      </c>
      <c r="E261" s="75">
        <v>777914.12</v>
      </c>
      <c r="F261" s="44">
        <f t="shared" si="8"/>
        <v>113152.31999999995</v>
      </c>
      <c r="G261" s="45">
        <f t="shared" si="9"/>
        <v>0.87301472155095416</v>
      </c>
      <c r="H261" s="47"/>
      <c r="I261" s="48"/>
    </row>
    <row r="262" spans="1:9" x14ac:dyDescent="0.25">
      <c r="A262" s="77" t="s">
        <v>612</v>
      </c>
      <c r="B262" s="78" t="s">
        <v>330</v>
      </c>
      <c r="C262" s="79" t="s">
        <v>666</v>
      </c>
      <c r="D262" s="75">
        <v>20000</v>
      </c>
      <c r="E262" s="75">
        <v>8000</v>
      </c>
      <c r="F262" s="44">
        <f t="shared" ref="F262:F317" si="10">D262-E262</f>
        <v>12000</v>
      </c>
      <c r="G262" s="45">
        <f t="shared" ref="G262:G317" si="11">E262/D262</f>
        <v>0.4</v>
      </c>
      <c r="H262" s="47"/>
      <c r="I262" s="48"/>
    </row>
    <row r="263" spans="1:9" x14ac:dyDescent="0.25">
      <c r="A263" s="77" t="s">
        <v>355</v>
      </c>
      <c r="B263" s="78" t="s">
        <v>330</v>
      </c>
      <c r="C263" s="79" t="s">
        <v>667</v>
      </c>
      <c r="D263" s="75">
        <v>24344.880000000001</v>
      </c>
      <c r="E263" s="75">
        <v>10696.57</v>
      </c>
      <c r="F263" s="44">
        <f t="shared" si="10"/>
        <v>13648.310000000001</v>
      </c>
      <c r="G263" s="45">
        <f t="shared" si="11"/>
        <v>0.43937657527989454</v>
      </c>
      <c r="H263" s="47"/>
      <c r="I263" s="48"/>
    </row>
    <row r="264" spans="1:9" x14ac:dyDescent="0.25">
      <c r="A264" s="77" t="s">
        <v>439</v>
      </c>
      <c r="B264" s="78" t="s">
        <v>330</v>
      </c>
      <c r="C264" s="79" t="s">
        <v>668</v>
      </c>
      <c r="D264" s="75">
        <v>1000</v>
      </c>
      <c r="E264" s="75">
        <v>1000</v>
      </c>
      <c r="F264" s="44">
        <f t="shared" si="10"/>
        <v>0</v>
      </c>
      <c r="G264" s="45">
        <f t="shared" si="11"/>
        <v>1</v>
      </c>
      <c r="H264" s="47"/>
      <c r="I264" s="48"/>
    </row>
    <row r="265" spans="1:9" ht="38.25" x14ac:dyDescent="0.25">
      <c r="A265" s="77" t="s">
        <v>441</v>
      </c>
      <c r="B265" s="78" t="s">
        <v>330</v>
      </c>
      <c r="C265" s="79" t="s">
        <v>669</v>
      </c>
      <c r="D265" s="75">
        <v>1000</v>
      </c>
      <c r="E265" s="75">
        <v>1000</v>
      </c>
      <c r="F265" s="44">
        <f t="shared" si="10"/>
        <v>0</v>
      </c>
      <c r="G265" s="45">
        <f t="shared" si="11"/>
        <v>1</v>
      </c>
      <c r="H265" s="47"/>
      <c r="I265" s="48"/>
    </row>
    <row r="266" spans="1:9" x14ac:dyDescent="0.25">
      <c r="A266" s="77" t="s">
        <v>357</v>
      </c>
      <c r="B266" s="78" t="s">
        <v>330</v>
      </c>
      <c r="C266" s="79" t="s">
        <v>670</v>
      </c>
      <c r="D266" s="75">
        <v>23344.880000000001</v>
      </c>
      <c r="E266" s="75">
        <v>9696.57</v>
      </c>
      <c r="F266" s="44">
        <f t="shared" si="10"/>
        <v>13648.310000000001</v>
      </c>
      <c r="G266" s="45">
        <f t="shared" si="11"/>
        <v>0.41536174098988726</v>
      </c>
      <c r="H266" s="47"/>
      <c r="I266" s="48"/>
    </row>
    <row r="267" spans="1:9" ht="25.5" x14ac:dyDescent="0.25">
      <c r="A267" s="77" t="s">
        <v>359</v>
      </c>
      <c r="B267" s="78" t="s">
        <v>330</v>
      </c>
      <c r="C267" s="79" t="s">
        <v>671</v>
      </c>
      <c r="D267" s="75">
        <v>18960</v>
      </c>
      <c r="E267" s="75">
        <v>6808</v>
      </c>
      <c r="F267" s="44">
        <f t="shared" si="10"/>
        <v>12152</v>
      </c>
      <c r="G267" s="45">
        <f t="shared" si="11"/>
        <v>0.3590717299578059</v>
      </c>
      <c r="H267" s="47"/>
      <c r="I267" s="48"/>
    </row>
    <row r="268" spans="1:9" x14ac:dyDescent="0.25">
      <c r="A268" s="77" t="s">
        <v>382</v>
      </c>
      <c r="B268" s="78" t="s">
        <v>330</v>
      </c>
      <c r="C268" s="79" t="s">
        <v>672</v>
      </c>
      <c r="D268" s="75">
        <v>3140</v>
      </c>
      <c r="E268" s="75">
        <v>1669.73</v>
      </c>
      <c r="F268" s="44">
        <f t="shared" si="10"/>
        <v>1470.27</v>
      </c>
      <c r="G268" s="45">
        <f t="shared" si="11"/>
        <v>0.53176114649681527</v>
      </c>
      <c r="H268" s="47"/>
      <c r="I268" s="48"/>
    </row>
    <row r="269" spans="1:9" x14ac:dyDescent="0.25">
      <c r="A269" s="77" t="s">
        <v>361</v>
      </c>
      <c r="B269" s="78" t="s">
        <v>330</v>
      </c>
      <c r="C269" s="79" t="s">
        <v>673</v>
      </c>
      <c r="D269" s="75">
        <v>1244.8800000000001</v>
      </c>
      <c r="E269" s="75">
        <v>1218.8399999999999</v>
      </c>
      <c r="F269" s="44">
        <f t="shared" si="10"/>
        <v>26.040000000000191</v>
      </c>
      <c r="G269" s="45">
        <f t="shared" si="11"/>
        <v>0.9790823211875842</v>
      </c>
      <c r="H269" s="47"/>
      <c r="I269" s="48"/>
    </row>
    <row r="270" spans="1:9" x14ac:dyDescent="0.25">
      <c r="A270" s="77" t="s">
        <v>674</v>
      </c>
      <c r="B270" s="78" t="s">
        <v>330</v>
      </c>
      <c r="C270" s="79" t="s">
        <v>675</v>
      </c>
      <c r="D270" s="75">
        <v>52818624.399999999</v>
      </c>
      <c r="E270" s="75">
        <v>22760161.620000001</v>
      </c>
      <c r="F270" s="44">
        <f t="shared" si="10"/>
        <v>30058462.779999997</v>
      </c>
      <c r="G270" s="45">
        <f t="shared" si="11"/>
        <v>0.43091166948300913</v>
      </c>
      <c r="H270" s="47"/>
      <c r="I270" s="48"/>
    </row>
    <row r="271" spans="1:9" x14ac:dyDescent="0.25">
      <c r="A271" s="77" t="s">
        <v>676</v>
      </c>
      <c r="B271" s="78" t="s">
        <v>330</v>
      </c>
      <c r="C271" s="79" t="s">
        <v>677</v>
      </c>
      <c r="D271" s="75">
        <v>8233100</v>
      </c>
      <c r="E271" s="75">
        <v>3675718.01</v>
      </c>
      <c r="F271" s="44">
        <f t="shared" si="10"/>
        <v>4557381.99</v>
      </c>
      <c r="G271" s="45">
        <f t="shared" si="11"/>
        <v>0.44645613559898456</v>
      </c>
      <c r="H271" s="47"/>
      <c r="I271" s="48"/>
    </row>
    <row r="272" spans="1:9" ht="25.5" x14ac:dyDescent="0.25">
      <c r="A272" s="77" t="s">
        <v>372</v>
      </c>
      <c r="B272" s="78" t="s">
        <v>330</v>
      </c>
      <c r="C272" s="79" t="s">
        <v>678</v>
      </c>
      <c r="D272" s="75">
        <v>8233100</v>
      </c>
      <c r="E272" s="75">
        <v>3675718.01</v>
      </c>
      <c r="F272" s="44">
        <f t="shared" si="10"/>
        <v>4557381.99</v>
      </c>
      <c r="G272" s="45">
        <f t="shared" si="11"/>
        <v>0.44645613559898456</v>
      </c>
      <c r="H272" s="47"/>
      <c r="I272" s="48"/>
    </row>
    <row r="273" spans="1:9" ht="25.5" x14ac:dyDescent="0.25">
      <c r="A273" s="77" t="s">
        <v>679</v>
      </c>
      <c r="B273" s="78" t="s">
        <v>330</v>
      </c>
      <c r="C273" s="79" t="s">
        <v>680</v>
      </c>
      <c r="D273" s="75">
        <v>8233100</v>
      </c>
      <c r="E273" s="75">
        <v>3675718.01</v>
      </c>
      <c r="F273" s="44">
        <f t="shared" si="10"/>
        <v>4557381.99</v>
      </c>
      <c r="G273" s="45">
        <f t="shared" si="11"/>
        <v>0.44645613559898456</v>
      </c>
      <c r="H273" s="47"/>
      <c r="I273" s="48"/>
    </row>
    <row r="274" spans="1:9" ht="25.5" x14ac:dyDescent="0.25">
      <c r="A274" s="77" t="s">
        <v>681</v>
      </c>
      <c r="B274" s="78" t="s">
        <v>330</v>
      </c>
      <c r="C274" s="79" t="s">
        <v>682</v>
      </c>
      <c r="D274" s="75">
        <v>8233100</v>
      </c>
      <c r="E274" s="75">
        <v>3675718.01</v>
      </c>
      <c r="F274" s="44">
        <f t="shared" si="10"/>
        <v>4557381.99</v>
      </c>
      <c r="G274" s="45">
        <f t="shared" si="11"/>
        <v>0.44645613559898456</v>
      </c>
      <c r="H274" s="47"/>
      <c r="I274" s="48"/>
    </row>
    <row r="275" spans="1:9" x14ac:dyDescent="0.25">
      <c r="A275" s="77" t="s">
        <v>683</v>
      </c>
      <c r="B275" s="78" t="s">
        <v>330</v>
      </c>
      <c r="C275" s="79" t="s">
        <v>684</v>
      </c>
      <c r="D275" s="75">
        <v>9798894</v>
      </c>
      <c r="E275" s="75">
        <v>2837056.6</v>
      </c>
      <c r="F275" s="44">
        <f t="shared" si="10"/>
        <v>6961837.4000000004</v>
      </c>
      <c r="G275" s="45">
        <f t="shared" si="11"/>
        <v>0.28952824675927713</v>
      </c>
      <c r="H275" s="47"/>
      <c r="I275" s="48"/>
    </row>
    <row r="276" spans="1:9" ht="25.5" x14ac:dyDescent="0.25">
      <c r="A276" s="77" t="s">
        <v>372</v>
      </c>
      <c r="B276" s="78" t="s">
        <v>330</v>
      </c>
      <c r="C276" s="79" t="s">
        <v>685</v>
      </c>
      <c r="D276" s="75">
        <v>9073394</v>
      </c>
      <c r="E276" s="75">
        <v>2584992.5</v>
      </c>
      <c r="F276" s="44">
        <f t="shared" si="10"/>
        <v>6488401.5</v>
      </c>
      <c r="G276" s="45">
        <f t="shared" si="11"/>
        <v>0.28489807672850975</v>
      </c>
      <c r="H276" s="47"/>
      <c r="I276" s="48"/>
    </row>
    <row r="277" spans="1:9" ht="25.5" x14ac:dyDescent="0.25">
      <c r="A277" s="77" t="s">
        <v>679</v>
      </c>
      <c r="B277" s="78" t="s">
        <v>330</v>
      </c>
      <c r="C277" s="79" t="s">
        <v>686</v>
      </c>
      <c r="D277" s="75">
        <v>6569900</v>
      </c>
      <c r="E277" s="75">
        <v>2584992.5</v>
      </c>
      <c r="F277" s="44">
        <f t="shared" si="10"/>
        <v>3984907.5</v>
      </c>
      <c r="G277" s="45">
        <f t="shared" si="11"/>
        <v>0.39345994611790136</v>
      </c>
      <c r="H277" s="47"/>
      <c r="I277" s="48"/>
    </row>
    <row r="278" spans="1:9" ht="38.25" x14ac:dyDescent="0.25">
      <c r="A278" s="77" t="s">
        <v>687</v>
      </c>
      <c r="B278" s="78" t="s">
        <v>330</v>
      </c>
      <c r="C278" s="79" t="s">
        <v>688</v>
      </c>
      <c r="D278" s="75">
        <v>6569900</v>
      </c>
      <c r="E278" s="75">
        <v>2584992.5</v>
      </c>
      <c r="F278" s="44">
        <f t="shared" si="10"/>
        <v>3984907.5</v>
      </c>
      <c r="G278" s="45">
        <f t="shared" si="11"/>
        <v>0.39345994611790136</v>
      </c>
      <c r="H278" s="47"/>
      <c r="I278" s="48"/>
    </row>
    <row r="279" spans="1:9" ht="25.5" x14ac:dyDescent="0.25">
      <c r="A279" s="77" t="s">
        <v>374</v>
      </c>
      <c r="B279" s="78" t="s">
        <v>330</v>
      </c>
      <c r="C279" s="79" t="s">
        <v>689</v>
      </c>
      <c r="D279" s="75">
        <v>2503494</v>
      </c>
      <c r="E279" s="75">
        <v>0</v>
      </c>
      <c r="F279" s="44">
        <f t="shared" si="10"/>
        <v>2503494</v>
      </c>
      <c r="G279" s="45">
        <f t="shared" si="11"/>
        <v>0</v>
      </c>
      <c r="H279" s="47"/>
      <c r="I279" s="48"/>
    </row>
    <row r="280" spans="1:9" ht="38.25" x14ac:dyDescent="0.25">
      <c r="A280" s="77" t="s">
        <v>376</v>
      </c>
      <c r="B280" s="78" t="s">
        <v>330</v>
      </c>
      <c r="C280" s="79" t="s">
        <v>690</v>
      </c>
      <c r="D280" s="75">
        <v>2503494</v>
      </c>
      <c r="E280" s="75">
        <v>0</v>
      </c>
      <c r="F280" s="44">
        <f t="shared" si="10"/>
        <v>2503494</v>
      </c>
      <c r="G280" s="45">
        <f t="shared" si="11"/>
        <v>0</v>
      </c>
      <c r="H280" s="47"/>
      <c r="I280" s="48"/>
    </row>
    <row r="281" spans="1:9" ht="38.25" x14ac:dyDescent="0.25">
      <c r="A281" s="77" t="s">
        <v>430</v>
      </c>
      <c r="B281" s="78" t="s">
        <v>330</v>
      </c>
      <c r="C281" s="79" t="s">
        <v>691</v>
      </c>
      <c r="D281" s="75">
        <v>725500</v>
      </c>
      <c r="E281" s="75">
        <v>252064.1</v>
      </c>
      <c r="F281" s="44">
        <f t="shared" si="10"/>
        <v>473435.9</v>
      </c>
      <c r="G281" s="45">
        <f t="shared" si="11"/>
        <v>0.34743501033769814</v>
      </c>
      <c r="H281" s="47"/>
      <c r="I281" s="48"/>
    </row>
    <row r="282" spans="1:9" x14ac:dyDescent="0.25">
      <c r="A282" s="77" t="s">
        <v>555</v>
      </c>
      <c r="B282" s="78" t="s">
        <v>330</v>
      </c>
      <c r="C282" s="79" t="s">
        <v>692</v>
      </c>
      <c r="D282" s="75">
        <v>706700</v>
      </c>
      <c r="E282" s="75">
        <v>245820.1</v>
      </c>
      <c r="F282" s="44">
        <f t="shared" si="10"/>
        <v>460879.9</v>
      </c>
      <c r="G282" s="45">
        <f t="shared" si="11"/>
        <v>0.34784222442337626</v>
      </c>
      <c r="H282" s="47"/>
      <c r="I282" s="48"/>
    </row>
    <row r="283" spans="1:9" ht="25.5" x14ac:dyDescent="0.25">
      <c r="A283" s="77" t="s">
        <v>577</v>
      </c>
      <c r="B283" s="78" t="s">
        <v>330</v>
      </c>
      <c r="C283" s="79" t="s">
        <v>693</v>
      </c>
      <c r="D283" s="75">
        <v>706700</v>
      </c>
      <c r="E283" s="75">
        <v>245820.1</v>
      </c>
      <c r="F283" s="44">
        <f t="shared" si="10"/>
        <v>460879.9</v>
      </c>
      <c r="G283" s="45">
        <f t="shared" si="11"/>
        <v>0.34784222442337626</v>
      </c>
      <c r="H283" s="47"/>
      <c r="I283" s="48"/>
    </row>
    <row r="284" spans="1:9" x14ac:dyDescent="0.25">
      <c r="A284" s="77" t="s">
        <v>519</v>
      </c>
      <c r="B284" s="78" t="s">
        <v>330</v>
      </c>
      <c r="C284" s="79" t="s">
        <v>694</v>
      </c>
      <c r="D284" s="75">
        <v>18800</v>
      </c>
      <c r="E284" s="75">
        <v>6244</v>
      </c>
      <c r="F284" s="44">
        <f t="shared" si="10"/>
        <v>12556</v>
      </c>
      <c r="G284" s="45">
        <f t="shared" si="11"/>
        <v>0.3321276595744681</v>
      </c>
      <c r="H284" s="47"/>
      <c r="I284" s="48"/>
    </row>
    <row r="285" spans="1:9" ht="25.5" x14ac:dyDescent="0.25">
      <c r="A285" s="77" t="s">
        <v>581</v>
      </c>
      <c r="B285" s="78" t="s">
        <v>330</v>
      </c>
      <c r="C285" s="79" t="s">
        <v>695</v>
      </c>
      <c r="D285" s="75">
        <v>18800</v>
      </c>
      <c r="E285" s="75">
        <v>6244</v>
      </c>
      <c r="F285" s="44">
        <f t="shared" si="10"/>
        <v>12556</v>
      </c>
      <c r="G285" s="45">
        <f t="shared" si="11"/>
        <v>0.3321276595744681</v>
      </c>
      <c r="H285" s="47"/>
      <c r="I285" s="48"/>
    </row>
    <row r="286" spans="1:9" x14ac:dyDescent="0.25">
      <c r="A286" s="77" t="s">
        <v>696</v>
      </c>
      <c r="B286" s="78" t="s">
        <v>330</v>
      </c>
      <c r="C286" s="79" t="s">
        <v>697</v>
      </c>
      <c r="D286" s="75">
        <v>34786630.399999999</v>
      </c>
      <c r="E286" s="75">
        <v>16247387.01</v>
      </c>
      <c r="F286" s="44">
        <f t="shared" si="10"/>
        <v>18539243.390000001</v>
      </c>
      <c r="G286" s="45">
        <f t="shared" si="11"/>
        <v>0.46705837338013628</v>
      </c>
      <c r="H286" s="47"/>
      <c r="I286" s="48"/>
    </row>
    <row r="287" spans="1:9" ht="25.5" x14ac:dyDescent="0.25">
      <c r="A287" s="77" t="s">
        <v>372</v>
      </c>
      <c r="B287" s="78" t="s">
        <v>330</v>
      </c>
      <c r="C287" s="79" t="s">
        <v>698</v>
      </c>
      <c r="D287" s="75">
        <v>4694530.4000000004</v>
      </c>
      <c r="E287" s="75">
        <v>597737</v>
      </c>
      <c r="F287" s="44">
        <f t="shared" si="10"/>
        <v>4096793.4000000004</v>
      </c>
      <c r="G287" s="45">
        <f t="shared" si="11"/>
        <v>0.12732626036461495</v>
      </c>
      <c r="H287" s="47"/>
      <c r="I287" s="48"/>
    </row>
    <row r="288" spans="1:9" ht="25.5" x14ac:dyDescent="0.25">
      <c r="A288" s="77" t="s">
        <v>679</v>
      </c>
      <c r="B288" s="78" t="s">
        <v>330</v>
      </c>
      <c r="C288" s="79" t="s">
        <v>699</v>
      </c>
      <c r="D288" s="75">
        <v>644000</v>
      </c>
      <c r="E288" s="75">
        <v>597737</v>
      </c>
      <c r="F288" s="44">
        <f t="shared" si="10"/>
        <v>46263</v>
      </c>
      <c r="G288" s="45">
        <f t="shared" si="11"/>
        <v>0.92816304347826084</v>
      </c>
      <c r="H288" s="47"/>
      <c r="I288" s="48"/>
    </row>
    <row r="289" spans="1:9" ht="38.25" x14ac:dyDescent="0.25">
      <c r="A289" s="77" t="s">
        <v>687</v>
      </c>
      <c r="B289" s="78" t="s">
        <v>330</v>
      </c>
      <c r="C289" s="79" t="s">
        <v>700</v>
      </c>
      <c r="D289" s="75">
        <v>644000</v>
      </c>
      <c r="E289" s="75">
        <v>597737</v>
      </c>
      <c r="F289" s="44">
        <f t="shared" si="10"/>
        <v>46263</v>
      </c>
      <c r="G289" s="45">
        <f t="shared" si="11"/>
        <v>0.92816304347826084</v>
      </c>
      <c r="H289" s="47"/>
      <c r="I289" s="48"/>
    </row>
    <row r="290" spans="1:9" ht="25.5" x14ac:dyDescent="0.25">
      <c r="A290" s="77" t="s">
        <v>374</v>
      </c>
      <c r="B290" s="78" t="s">
        <v>330</v>
      </c>
      <c r="C290" s="79" t="s">
        <v>701</v>
      </c>
      <c r="D290" s="75">
        <v>4050530.4</v>
      </c>
      <c r="E290" s="75">
        <v>0</v>
      </c>
      <c r="F290" s="44">
        <f t="shared" si="10"/>
        <v>4050530.4</v>
      </c>
      <c r="G290" s="45">
        <f t="shared" si="11"/>
        <v>0</v>
      </c>
      <c r="H290" s="47"/>
      <c r="I290" s="48"/>
    </row>
    <row r="291" spans="1:9" ht="25.5" x14ac:dyDescent="0.25">
      <c r="A291" s="77" t="s">
        <v>702</v>
      </c>
      <c r="B291" s="78" t="s">
        <v>330</v>
      </c>
      <c r="C291" s="79" t="s">
        <v>703</v>
      </c>
      <c r="D291" s="75">
        <v>4050530.4</v>
      </c>
      <c r="E291" s="75">
        <v>0</v>
      </c>
      <c r="F291" s="44">
        <f t="shared" si="10"/>
        <v>4050530.4</v>
      </c>
      <c r="G291" s="45">
        <f t="shared" si="11"/>
        <v>0</v>
      </c>
      <c r="H291" s="47"/>
      <c r="I291" s="48"/>
    </row>
    <row r="292" spans="1:9" ht="38.25" x14ac:dyDescent="0.25">
      <c r="A292" s="77" t="s">
        <v>537</v>
      </c>
      <c r="B292" s="78" t="s">
        <v>330</v>
      </c>
      <c r="C292" s="79" t="s">
        <v>704</v>
      </c>
      <c r="D292" s="75">
        <v>21716600</v>
      </c>
      <c r="E292" s="75">
        <v>12553650.01</v>
      </c>
      <c r="F292" s="44">
        <f t="shared" si="10"/>
        <v>9162949.9900000002</v>
      </c>
      <c r="G292" s="45">
        <f t="shared" si="11"/>
        <v>0.57806700910823972</v>
      </c>
      <c r="H292" s="47"/>
      <c r="I292" s="48"/>
    </row>
    <row r="293" spans="1:9" x14ac:dyDescent="0.25">
      <c r="A293" s="77" t="s">
        <v>539</v>
      </c>
      <c r="B293" s="78" t="s">
        <v>330</v>
      </c>
      <c r="C293" s="79" t="s">
        <v>705</v>
      </c>
      <c r="D293" s="75">
        <v>21716600</v>
      </c>
      <c r="E293" s="75">
        <v>12553650.01</v>
      </c>
      <c r="F293" s="44">
        <f t="shared" si="10"/>
        <v>9162949.9900000002</v>
      </c>
      <c r="G293" s="45">
        <f t="shared" si="11"/>
        <v>0.57806700910823972</v>
      </c>
      <c r="H293" s="47"/>
      <c r="I293" s="48"/>
    </row>
    <row r="294" spans="1:9" ht="51" x14ac:dyDescent="0.25">
      <c r="A294" s="77" t="s">
        <v>541</v>
      </c>
      <c r="B294" s="78" t="s">
        <v>330</v>
      </c>
      <c r="C294" s="79" t="s">
        <v>706</v>
      </c>
      <c r="D294" s="75">
        <v>21716600</v>
      </c>
      <c r="E294" s="75">
        <v>12553650.01</v>
      </c>
      <c r="F294" s="44">
        <f t="shared" si="10"/>
        <v>9162949.9900000002</v>
      </c>
      <c r="G294" s="45">
        <f t="shared" si="11"/>
        <v>0.57806700910823972</v>
      </c>
      <c r="H294" s="47"/>
      <c r="I294" s="48"/>
    </row>
    <row r="295" spans="1:9" ht="38.25" x14ac:dyDescent="0.25">
      <c r="A295" s="77" t="s">
        <v>430</v>
      </c>
      <c r="B295" s="78" t="s">
        <v>330</v>
      </c>
      <c r="C295" s="79" t="s">
        <v>707</v>
      </c>
      <c r="D295" s="75">
        <v>8375500</v>
      </c>
      <c r="E295" s="75">
        <v>3096000</v>
      </c>
      <c r="F295" s="44">
        <f t="shared" si="10"/>
        <v>5279500</v>
      </c>
      <c r="G295" s="45">
        <f t="shared" si="11"/>
        <v>0.36964957315981134</v>
      </c>
      <c r="H295" s="47"/>
      <c r="I295" s="48"/>
    </row>
    <row r="296" spans="1:9" x14ac:dyDescent="0.25">
      <c r="A296" s="77" t="s">
        <v>555</v>
      </c>
      <c r="B296" s="78" t="s">
        <v>330</v>
      </c>
      <c r="C296" s="79" t="s">
        <v>708</v>
      </c>
      <c r="D296" s="75">
        <v>1974040</v>
      </c>
      <c r="E296" s="75">
        <v>747950.04</v>
      </c>
      <c r="F296" s="44">
        <f t="shared" si="10"/>
        <v>1226089.96</v>
      </c>
      <c r="G296" s="45">
        <f t="shared" si="11"/>
        <v>0.37889305181252664</v>
      </c>
      <c r="H296" s="47"/>
      <c r="I296" s="48"/>
    </row>
    <row r="297" spans="1:9" ht="25.5" x14ac:dyDescent="0.25">
      <c r="A297" s="77" t="s">
        <v>577</v>
      </c>
      <c r="B297" s="78" t="s">
        <v>330</v>
      </c>
      <c r="C297" s="79" t="s">
        <v>709</v>
      </c>
      <c r="D297" s="75">
        <v>1974040</v>
      </c>
      <c r="E297" s="75">
        <v>747950.04</v>
      </c>
      <c r="F297" s="44">
        <f t="shared" si="10"/>
        <v>1226089.96</v>
      </c>
      <c r="G297" s="45">
        <f t="shared" si="11"/>
        <v>0.37889305181252664</v>
      </c>
      <c r="H297" s="47"/>
      <c r="I297" s="48"/>
    </row>
    <row r="298" spans="1:9" x14ac:dyDescent="0.25">
      <c r="A298" s="77" t="s">
        <v>519</v>
      </c>
      <c r="B298" s="78" t="s">
        <v>330</v>
      </c>
      <c r="C298" s="79" t="s">
        <v>710</v>
      </c>
      <c r="D298" s="75">
        <v>6401460</v>
      </c>
      <c r="E298" s="75">
        <v>2348049.96</v>
      </c>
      <c r="F298" s="44">
        <f t="shared" si="10"/>
        <v>4053410.04</v>
      </c>
      <c r="G298" s="45">
        <f t="shared" si="11"/>
        <v>0.36679913019842347</v>
      </c>
      <c r="H298" s="47"/>
      <c r="I298" s="48"/>
    </row>
    <row r="299" spans="1:9" ht="25.5" x14ac:dyDescent="0.25">
      <c r="A299" s="77" t="s">
        <v>581</v>
      </c>
      <c r="B299" s="78" t="s">
        <v>330</v>
      </c>
      <c r="C299" s="79" t="s">
        <v>711</v>
      </c>
      <c r="D299" s="75">
        <v>6401460</v>
      </c>
      <c r="E299" s="75">
        <v>2348049.96</v>
      </c>
      <c r="F299" s="44">
        <f t="shared" si="10"/>
        <v>4053410.04</v>
      </c>
      <c r="G299" s="45">
        <f t="shared" si="11"/>
        <v>0.36679913019842347</v>
      </c>
      <c r="H299" s="47"/>
      <c r="I299" s="48"/>
    </row>
    <row r="300" spans="1:9" x14ac:dyDescent="0.25">
      <c r="A300" s="77" t="s">
        <v>712</v>
      </c>
      <c r="B300" s="78" t="s">
        <v>330</v>
      </c>
      <c r="C300" s="79" t="s">
        <v>713</v>
      </c>
      <c r="D300" s="75">
        <v>65752173.329999998</v>
      </c>
      <c r="E300" s="75">
        <v>43942833.689999998</v>
      </c>
      <c r="F300" s="44">
        <f t="shared" si="10"/>
        <v>21809339.640000001</v>
      </c>
      <c r="G300" s="45">
        <f t="shared" si="11"/>
        <v>0.66830998071284586</v>
      </c>
      <c r="H300" s="47"/>
      <c r="I300" s="48"/>
    </row>
    <row r="301" spans="1:9" x14ac:dyDescent="0.25">
      <c r="A301" s="77" t="s">
        <v>714</v>
      </c>
      <c r="B301" s="78" t="s">
        <v>330</v>
      </c>
      <c r="C301" s="79" t="s">
        <v>715</v>
      </c>
      <c r="D301" s="75">
        <v>65752173.329999998</v>
      </c>
      <c r="E301" s="75">
        <v>43942833.689999998</v>
      </c>
      <c r="F301" s="44">
        <f t="shared" si="10"/>
        <v>21809339.640000001</v>
      </c>
      <c r="G301" s="45">
        <f t="shared" si="11"/>
        <v>0.66830998071284586</v>
      </c>
      <c r="H301" s="47"/>
      <c r="I301" s="48"/>
    </row>
    <row r="302" spans="1:9" ht="76.5" x14ac:dyDescent="0.25">
      <c r="A302" s="77" t="s">
        <v>334</v>
      </c>
      <c r="B302" s="78" t="s">
        <v>330</v>
      </c>
      <c r="C302" s="79" t="s">
        <v>716</v>
      </c>
      <c r="D302" s="75">
        <v>1444074.86</v>
      </c>
      <c r="E302" s="75">
        <v>1107012.82</v>
      </c>
      <c r="F302" s="44">
        <f t="shared" si="10"/>
        <v>337062.04000000004</v>
      </c>
      <c r="G302" s="45">
        <f t="shared" si="11"/>
        <v>0.76658963511074485</v>
      </c>
      <c r="H302" s="47"/>
      <c r="I302" s="48"/>
    </row>
    <row r="303" spans="1:9" ht="25.5" x14ac:dyDescent="0.25">
      <c r="A303" s="77" t="s">
        <v>458</v>
      </c>
      <c r="B303" s="78" t="s">
        <v>330</v>
      </c>
      <c r="C303" s="79" t="s">
        <v>717</v>
      </c>
      <c r="D303" s="75">
        <v>1444074.86</v>
      </c>
      <c r="E303" s="75">
        <v>1107012.82</v>
      </c>
      <c r="F303" s="44">
        <f t="shared" si="10"/>
        <v>337062.04000000004</v>
      </c>
      <c r="G303" s="45">
        <f t="shared" si="11"/>
        <v>0.76658963511074485</v>
      </c>
      <c r="H303" s="47"/>
      <c r="I303" s="48"/>
    </row>
    <row r="304" spans="1:9" ht="51" x14ac:dyDescent="0.25">
      <c r="A304" s="77" t="s">
        <v>606</v>
      </c>
      <c r="B304" s="78" t="s">
        <v>330</v>
      </c>
      <c r="C304" s="79" t="s">
        <v>718</v>
      </c>
      <c r="D304" s="75">
        <v>1444074.86</v>
      </c>
      <c r="E304" s="75">
        <v>1107012.82</v>
      </c>
      <c r="F304" s="44">
        <f t="shared" si="10"/>
        <v>337062.04000000004</v>
      </c>
      <c r="G304" s="45">
        <f t="shared" si="11"/>
        <v>0.76658963511074485</v>
      </c>
      <c r="H304" s="47"/>
      <c r="I304" s="48"/>
    </row>
    <row r="305" spans="1:9" ht="38.25" x14ac:dyDescent="0.25">
      <c r="A305" s="77" t="s">
        <v>349</v>
      </c>
      <c r="B305" s="78" t="s">
        <v>330</v>
      </c>
      <c r="C305" s="79" t="s">
        <v>719</v>
      </c>
      <c r="D305" s="75">
        <v>575925.14</v>
      </c>
      <c r="E305" s="75">
        <v>210720.26</v>
      </c>
      <c r="F305" s="44">
        <f t="shared" si="10"/>
        <v>365204.88</v>
      </c>
      <c r="G305" s="45">
        <f t="shared" si="11"/>
        <v>0.36588133659176608</v>
      </c>
      <c r="H305" s="47"/>
      <c r="I305" s="48"/>
    </row>
    <row r="306" spans="1:9" ht="38.25" x14ac:dyDescent="0.25">
      <c r="A306" s="77" t="s">
        <v>351</v>
      </c>
      <c r="B306" s="78" t="s">
        <v>330</v>
      </c>
      <c r="C306" s="79" t="s">
        <v>720</v>
      </c>
      <c r="D306" s="75">
        <v>575925.14</v>
      </c>
      <c r="E306" s="75">
        <v>210720.26</v>
      </c>
      <c r="F306" s="44">
        <f t="shared" si="10"/>
        <v>365204.88</v>
      </c>
      <c r="G306" s="45">
        <f t="shared" si="11"/>
        <v>0.36588133659176608</v>
      </c>
      <c r="H306" s="47"/>
      <c r="I306" s="48"/>
    </row>
    <row r="307" spans="1:9" x14ac:dyDescent="0.25">
      <c r="A307" s="77" t="s">
        <v>353</v>
      </c>
      <c r="B307" s="78" t="s">
        <v>330</v>
      </c>
      <c r="C307" s="79" t="s">
        <v>721</v>
      </c>
      <c r="D307" s="75">
        <v>575925.14</v>
      </c>
      <c r="E307" s="75">
        <v>210720.26</v>
      </c>
      <c r="F307" s="44">
        <f t="shared" si="10"/>
        <v>365204.88</v>
      </c>
      <c r="G307" s="45">
        <f t="shared" si="11"/>
        <v>0.36588133659176608</v>
      </c>
      <c r="H307" s="47"/>
      <c r="I307" s="48"/>
    </row>
    <row r="308" spans="1:9" ht="38.25" x14ac:dyDescent="0.25">
      <c r="A308" s="77" t="s">
        <v>430</v>
      </c>
      <c r="B308" s="78" t="s">
        <v>330</v>
      </c>
      <c r="C308" s="79" t="s">
        <v>722</v>
      </c>
      <c r="D308" s="75">
        <v>63732173.329999998</v>
      </c>
      <c r="E308" s="75">
        <v>42625100.609999999</v>
      </c>
      <c r="F308" s="44">
        <f t="shared" si="10"/>
        <v>21107072.719999999</v>
      </c>
      <c r="G308" s="45">
        <f t="shared" si="11"/>
        <v>0.66881605291083834</v>
      </c>
      <c r="H308" s="47"/>
      <c r="I308" s="48"/>
    </row>
    <row r="309" spans="1:9" x14ac:dyDescent="0.25">
      <c r="A309" s="77" t="s">
        <v>519</v>
      </c>
      <c r="B309" s="78" t="s">
        <v>330</v>
      </c>
      <c r="C309" s="79" t="s">
        <v>723</v>
      </c>
      <c r="D309" s="75">
        <v>63732173.329999998</v>
      </c>
      <c r="E309" s="75">
        <v>42625100.609999999</v>
      </c>
      <c r="F309" s="44">
        <f t="shared" si="10"/>
        <v>21107072.719999999</v>
      </c>
      <c r="G309" s="45">
        <f t="shared" si="11"/>
        <v>0.66881605291083834</v>
      </c>
      <c r="H309" s="47"/>
      <c r="I309" s="48"/>
    </row>
    <row r="310" spans="1:9" ht="63.75" x14ac:dyDescent="0.25">
      <c r="A310" s="77" t="s">
        <v>521</v>
      </c>
      <c r="B310" s="78" t="s">
        <v>330</v>
      </c>
      <c r="C310" s="79" t="s">
        <v>724</v>
      </c>
      <c r="D310" s="75">
        <v>58219231.780000001</v>
      </c>
      <c r="E310" s="75">
        <v>38569196</v>
      </c>
      <c r="F310" s="44">
        <f t="shared" si="10"/>
        <v>19650035.780000001</v>
      </c>
      <c r="G310" s="45">
        <f t="shared" si="11"/>
        <v>0.66248204967296809</v>
      </c>
      <c r="H310" s="47"/>
      <c r="I310" s="48"/>
    </row>
    <row r="311" spans="1:9" ht="25.5" x14ac:dyDescent="0.25">
      <c r="A311" s="77" t="s">
        <v>581</v>
      </c>
      <c r="B311" s="78" t="s">
        <v>330</v>
      </c>
      <c r="C311" s="79" t="s">
        <v>725</v>
      </c>
      <c r="D311" s="75">
        <v>5512941.5499999998</v>
      </c>
      <c r="E311" s="75">
        <v>4055904.61</v>
      </c>
      <c r="F311" s="44">
        <f t="shared" si="10"/>
        <v>1457036.94</v>
      </c>
      <c r="G311" s="45">
        <f t="shared" si="11"/>
        <v>0.7357060787267008</v>
      </c>
      <c r="H311" s="47"/>
      <c r="I311" s="48"/>
    </row>
    <row r="312" spans="1:9" x14ac:dyDescent="0.25">
      <c r="A312" s="77" t="s">
        <v>726</v>
      </c>
      <c r="B312" s="78" t="s">
        <v>330</v>
      </c>
      <c r="C312" s="79" t="s">
        <v>727</v>
      </c>
      <c r="D312" s="75">
        <v>6879200</v>
      </c>
      <c r="E312" s="75">
        <v>4601125.75</v>
      </c>
      <c r="F312" s="44">
        <f t="shared" si="10"/>
        <v>2278074.25</v>
      </c>
      <c r="G312" s="45">
        <f t="shared" si="11"/>
        <v>0.66884605041283873</v>
      </c>
      <c r="H312" s="47"/>
      <c r="I312" s="48"/>
    </row>
    <row r="313" spans="1:9" x14ac:dyDescent="0.25">
      <c r="A313" s="77" t="s">
        <v>728</v>
      </c>
      <c r="B313" s="78" t="s">
        <v>330</v>
      </c>
      <c r="C313" s="79" t="s">
        <v>729</v>
      </c>
      <c r="D313" s="75">
        <v>6879200</v>
      </c>
      <c r="E313" s="75">
        <v>4601125.75</v>
      </c>
      <c r="F313" s="44">
        <f t="shared" si="10"/>
        <v>2278074.25</v>
      </c>
      <c r="G313" s="45">
        <f t="shared" si="11"/>
        <v>0.66884605041283873</v>
      </c>
      <c r="H313" s="47"/>
      <c r="I313" s="48"/>
    </row>
    <row r="314" spans="1:9" ht="38.25" x14ac:dyDescent="0.25">
      <c r="A314" s="77" t="s">
        <v>430</v>
      </c>
      <c r="B314" s="78" t="s">
        <v>330</v>
      </c>
      <c r="C314" s="79" t="s">
        <v>730</v>
      </c>
      <c r="D314" s="75">
        <v>3600000</v>
      </c>
      <c r="E314" s="75">
        <v>1322578</v>
      </c>
      <c r="F314" s="44">
        <f t="shared" si="10"/>
        <v>2277422</v>
      </c>
      <c r="G314" s="45">
        <f t="shared" si="11"/>
        <v>0.36738277777777778</v>
      </c>
      <c r="H314" s="47"/>
      <c r="I314" s="48"/>
    </row>
    <row r="315" spans="1:9" x14ac:dyDescent="0.25">
      <c r="A315" s="77" t="s">
        <v>519</v>
      </c>
      <c r="B315" s="78" t="s">
        <v>330</v>
      </c>
      <c r="C315" s="79" t="s">
        <v>731</v>
      </c>
      <c r="D315" s="75">
        <v>3600000</v>
      </c>
      <c r="E315" s="75">
        <v>1322578</v>
      </c>
      <c r="F315" s="44">
        <f t="shared" si="10"/>
        <v>2277422</v>
      </c>
      <c r="G315" s="45">
        <f t="shared" si="11"/>
        <v>0.36738277777777778</v>
      </c>
      <c r="H315" s="47"/>
      <c r="I315" s="48"/>
    </row>
    <row r="316" spans="1:9" ht="63.75" x14ac:dyDescent="0.25">
      <c r="A316" s="77" t="s">
        <v>521</v>
      </c>
      <c r="B316" s="78" t="s">
        <v>330</v>
      </c>
      <c r="C316" s="79" t="s">
        <v>732</v>
      </c>
      <c r="D316" s="75">
        <v>3100000</v>
      </c>
      <c r="E316" s="75">
        <v>1322578</v>
      </c>
      <c r="F316" s="44">
        <f t="shared" si="10"/>
        <v>1777422</v>
      </c>
      <c r="G316" s="45">
        <f t="shared" si="11"/>
        <v>0.42663806451612901</v>
      </c>
      <c r="H316" s="47"/>
      <c r="I316" s="48"/>
    </row>
    <row r="317" spans="1:9" ht="25.5" x14ac:dyDescent="0.25">
      <c r="A317" s="77" t="s">
        <v>581</v>
      </c>
      <c r="B317" s="78" t="s">
        <v>330</v>
      </c>
      <c r="C317" s="79" t="s">
        <v>733</v>
      </c>
      <c r="D317" s="75">
        <v>500000</v>
      </c>
      <c r="E317" s="75">
        <v>0</v>
      </c>
      <c r="F317" s="44">
        <f t="shared" si="10"/>
        <v>500000</v>
      </c>
      <c r="G317" s="45">
        <f t="shared" si="11"/>
        <v>0</v>
      </c>
      <c r="H317" s="47"/>
      <c r="I317" s="48"/>
    </row>
    <row r="318" spans="1:9" x14ac:dyDescent="0.25">
      <c r="A318" s="77" t="s">
        <v>355</v>
      </c>
      <c r="B318" s="78" t="s">
        <v>330</v>
      </c>
      <c r="C318" s="79" t="s">
        <v>734</v>
      </c>
      <c r="D318" s="75">
        <v>3279200</v>
      </c>
      <c r="E318" s="75">
        <v>3278547.75</v>
      </c>
      <c r="F318" s="44">
        <f t="shared" ref="F318:F333" si="12">D318-E318</f>
        <v>652.25</v>
      </c>
      <c r="G318" s="45">
        <f t="shared" ref="G318:G333" si="13">E318/D318</f>
        <v>0.99980109477921442</v>
      </c>
      <c r="H318" s="47"/>
      <c r="I318" s="48"/>
    </row>
    <row r="319" spans="1:9" ht="63.75" x14ac:dyDescent="0.25">
      <c r="A319" s="77" t="s">
        <v>486</v>
      </c>
      <c r="B319" s="78" t="s">
        <v>330</v>
      </c>
      <c r="C319" s="79" t="s">
        <v>735</v>
      </c>
      <c r="D319" s="75">
        <v>3279200</v>
      </c>
      <c r="E319" s="75">
        <v>3278547.75</v>
      </c>
      <c r="F319" s="44">
        <f t="shared" si="12"/>
        <v>652.25</v>
      </c>
      <c r="G319" s="45">
        <f t="shared" si="13"/>
        <v>0.99980109477921442</v>
      </c>
      <c r="H319" s="47"/>
      <c r="I319" s="48"/>
    </row>
    <row r="320" spans="1:9" ht="63.75" x14ac:dyDescent="0.25">
      <c r="A320" s="77" t="s">
        <v>488</v>
      </c>
      <c r="B320" s="78" t="s">
        <v>330</v>
      </c>
      <c r="C320" s="79" t="s">
        <v>736</v>
      </c>
      <c r="D320" s="75">
        <v>3279200</v>
      </c>
      <c r="E320" s="75">
        <v>3278547.75</v>
      </c>
      <c r="F320" s="44">
        <f t="shared" si="12"/>
        <v>652.25</v>
      </c>
      <c r="G320" s="45">
        <f t="shared" si="13"/>
        <v>0.99980109477921442</v>
      </c>
      <c r="H320" s="47"/>
      <c r="I320" s="48"/>
    </row>
    <row r="321" spans="1:9" ht="25.5" x14ac:dyDescent="0.25">
      <c r="A321" s="77" t="s">
        <v>737</v>
      </c>
      <c r="B321" s="78" t="s">
        <v>330</v>
      </c>
      <c r="C321" s="79" t="s">
        <v>738</v>
      </c>
      <c r="D321" s="75">
        <v>7041400</v>
      </c>
      <c r="E321" s="75">
        <v>999645.64</v>
      </c>
      <c r="F321" s="44">
        <f t="shared" si="12"/>
        <v>6041754.3600000003</v>
      </c>
      <c r="G321" s="45">
        <f t="shared" si="13"/>
        <v>0.14196688726673673</v>
      </c>
      <c r="H321" s="47"/>
      <c r="I321" s="48"/>
    </row>
    <row r="322" spans="1:9" ht="25.5" x14ac:dyDescent="0.25">
      <c r="A322" s="77" t="s">
        <v>739</v>
      </c>
      <c r="B322" s="78" t="s">
        <v>330</v>
      </c>
      <c r="C322" s="79" t="s">
        <v>740</v>
      </c>
      <c r="D322" s="75">
        <v>7041400</v>
      </c>
      <c r="E322" s="75">
        <v>999645.64</v>
      </c>
      <c r="F322" s="44">
        <f t="shared" si="12"/>
        <v>6041754.3600000003</v>
      </c>
      <c r="G322" s="45">
        <f t="shared" si="13"/>
        <v>0.14196688726673673</v>
      </c>
      <c r="H322" s="47"/>
      <c r="I322" s="48"/>
    </row>
    <row r="323" spans="1:9" ht="25.5" x14ac:dyDescent="0.25">
      <c r="A323" s="77" t="s">
        <v>741</v>
      </c>
      <c r="B323" s="78" t="s">
        <v>330</v>
      </c>
      <c r="C323" s="79" t="s">
        <v>742</v>
      </c>
      <c r="D323" s="75">
        <v>7041400</v>
      </c>
      <c r="E323" s="75">
        <v>999645.64</v>
      </c>
      <c r="F323" s="44">
        <f t="shared" si="12"/>
        <v>6041754.3600000003</v>
      </c>
      <c r="G323" s="45">
        <f t="shared" si="13"/>
        <v>0.14196688726673673</v>
      </c>
      <c r="H323" s="47"/>
      <c r="I323" s="48"/>
    </row>
    <row r="324" spans="1:9" x14ac:dyDescent="0.25">
      <c r="A324" s="77" t="s">
        <v>743</v>
      </c>
      <c r="B324" s="78" t="s">
        <v>330</v>
      </c>
      <c r="C324" s="79" t="s">
        <v>744</v>
      </c>
      <c r="D324" s="75">
        <v>7041400</v>
      </c>
      <c r="E324" s="75">
        <v>999645.64</v>
      </c>
      <c r="F324" s="44">
        <f t="shared" si="12"/>
        <v>6041754.3600000003</v>
      </c>
      <c r="G324" s="45">
        <f t="shared" si="13"/>
        <v>0.14196688726673673</v>
      </c>
      <c r="H324" s="47"/>
      <c r="I324" s="48"/>
    </row>
    <row r="325" spans="1:9" ht="51" x14ac:dyDescent="0.25">
      <c r="A325" s="77" t="s">
        <v>745</v>
      </c>
      <c r="B325" s="78" t="s">
        <v>330</v>
      </c>
      <c r="C325" s="79" t="s">
        <v>746</v>
      </c>
      <c r="D325" s="75">
        <v>26584800</v>
      </c>
      <c r="E325" s="75">
        <v>14715200</v>
      </c>
      <c r="F325" s="44">
        <f t="shared" si="12"/>
        <v>11869600</v>
      </c>
      <c r="G325" s="45">
        <f t="shared" si="13"/>
        <v>0.55351930426409079</v>
      </c>
      <c r="H325" s="47"/>
      <c r="I325" s="48"/>
    </row>
    <row r="326" spans="1:9" ht="38.25" x14ac:dyDescent="0.25">
      <c r="A326" s="77" t="s">
        <v>747</v>
      </c>
      <c r="B326" s="78" t="s">
        <v>330</v>
      </c>
      <c r="C326" s="79" t="s">
        <v>748</v>
      </c>
      <c r="D326" s="75">
        <v>4978700</v>
      </c>
      <c r="E326" s="75">
        <v>3278700</v>
      </c>
      <c r="F326" s="44">
        <f t="shared" si="12"/>
        <v>1700000</v>
      </c>
      <c r="G326" s="45">
        <f t="shared" si="13"/>
        <v>0.65854540341856305</v>
      </c>
      <c r="H326" s="47"/>
      <c r="I326" s="48"/>
    </row>
    <row r="327" spans="1:9" x14ac:dyDescent="0.25">
      <c r="A327" s="77" t="s">
        <v>378</v>
      </c>
      <c r="B327" s="78" t="s">
        <v>330</v>
      </c>
      <c r="C327" s="79" t="s">
        <v>749</v>
      </c>
      <c r="D327" s="75">
        <v>4978700</v>
      </c>
      <c r="E327" s="75">
        <v>3278700</v>
      </c>
      <c r="F327" s="44">
        <f t="shared" si="12"/>
        <v>1700000</v>
      </c>
      <c r="G327" s="45">
        <f t="shared" si="13"/>
        <v>0.65854540341856305</v>
      </c>
      <c r="H327" s="47"/>
      <c r="I327" s="48"/>
    </row>
    <row r="328" spans="1:9" x14ac:dyDescent="0.25">
      <c r="A328" s="77" t="s">
        <v>750</v>
      </c>
      <c r="B328" s="78" t="s">
        <v>330</v>
      </c>
      <c r="C328" s="79" t="s">
        <v>751</v>
      </c>
      <c r="D328" s="75">
        <v>4978700</v>
      </c>
      <c r="E328" s="75">
        <v>3278700</v>
      </c>
      <c r="F328" s="44">
        <f t="shared" si="12"/>
        <v>1700000</v>
      </c>
      <c r="G328" s="45">
        <f t="shared" si="13"/>
        <v>0.65854540341856305</v>
      </c>
      <c r="H328" s="47"/>
      <c r="I328" s="48"/>
    </row>
    <row r="329" spans="1:9" ht="25.5" x14ac:dyDescent="0.25">
      <c r="A329" s="77" t="s">
        <v>238</v>
      </c>
      <c r="B329" s="78" t="s">
        <v>330</v>
      </c>
      <c r="C329" s="79" t="s">
        <v>752</v>
      </c>
      <c r="D329" s="75">
        <v>4978700</v>
      </c>
      <c r="E329" s="75">
        <v>3278700</v>
      </c>
      <c r="F329" s="44">
        <f t="shared" si="12"/>
        <v>1700000</v>
      </c>
      <c r="G329" s="45">
        <f t="shared" si="13"/>
        <v>0.65854540341856305</v>
      </c>
      <c r="H329" s="47"/>
      <c r="I329" s="48"/>
    </row>
    <row r="330" spans="1:9" x14ac:dyDescent="0.25">
      <c r="A330" s="77" t="s">
        <v>753</v>
      </c>
      <c r="B330" s="78" t="s">
        <v>330</v>
      </c>
      <c r="C330" s="79" t="s">
        <v>754</v>
      </c>
      <c r="D330" s="75">
        <v>21606100</v>
      </c>
      <c r="E330" s="75">
        <v>11436500</v>
      </c>
      <c r="F330" s="44">
        <f t="shared" si="12"/>
        <v>10169600</v>
      </c>
      <c r="G330" s="45">
        <f t="shared" si="13"/>
        <v>0.52931810923766898</v>
      </c>
      <c r="H330" s="47"/>
      <c r="I330" s="48"/>
    </row>
    <row r="331" spans="1:9" x14ac:dyDescent="0.25">
      <c r="A331" s="77" t="s">
        <v>378</v>
      </c>
      <c r="B331" s="78" t="s">
        <v>330</v>
      </c>
      <c r="C331" s="79" t="s">
        <v>755</v>
      </c>
      <c r="D331" s="75">
        <v>21606100</v>
      </c>
      <c r="E331" s="75">
        <v>11436500</v>
      </c>
      <c r="F331" s="44">
        <f t="shared" si="12"/>
        <v>10169600</v>
      </c>
      <c r="G331" s="45">
        <f t="shared" si="13"/>
        <v>0.52931810923766898</v>
      </c>
      <c r="H331" s="47"/>
      <c r="I331" s="48"/>
    </row>
    <row r="332" spans="1:9" x14ac:dyDescent="0.25">
      <c r="A332" s="77" t="s">
        <v>750</v>
      </c>
      <c r="B332" s="78" t="s">
        <v>330</v>
      </c>
      <c r="C332" s="79" t="s">
        <v>756</v>
      </c>
      <c r="D332" s="75">
        <v>21606100</v>
      </c>
      <c r="E332" s="75">
        <v>11436500</v>
      </c>
      <c r="F332" s="44">
        <f t="shared" si="12"/>
        <v>10169600</v>
      </c>
      <c r="G332" s="45">
        <f t="shared" si="13"/>
        <v>0.52931810923766898</v>
      </c>
      <c r="H332" s="47"/>
      <c r="I332" s="48"/>
    </row>
    <row r="333" spans="1:9" ht="13.5" thickBot="1" x14ac:dyDescent="0.3">
      <c r="A333" s="77" t="s">
        <v>753</v>
      </c>
      <c r="B333" s="78" t="s">
        <v>330</v>
      </c>
      <c r="C333" s="79" t="s">
        <v>757</v>
      </c>
      <c r="D333" s="75">
        <v>21606100</v>
      </c>
      <c r="E333" s="75">
        <v>11436500</v>
      </c>
      <c r="F333" s="44">
        <f t="shared" si="12"/>
        <v>10169600</v>
      </c>
      <c r="G333" s="45">
        <f t="shared" si="13"/>
        <v>0.52931810923766898</v>
      </c>
      <c r="H333" s="47"/>
      <c r="I333" s="48"/>
    </row>
    <row r="334" spans="1:9" ht="12.95" customHeight="1" thickBot="1" x14ac:dyDescent="0.3">
      <c r="A334" s="80"/>
      <c r="B334" s="81"/>
      <c r="C334" s="81"/>
      <c r="D334" s="81"/>
      <c r="E334" s="81"/>
      <c r="F334" s="81"/>
      <c r="G334" s="81"/>
      <c r="H334" s="2"/>
      <c r="I334" s="48"/>
    </row>
    <row r="335" spans="1:9" ht="27.75" customHeight="1" thickBot="1" x14ac:dyDescent="0.3">
      <c r="A335" s="82" t="s">
        <v>758</v>
      </c>
      <c r="B335" s="83">
        <v>450</v>
      </c>
      <c r="C335" s="84" t="s">
        <v>21</v>
      </c>
      <c r="D335" s="85">
        <v>-245237000</v>
      </c>
      <c r="E335" s="85">
        <v>-156846107.31999999</v>
      </c>
      <c r="F335" s="44">
        <f t="shared" ref="F335" si="14">D335-E335</f>
        <v>-88390892.680000007</v>
      </c>
      <c r="G335" s="45">
        <f t="shared" ref="G335" si="15">E335/D335</f>
        <v>0.63956950753760644</v>
      </c>
      <c r="H335" s="47"/>
      <c r="I335" s="48"/>
    </row>
    <row r="336" spans="1:9" ht="12.95" customHeight="1" x14ac:dyDescent="0.25">
      <c r="A336" s="2"/>
      <c r="B336" s="86"/>
      <c r="C336" s="86"/>
      <c r="D336" s="86"/>
      <c r="E336" s="86"/>
      <c r="F336" s="86"/>
      <c r="G336" s="86"/>
      <c r="H336" s="2"/>
      <c r="I336" s="48"/>
    </row>
    <row r="337" spans="1:9" hidden="1" x14ac:dyDescent="0.25">
      <c r="A337" s="55"/>
      <c r="B337" s="55"/>
      <c r="C337" s="55"/>
      <c r="D337" s="58"/>
      <c r="E337" s="58"/>
      <c r="F337" s="58"/>
      <c r="G337" s="58"/>
      <c r="H337" s="2"/>
      <c r="I337" s="48"/>
    </row>
  </sheetData>
  <pageMargins left="0.59055118110236227" right="0" top="0" bottom="0" header="0" footer="0"/>
  <pageSetup paperSize="9" scale="75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zoomScaleNormal="100" workbookViewId="0">
      <selection activeCell="A6" sqref="A6:E6"/>
    </sheetView>
  </sheetViews>
  <sheetFormatPr defaultRowHeight="12.75" x14ac:dyDescent="0.25"/>
  <cols>
    <col min="1" max="1" width="39.140625" style="4" customWidth="1"/>
    <col min="2" max="2" width="5" style="4" customWidth="1"/>
    <col min="3" max="3" width="25.140625" style="4" customWidth="1"/>
    <col min="4" max="4" width="16.7109375" style="4" customWidth="1"/>
    <col min="5" max="5" width="16.28515625" style="4" customWidth="1"/>
    <col min="6" max="6" width="15.85546875" style="4" customWidth="1"/>
    <col min="7" max="7" width="8.7109375" style="4" customWidth="1"/>
    <col min="8" max="8" width="9.7109375" style="4" customWidth="1"/>
    <col min="9" max="9" width="9.140625" style="4" customWidth="1"/>
    <col min="10" max="16384" width="9.140625" style="4"/>
  </cols>
  <sheetData>
    <row r="1" spans="1:9" ht="10.5" customHeight="1" x14ac:dyDescent="0.25">
      <c r="A1" s="68"/>
      <c r="B1" s="104"/>
      <c r="C1" s="69"/>
      <c r="D1" s="70"/>
      <c r="E1" s="2"/>
      <c r="F1" s="2"/>
      <c r="G1" s="2"/>
      <c r="H1" s="2"/>
      <c r="I1" s="48"/>
    </row>
    <row r="2" spans="1:9" ht="14.1" customHeight="1" x14ac:dyDescent="0.25">
      <c r="A2" s="105" t="s">
        <v>759</v>
      </c>
      <c r="B2" s="106"/>
      <c r="C2" s="106"/>
      <c r="D2" s="29"/>
      <c r="E2" s="2"/>
      <c r="F2" s="2"/>
      <c r="G2" s="2"/>
      <c r="H2" s="2"/>
      <c r="I2" s="48"/>
    </row>
    <row r="3" spans="1:9" ht="14.1" customHeight="1" x14ac:dyDescent="0.25">
      <c r="A3" s="107"/>
      <c r="B3" s="108"/>
      <c r="C3" s="109"/>
      <c r="D3" s="72"/>
      <c r="E3" s="73"/>
      <c r="F3" s="73"/>
      <c r="G3" s="73"/>
      <c r="H3" s="2"/>
      <c r="I3" s="48"/>
    </row>
    <row r="4" spans="1:9" ht="91.5" customHeight="1" x14ac:dyDescent="0.25">
      <c r="A4" s="87" t="s">
        <v>802</v>
      </c>
      <c r="B4" s="87" t="s">
        <v>803</v>
      </c>
      <c r="C4" s="88" t="s">
        <v>808</v>
      </c>
      <c r="D4" s="31" t="s">
        <v>10</v>
      </c>
      <c r="E4" s="32" t="s">
        <v>11</v>
      </c>
      <c r="F4" s="31" t="s">
        <v>805</v>
      </c>
      <c r="G4" s="31" t="s">
        <v>806</v>
      </c>
      <c r="H4" s="74"/>
      <c r="I4" s="48"/>
    </row>
    <row r="5" spans="1:9" ht="11.45" customHeight="1" thickBot="1" x14ac:dyDescent="0.3">
      <c r="A5" s="89" t="s">
        <v>12</v>
      </c>
      <c r="B5" s="90" t="s">
        <v>13</v>
      </c>
      <c r="C5" s="90" t="s">
        <v>14</v>
      </c>
      <c r="D5" s="90" t="s">
        <v>15</v>
      </c>
      <c r="E5" s="90" t="s">
        <v>16</v>
      </c>
      <c r="F5" s="90" t="s">
        <v>17</v>
      </c>
      <c r="G5" s="90" t="s">
        <v>18</v>
      </c>
      <c r="H5" s="74"/>
      <c r="I5" s="48"/>
    </row>
    <row r="6" spans="1:9" ht="38.25" customHeight="1" x14ac:dyDescent="0.25">
      <c r="A6" s="119" t="s">
        <v>760</v>
      </c>
      <c r="B6" s="120" t="s">
        <v>761</v>
      </c>
      <c r="C6" s="121" t="s">
        <v>21</v>
      </c>
      <c r="D6" s="66">
        <v>245237000</v>
      </c>
      <c r="E6" s="66">
        <v>156846107.31999999</v>
      </c>
      <c r="F6" s="98">
        <f>D6-E6</f>
        <v>88390892.680000007</v>
      </c>
      <c r="G6" s="99">
        <f>E6/D6</f>
        <v>0.63956950753760644</v>
      </c>
      <c r="H6" s="47"/>
      <c r="I6" s="48"/>
    </row>
    <row r="7" spans="1:9" ht="19.5" customHeight="1" x14ac:dyDescent="0.25">
      <c r="A7" s="110" t="s">
        <v>762</v>
      </c>
      <c r="B7" s="50"/>
      <c r="C7" s="51"/>
      <c r="D7" s="51"/>
      <c r="E7" s="111"/>
      <c r="F7" s="100"/>
      <c r="G7" s="101"/>
      <c r="H7" s="47"/>
      <c r="I7" s="48"/>
    </row>
    <row r="8" spans="1:9" ht="24.75" customHeight="1" x14ac:dyDescent="0.25">
      <c r="A8" s="112" t="s">
        <v>763</v>
      </c>
      <c r="B8" s="113" t="s">
        <v>764</v>
      </c>
      <c r="C8" s="79" t="s">
        <v>21</v>
      </c>
      <c r="D8" s="75">
        <v>49860000</v>
      </c>
      <c r="E8" s="75">
        <v>0</v>
      </c>
      <c r="F8" s="102">
        <f t="shared" ref="F8:F10" si="0">D8-E8</f>
        <v>49860000</v>
      </c>
      <c r="G8" s="103">
        <f t="shared" ref="G8:G10" si="1">E8/D8</f>
        <v>0</v>
      </c>
      <c r="H8" s="47"/>
      <c r="I8" s="48"/>
    </row>
    <row r="9" spans="1:9" ht="12.95" customHeight="1" x14ac:dyDescent="0.25">
      <c r="A9" s="114" t="s">
        <v>765</v>
      </c>
      <c r="B9" s="50"/>
      <c r="C9" s="51"/>
      <c r="D9" s="51"/>
      <c r="E9" s="51"/>
      <c r="F9" s="100"/>
      <c r="G9" s="101"/>
      <c r="H9" s="47"/>
      <c r="I9" s="48"/>
    </row>
    <row r="10" spans="1:9" ht="25.5" x14ac:dyDescent="0.25">
      <c r="A10" s="115" t="s">
        <v>766</v>
      </c>
      <c r="B10" s="116" t="s">
        <v>764</v>
      </c>
      <c r="C10" s="117" t="s">
        <v>767</v>
      </c>
      <c r="D10" s="75">
        <v>49860000</v>
      </c>
      <c r="E10" s="75">
        <v>0</v>
      </c>
      <c r="F10" s="102">
        <f t="shared" si="0"/>
        <v>49860000</v>
      </c>
      <c r="G10" s="103">
        <f t="shared" si="1"/>
        <v>0</v>
      </c>
      <c r="H10" s="47"/>
      <c r="I10" s="48"/>
    </row>
    <row r="11" spans="1:9" ht="38.25" x14ac:dyDescent="0.25">
      <c r="A11" s="115" t="s">
        <v>768</v>
      </c>
      <c r="B11" s="116" t="s">
        <v>764</v>
      </c>
      <c r="C11" s="117" t="s">
        <v>769</v>
      </c>
      <c r="D11" s="75">
        <v>49860000</v>
      </c>
      <c r="E11" s="75">
        <v>0</v>
      </c>
      <c r="F11" s="102">
        <f t="shared" ref="F11:F24" si="2">D11-E11</f>
        <v>49860000</v>
      </c>
      <c r="G11" s="103">
        <f t="shared" ref="G11:G24" si="3">E11/D11</f>
        <v>0</v>
      </c>
      <c r="H11" s="47"/>
      <c r="I11" s="48"/>
    </row>
    <row r="12" spans="1:9" ht="38.25" x14ac:dyDescent="0.25">
      <c r="A12" s="115" t="s">
        <v>770</v>
      </c>
      <c r="B12" s="116" t="s">
        <v>764</v>
      </c>
      <c r="C12" s="117" t="s">
        <v>771</v>
      </c>
      <c r="D12" s="75">
        <v>49860000</v>
      </c>
      <c r="E12" s="75">
        <v>0</v>
      </c>
      <c r="F12" s="102">
        <f t="shared" si="2"/>
        <v>49860000</v>
      </c>
      <c r="G12" s="103">
        <f t="shared" si="3"/>
        <v>0</v>
      </c>
      <c r="H12" s="47"/>
      <c r="I12" s="48"/>
    </row>
    <row r="13" spans="1:9" ht="24.75" customHeight="1" x14ac:dyDescent="0.25">
      <c r="A13" s="112" t="s">
        <v>772</v>
      </c>
      <c r="B13" s="113" t="s">
        <v>773</v>
      </c>
      <c r="C13" s="79" t="s">
        <v>21</v>
      </c>
      <c r="D13" s="75">
        <v>195377000</v>
      </c>
      <c r="E13" s="75">
        <v>156846107.31999999</v>
      </c>
      <c r="F13" s="102">
        <f t="shared" si="2"/>
        <v>38530892.680000007</v>
      </c>
      <c r="G13" s="103">
        <f t="shared" si="3"/>
        <v>0.80278695711368275</v>
      </c>
      <c r="H13" s="47"/>
      <c r="I13" s="48"/>
    </row>
    <row r="14" spans="1:9" ht="25.5" x14ac:dyDescent="0.25">
      <c r="A14" s="115" t="s">
        <v>774</v>
      </c>
      <c r="B14" s="116" t="s">
        <v>773</v>
      </c>
      <c r="C14" s="117" t="s">
        <v>775</v>
      </c>
      <c r="D14" s="75">
        <v>195377000</v>
      </c>
      <c r="E14" s="75">
        <v>156846107.31999999</v>
      </c>
      <c r="F14" s="102">
        <f t="shared" si="2"/>
        <v>38530892.680000007</v>
      </c>
      <c r="G14" s="103">
        <f t="shared" si="3"/>
        <v>0.80278695711368275</v>
      </c>
      <c r="H14" s="47"/>
      <c r="I14" s="48"/>
    </row>
    <row r="15" spans="1:9" ht="24.75" customHeight="1" x14ac:dyDescent="0.25">
      <c r="A15" s="112" t="s">
        <v>776</v>
      </c>
      <c r="B15" s="113" t="s">
        <v>777</v>
      </c>
      <c r="C15" s="79" t="s">
        <v>21</v>
      </c>
      <c r="D15" s="75">
        <v>-1710244719.9400001</v>
      </c>
      <c r="E15" s="75">
        <v>-1060468530.14</v>
      </c>
      <c r="F15" s="102">
        <f t="shared" si="2"/>
        <v>-649776189.80000007</v>
      </c>
      <c r="G15" s="103">
        <f t="shared" si="3"/>
        <v>0.6200682965284664</v>
      </c>
      <c r="H15" s="47"/>
      <c r="I15" s="48"/>
    </row>
    <row r="16" spans="1:9" x14ac:dyDescent="0.25">
      <c r="A16" s="115" t="s">
        <v>778</v>
      </c>
      <c r="B16" s="116" t="s">
        <v>777</v>
      </c>
      <c r="C16" s="117" t="s">
        <v>779</v>
      </c>
      <c r="D16" s="75">
        <v>-1710244719.9400001</v>
      </c>
      <c r="E16" s="75">
        <v>-1060468530.14</v>
      </c>
      <c r="F16" s="102">
        <f t="shared" si="2"/>
        <v>-649776189.80000007</v>
      </c>
      <c r="G16" s="103">
        <f t="shared" si="3"/>
        <v>0.6200682965284664</v>
      </c>
      <c r="H16" s="47"/>
      <c r="I16" s="48"/>
    </row>
    <row r="17" spans="1:9" ht="25.5" x14ac:dyDescent="0.25">
      <c r="A17" s="115" t="s">
        <v>780</v>
      </c>
      <c r="B17" s="116" t="s">
        <v>777</v>
      </c>
      <c r="C17" s="117" t="s">
        <v>781</v>
      </c>
      <c r="D17" s="75">
        <v>-1710244719.9400001</v>
      </c>
      <c r="E17" s="75">
        <v>-1060468530.14</v>
      </c>
      <c r="F17" s="102">
        <f t="shared" si="2"/>
        <v>-649776189.80000007</v>
      </c>
      <c r="G17" s="103">
        <f t="shared" si="3"/>
        <v>0.6200682965284664</v>
      </c>
      <c r="H17" s="47"/>
      <c r="I17" s="48"/>
    </row>
    <row r="18" spans="1:9" ht="25.5" x14ac:dyDescent="0.25">
      <c r="A18" s="115" t="s">
        <v>782</v>
      </c>
      <c r="B18" s="116" t="s">
        <v>777</v>
      </c>
      <c r="C18" s="117" t="s">
        <v>783</v>
      </c>
      <c r="D18" s="75">
        <v>-1710244719.9400001</v>
      </c>
      <c r="E18" s="75">
        <v>-1060468530.14</v>
      </c>
      <c r="F18" s="102">
        <f t="shared" si="2"/>
        <v>-649776189.80000007</v>
      </c>
      <c r="G18" s="103">
        <f t="shared" si="3"/>
        <v>0.6200682965284664</v>
      </c>
      <c r="H18" s="47"/>
      <c r="I18" s="48"/>
    </row>
    <row r="19" spans="1:9" ht="38.25" x14ac:dyDescent="0.25">
      <c r="A19" s="115" t="s">
        <v>784</v>
      </c>
      <c r="B19" s="116" t="s">
        <v>777</v>
      </c>
      <c r="C19" s="117" t="s">
        <v>785</v>
      </c>
      <c r="D19" s="75">
        <v>-1710244719.9400001</v>
      </c>
      <c r="E19" s="75">
        <v>-1060468530.14</v>
      </c>
      <c r="F19" s="102">
        <f t="shared" si="2"/>
        <v>-649776189.80000007</v>
      </c>
      <c r="G19" s="103">
        <f t="shared" si="3"/>
        <v>0.6200682965284664</v>
      </c>
      <c r="H19" s="47"/>
      <c r="I19" s="48"/>
    </row>
    <row r="20" spans="1:9" ht="24.75" customHeight="1" x14ac:dyDescent="0.25">
      <c r="A20" s="112" t="s">
        <v>786</v>
      </c>
      <c r="B20" s="113" t="s">
        <v>787</v>
      </c>
      <c r="C20" s="79" t="s">
        <v>21</v>
      </c>
      <c r="D20" s="75">
        <v>1905621719.9400001</v>
      </c>
      <c r="E20" s="75">
        <v>1217314637.46</v>
      </c>
      <c r="F20" s="102">
        <f t="shared" si="2"/>
        <v>688307082.48000002</v>
      </c>
      <c r="G20" s="103">
        <f t="shared" si="3"/>
        <v>0.63880182762522675</v>
      </c>
      <c r="H20" s="47"/>
      <c r="I20" s="48"/>
    </row>
    <row r="21" spans="1:9" x14ac:dyDescent="0.25">
      <c r="A21" s="115" t="s">
        <v>788</v>
      </c>
      <c r="B21" s="116" t="s">
        <v>787</v>
      </c>
      <c r="C21" s="117" t="s">
        <v>789</v>
      </c>
      <c r="D21" s="75">
        <v>1905621719.9400001</v>
      </c>
      <c r="E21" s="75">
        <v>1217314637.46</v>
      </c>
      <c r="F21" s="102">
        <f t="shared" si="2"/>
        <v>688307082.48000002</v>
      </c>
      <c r="G21" s="103">
        <f t="shared" si="3"/>
        <v>0.63880182762522675</v>
      </c>
      <c r="H21" s="47"/>
      <c r="I21" s="48"/>
    </row>
    <row r="22" spans="1:9" ht="25.5" x14ac:dyDescent="0.25">
      <c r="A22" s="115" t="s">
        <v>790</v>
      </c>
      <c r="B22" s="116" t="s">
        <v>787</v>
      </c>
      <c r="C22" s="117" t="s">
        <v>791</v>
      </c>
      <c r="D22" s="75">
        <v>1905621719.9400001</v>
      </c>
      <c r="E22" s="75">
        <v>1217314637.46</v>
      </c>
      <c r="F22" s="102">
        <f t="shared" si="2"/>
        <v>688307082.48000002</v>
      </c>
      <c r="G22" s="103">
        <f t="shared" si="3"/>
        <v>0.63880182762522675</v>
      </c>
      <c r="H22" s="47"/>
      <c r="I22" s="48"/>
    </row>
    <row r="23" spans="1:9" ht="25.5" x14ac:dyDescent="0.25">
      <c r="A23" s="115" t="s">
        <v>792</v>
      </c>
      <c r="B23" s="116" t="s">
        <v>787</v>
      </c>
      <c r="C23" s="117" t="s">
        <v>793</v>
      </c>
      <c r="D23" s="75">
        <v>1905621719.9400001</v>
      </c>
      <c r="E23" s="75">
        <v>1217314637.46</v>
      </c>
      <c r="F23" s="102">
        <f t="shared" si="2"/>
        <v>688307082.48000002</v>
      </c>
      <c r="G23" s="103">
        <f t="shared" si="3"/>
        <v>0.63880182762522675</v>
      </c>
      <c r="H23" s="47"/>
      <c r="I23" s="48"/>
    </row>
    <row r="24" spans="1:9" ht="39" thickBot="1" x14ac:dyDescent="0.3">
      <c r="A24" s="115" t="s">
        <v>794</v>
      </c>
      <c r="B24" s="116" t="s">
        <v>787</v>
      </c>
      <c r="C24" s="117" t="s">
        <v>795</v>
      </c>
      <c r="D24" s="75">
        <v>1905621719.9400001</v>
      </c>
      <c r="E24" s="75">
        <v>1217314637.46</v>
      </c>
      <c r="F24" s="102">
        <f t="shared" si="2"/>
        <v>688307082.48000002</v>
      </c>
      <c r="G24" s="103">
        <f t="shared" si="3"/>
        <v>0.63880182762522675</v>
      </c>
      <c r="H24" s="47"/>
      <c r="I24" s="48"/>
    </row>
    <row r="25" spans="1:9" ht="12.95" customHeight="1" x14ac:dyDescent="0.25">
      <c r="A25" s="118"/>
      <c r="B25" s="86"/>
      <c r="C25" s="86"/>
      <c r="D25" s="86"/>
      <c r="E25" s="86"/>
      <c r="F25" s="86"/>
      <c r="G25" s="86"/>
      <c r="H25" s="2"/>
      <c r="I25" s="48"/>
    </row>
    <row r="26" spans="1:9" hidden="1" x14ac:dyDescent="0.25">
      <c r="A26" s="55"/>
      <c r="B26" s="55"/>
      <c r="C26" s="55"/>
      <c r="D26" s="58"/>
      <c r="E26" s="58"/>
      <c r="F26" s="58"/>
      <c r="G26" s="58"/>
      <c r="H26" s="2" t="s">
        <v>325</v>
      </c>
      <c r="I26" s="48"/>
    </row>
  </sheetData>
  <mergeCells count="1">
    <mergeCell ref="A2:C2"/>
  </mergeCells>
  <pageMargins left="0.78740157480314965" right="0" top="0" bottom="0" header="0" footer="0"/>
  <pageSetup paperSize="9" scale="73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50D757D-33E0-4823-ACEC-9E37FBEB9D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Администратор</cp:lastModifiedBy>
  <cp:lastPrinted>2019-07-11T12:14:48Z</cp:lastPrinted>
  <dcterms:created xsi:type="dcterms:W3CDTF">2019-07-11T09:31:51Z</dcterms:created>
  <dcterms:modified xsi:type="dcterms:W3CDTF">2019-07-11T12:14:52Z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