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1955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Доходы!$11:$12</definedName>
    <definedName name="_xlnm.Print_Titles" localSheetId="2">Источники!$1:$5</definedName>
    <definedName name="_xlnm.Print_Titles" localSheetId="1">Расходы!$1:$5</definedName>
    <definedName name="_xlnm.Print_Area" localSheetId="0">Доходы!$A$1:$G$162</definedName>
    <definedName name="_xlnm.Print_Area" localSheetId="2">Источники!$A$1:$G$24</definedName>
    <definedName name="_xlnm.Print_Area" localSheetId="1">Расходы!$A$1:$G$321</definedName>
  </definedNames>
  <calcPr calcId="144525"/>
</workbook>
</file>

<file path=xl/calcChain.xml><?xml version="1.0" encoding="utf-8"?>
<calcChain xmlns="http://schemas.openxmlformats.org/spreadsheetml/2006/main">
  <c r="F20" i="4" l="1"/>
  <c r="G20" i="4"/>
  <c r="F21" i="4"/>
  <c r="G21" i="4"/>
  <c r="F22" i="4"/>
  <c r="G22" i="4"/>
  <c r="F23" i="4"/>
  <c r="G23" i="4"/>
  <c r="G19" i="4"/>
  <c r="F19" i="4"/>
  <c r="G18" i="4"/>
  <c r="F18" i="4"/>
  <c r="G17" i="4"/>
  <c r="F17" i="4"/>
  <c r="G16" i="4"/>
  <c r="F16" i="4"/>
  <c r="G15" i="4"/>
  <c r="F15" i="4"/>
  <c r="G14" i="4"/>
  <c r="F14" i="4"/>
  <c r="G12" i="4"/>
  <c r="F12" i="4"/>
  <c r="G11" i="4"/>
  <c r="F11" i="4"/>
  <c r="G10" i="4"/>
  <c r="F10" i="4"/>
  <c r="G8" i="4"/>
  <c r="F8" i="4"/>
  <c r="G6" i="4"/>
  <c r="F6" i="4"/>
  <c r="G320" i="3"/>
  <c r="F320" i="3"/>
  <c r="F13" i="3"/>
  <c r="G13" i="3"/>
  <c r="F14" i="3"/>
  <c r="G14" i="3"/>
  <c r="F15" i="3"/>
  <c r="G15" i="3"/>
  <c r="F16" i="3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F38" i="3"/>
  <c r="G38" i="3"/>
  <c r="F39" i="3"/>
  <c r="G39" i="3"/>
  <c r="F40" i="3"/>
  <c r="G40" i="3"/>
  <c r="F41" i="3"/>
  <c r="G41" i="3"/>
  <c r="F42" i="3"/>
  <c r="G42" i="3"/>
  <c r="F43" i="3"/>
  <c r="G43" i="3"/>
  <c r="F44" i="3"/>
  <c r="G44" i="3"/>
  <c r="F45" i="3"/>
  <c r="G45" i="3"/>
  <c r="F46" i="3"/>
  <c r="G46" i="3"/>
  <c r="F47" i="3"/>
  <c r="G47" i="3"/>
  <c r="F48" i="3"/>
  <c r="G48" i="3"/>
  <c r="F49" i="3"/>
  <c r="G49" i="3"/>
  <c r="F50" i="3"/>
  <c r="G50" i="3"/>
  <c r="F51" i="3"/>
  <c r="G51" i="3"/>
  <c r="F52" i="3"/>
  <c r="G52" i="3"/>
  <c r="F53" i="3"/>
  <c r="G53" i="3"/>
  <c r="F54" i="3"/>
  <c r="G54" i="3"/>
  <c r="F55" i="3"/>
  <c r="G55" i="3"/>
  <c r="F56" i="3"/>
  <c r="G56" i="3"/>
  <c r="F57" i="3"/>
  <c r="G57" i="3"/>
  <c r="F58" i="3"/>
  <c r="G58" i="3"/>
  <c r="F59" i="3"/>
  <c r="G59" i="3"/>
  <c r="F60" i="3"/>
  <c r="G60" i="3"/>
  <c r="F61" i="3"/>
  <c r="G61" i="3"/>
  <c r="F62" i="3"/>
  <c r="G62" i="3"/>
  <c r="F63" i="3"/>
  <c r="G63" i="3"/>
  <c r="F64" i="3"/>
  <c r="G64" i="3"/>
  <c r="F65" i="3"/>
  <c r="G65" i="3"/>
  <c r="F66" i="3"/>
  <c r="G66" i="3"/>
  <c r="F67" i="3"/>
  <c r="G67" i="3"/>
  <c r="F68" i="3"/>
  <c r="G68" i="3"/>
  <c r="F69" i="3"/>
  <c r="G69" i="3"/>
  <c r="F70" i="3"/>
  <c r="G70" i="3"/>
  <c r="F71" i="3"/>
  <c r="G71" i="3"/>
  <c r="F72" i="3"/>
  <c r="G72" i="3"/>
  <c r="F73" i="3"/>
  <c r="G73" i="3"/>
  <c r="F74" i="3"/>
  <c r="G74" i="3"/>
  <c r="F75" i="3"/>
  <c r="G75" i="3"/>
  <c r="F76" i="3"/>
  <c r="G76" i="3"/>
  <c r="F77" i="3"/>
  <c r="G77" i="3"/>
  <c r="F78" i="3"/>
  <c r="G78" i="3"/>
  <c r="F79" i="3"/>
  <c r="G79" i="3"/>
  <c r="F80" i="3"/>
  <c r="G80" i="3"/>
  <c r="F81" i="3"/>
  <c r="G81" i="3"/>
  <c r="F82" i="3"/>
  <c r="G82" i="3"/>
  <c r="F83" i="3"/>
  <c r="G83" i="3"/>
  <c r="F84" i="3"/>
  <c r="G84" i="3"/>
  <c r="F85" i="3"/>
  <c r="G85" i="3"/>
  <c r="F86" i="3"/>
  <c r="G86" i="3"/>
  <c r="F87" i="3"/>
  <c r="G87" i="3"/>
  <c r="F88" i="3"/>
  <c r="G88" i="3"/>
  <c r="F89" i="3"/>
  <c r="G89" i="3"/>
  <c r="F90" i="3"/>
  <c r="G90" i="3"/>
  <c r="F91" i="3"/>
  <c r="G91" i="3"/>
  <c r="F92" i="3"/>
  <c r="G92" i="3"/>
  <c r="F93" i="3"/>
  <c r="G93" i="3"/>
  <c r="F94" i="3"/>
  <c r="G94" i="3"/>
  <c r="F95" i="3"/>
  <c r="G95" i="3"/>
  <c r="F96" i="3"/>
  <c r="G96" i="3"/>
  <c r="F97" i="3"/>
  <c r="G97" i="3"/>
  <c r="F98" i="3"/>
  <c r="G98" i="3"/>
  <c r="F99" i="3"/>
  <c r="G99" i="3"/>
  <c r="F100" i="3"/>
  <c r="G100" i="3"/>
  <c r="F101" i="3"/>
  <c r="G101" i="3"/>
  <c r="F102" i="3"/>
  <c r="G102" i="3"/>
  <c r="F103" i="3"/>
  <c r="G103" i="3"/>
  <c r="F104" i="3"/>
  <c r="G104" i="3"/>
  <c r="F105" i="3"/>
  <c r="G105" i="3"/>
  <c r="F106" i="3"/>
  <c r="G106" i="3"/>
  <c r="F107" i="3"/>
  <c r="G107" i="3"/>
  <c r="F108" i="3"/>
  <c r="G108" i="3"/>
  <c r="F109" i="3"/>
  <c r="G109" i="3"/>
  <c r="F110" i="3"/>
  <c r="G110" i="3"/>
  <c r="F111" i="3"/>
  <c r="G111" i="3"/>
  <c r="F112" i="3"/>
  <c r="G112" i="3"/>
  <c r="F113" i="3"/>
  <c r="G113" i="3"/>
  <c r="F114" i="3"/>
  <c r="G114" i="3"/>
  <c r="F115" i="3"/>
  <c r="G115" i="3"/>
  <c r="F116" i="3"/>
  <c r="G116" i="3"/>
  <c r="F117" i="3"/>
  <c r="G117" i="3"/>
  <c r="F118" i="3"/>
  <c r="G118" i="3"/>
  <c r="F119" i="3"/>
  <c r="G119" i="3"/>
  <c r="F120" i="3"/>
  <c r="G120" i="3"/>
  <c r="F121" i="3"/>
  <c r="G121" i="3"/>
  <c r="F122" i="3"/>
  <c r="G122" i="3"/>
  <c r="F123" i="3"/>
  <c r="G123" i="3"/>
  <c r="F124" i="3"/>
  <c r="G124" i="3"/>
  <c r="F125" i="3"/>
  <c r="G125" i="3"/>
  <c r="F126" i="3"/>
  <c r="G126" i="3"/>
  <c r="F127" i="3"/>
  <c r="G127" i="3"/>
  <c r="F128" i="3"/>
  <c r="G128" i="3"/>
  <c r="F129" i="3"/>
  <c r="G129" i="3"/>
  <c r="F130" i="3"/>
  <c r="G130" i="3"/>
  <c r="F131" i="3"/>
  <c r="G131" i="3"/>
  <c r="F132" i="3"/>
  <c r="G132" i="3"/>
  <c r="F133" i="3"/>
  <c r="G133" i="3"/>
  <c r="F134" i="3"/>
  <c r="G134" i="3"/>
  <c r="F135" i="3"/>
  <c r="G135" i="3"/>
  <c r="F136" i="3"/>
  <c r="G136" i="3"/>
  <c r="F137" i="3"/>
  <c r="G137" i="3"/>
  <c r="F138" i="3"/>
  <c r="G138" i="3"/>
  <c r="F139" i="3"/>
  <c r="G139" i="3"/>
  <c r="F140" i="3"/>
  <c r="G140" i="3"/>
  <c r="F141" i="3"/>
  <c r="G141" i="3"/>
  <c r="F142" i="3"/>
  <c r="G142" i="3"/>
  <c r="F143" i="3"/>
  <c r="G143" i="3"/>
  <c r="F144" i="3"/>
  <c r="G144" i="3"/>
  <c r="F145" i="3"/>
  <c r="G145" i="3"/>
  <c r="F146" i="3"/>
  <c r="G146" i="3"/>
  <c r="F147" i="3"/>
  <c r="G147" i="3"/>
  <c r="F148" i="3"/>
  <c r="G148" i="3"/>
  <c r="F149" i="3"/>
  <c r="G149" i="3"/>
  <c r="F150" i="3"/>
  <c r="G150" i="3"/>
  <c r="F151" i="3"/>
  <c r="G151" i="3"/>
  <c r="F152" i="3"/>
  <c r="G152" i="3"/>
  <c r="F153" i="3"/>
  <c r="G153" i="3"/>
  <c r="F154" i="3"/>
  <c r="G154" i="3"/>
  <c r="F155" i="3"/>
  <c r="G155" i="3"/>
  <c r="F156" i="3"/>
  <c r="G156" i="3"/>
  <c r="F157" i="3"/>
  <c r="G157" i="3"/>
  <c r="F158" i="3"/>
  <c r="G158" i="3"/>
  <c r="F159" i="3"/>
  <c r="G159" i="3"/>
  <c r="F160" i="3"/>
  <c r="G160" i="3"/>
  <c r="F161" i="3"/>
  <c r="G161" i="3"/>
  <c r="F162" i="3"/>
  <c r="G162" i="3"/>
  <c r="F163" i="3"/>
  <c r="G163" i="3"/>
  <c r="F164" i="3"/>
  <c r="G164" i="3"/>
  <c r="F165" i="3"/>
  <c r="G165" i="3"/>
  <c r="F166" i="3"/>
  <c r="G166" i="3"/>
  <c r="F167" i="3"/>
  <c r="G167" i="3"/>
  <c r="F168" i="3"/>
  <c r="G168" i="3"/>
  <c r="F169" i="3"/>
  <c r="G169" i="3"/>
  <c r="F170" i="3"/>
  <c r="G170" i="3"/>
  <c r="F171" i="3"/>
  <c r="G171" i="3"/>
  <c r="F172" i="3"/>
  <c r="G172" i="3"/>
  <c r="F173" i="3"/>
  <c r="G173" i="3"/>
  <c r="F174" i="3"/>
  <c r="G174" i="3"/>
  <c r="F175" i="3"/>
  <c r="G175" i="3"/>
  <c r="F176" i="3"/>
  <c r="G176" i="3"/>
  <c r="F177" i="3"/>
  <c r="G177" i="3"/>
  <c r="F178" i="3"/>
  <c r="G178" i="3"/>
  <c r="F179" i="3"/>
  <c r="G179" i="3"/>
  <c r="F180" i="3"/>
  <c r="G180" i="3"/>
  <c r="F181" i="3"/>
  <c r="G181" i="3"/>
  <c r="F182" i="3"/>
  <c r="G182" i="3"/>
  <c r="F183" i="3"/>
  <c r="G183" i="3"/>
  <c r="F184" i="3"/>
  <c r="G184" i="3"/>
  <c r="F185" i="3"/>
  <c r="G185" i="3"/>
  <c r="F186" i="3"/>
  <c r="G186" i="3"/>
  <c r="F187" i="3"/>
  <c r="G187" i="3"/>
  <c r="F188" i="3"/>
  <c r="G188" i="3"/>
  <c r="F189" i="3"/>
  <c r="G189" i="3"/>
  <c r="F190" i="3"/>
  <c r="G190" i="3"/>
  <c r="F191" i="3"/>
  <c r="G191" i="3"/>
  <c r="F192" i="3"/>
  <c r="G192" i="3"/>
  <c r="F193" i="3"/>
  <c r="G193" i="3"/>
  <c r="F194" i="3"/>
  <c r="G194" i="3"/>
  <c r="F195" i="3"/>
  <c r="G195" i="3"/>
  <c r="F196" i="3"/>
  <c r="G196" i="3"/>
  <c r="F197" i="3"/>
  <c r="G197" i="3"/>
  <c r="F198" i="3"/>
  <c r="G198" i="3"/>
  <c r="F199" i="3"/>
  <c r="G199" i="3"/>
  <c r="F200" i="3"/>
  <c r="G200" i="3"/>
  <c r="F201" i="3"/>
  <c r="G201" i="3"/>
  <c r="F202" i="3"/>
  <c r="G202" i="3"/>
  <c r="F203" i="3"/>
  <c r="G203" i="3"/>
  <c r="F204" i="3"/>
  <c r="G204" i="3"/>
  <c r="F205" i="3"/>
  <c r="G205" i="3"/>
  <c r="F206" i="3"/>
  <c r="G206" i="3"/>
  <c r="F207" i="3"/>
  <c r="G207" i="3"/>
  <c r="F208" i="3"/>
  <c r="G208" i="3"/>
  <c r="F209" i="3"/>
  <c r="G209" i="3"/>
  <c r="F210" i="3"/>
  <c r="G210" i="3"/>
  <c r="F211" i="3"/>
  <c r="G211" i="3"/>
  <c r="F212" i="3"/>
  <c r="G212" i="3"/>
  <c r="F213" i="3"/>
  <c r="G213" i="3"/>
  <c r="F214" i="3"/>
  <c r="G214" i="3"/>
  <c r="F215" i="3"/>
  <c r="G215" i="3"/>
  <c r="F216" i="3"/>
  <c r="G216" i="3"/>
  <c r="F217" i="3"/>
  <c r="G217" i="3"/>
  <c r="F218" i="3"/>
  <c r="G218" i="3"/>
  <c r="F219" i="3"/>
  <c r="G219" i="3"/>
  <c r="F220" i="3"/>
  <c r="G220" i="3"/>
  <c r="F221" i="3"/>
  <c r="G221" i="3"/>
  <c r="F222" i="3"/>
  <c r="G222" i="3"/>
  <c r="F223" i="3"/>
  <c r="G223" i="3"/>
  <c r="F224" i="3"/>
  <c r="G224" i="3"/>
  <c r="F225" i="3"/>
  <c r="G225" i="3"/>
  <c r="F226" i="3"/>
  <c r="G226" i="3"/>
  <c r="F227" i="3"/>
  <c r="G227" i="3"/>
  <c r="F228" i="3"/>
  <c r="G228" i="3"/>
  <c r="F229" i="3"/>
  <c r="G229" i="3"/>
  <c r="F230" i="3"/>
  <c r="G230" i="3"/>
  <c r="F231" i="3"/>
  <c r="G231" i="3"/>
  <c r="F232" i="3"/>
  <c r="G232" i="3"/>
  <c r="F233" i="3"/>
  <c r="G233" i="3"/>
  <c r="F234" i="3"/>
  <c r="G234" i="3"/>
  <c r="F235" i="3"/>
  <c r="G235" i="3"/>
  <c r="F236" i="3"/>
  <c r="G236" i="3"/>
  <c r="F237" i="3"/>
  <c r="G237" i="3"/>
  <c r="F238" i="3"/>
  <c r="G238" i="3"/>
  <c r="F239" i="3"/>
  <c r="G239" i="3"/>
  <c r="F240" i="3"/>
  <c r="G240" i="3"/>
  <c r="F241" i="3"/>
  <c r="G241" i="3"/>
  <c r="F242" i="3"/>
  <c r="G242" i="3"/>
  <c r="F243" i="3"/>
  <c r="G243" i="3"/>
  <c r="F244" i="3"/>
  <c r="G244" i="3"/>
  <c r="F245" i="3"/>
  <c r="G245" i="3"/>
  <c r="F246" i="3"/>
  <c r="G246" i="3"/>
  <c r="F247" i="3"/>
  <c r="G247" i="3"/>
  <c r="F248" i="3"/>
  <c r="G248" i="3"/>
  <c r="F249" i="3"/>
  <c r="G249" i="3"/>
  <c r="F250" i="3"/>
  <c r="G250" i="3"/>
  <c r="F251" i="3"/>
  <c r="G251" i="3"/>
  <c r="F252" i="3"/>
  <c r="G252" i="3"/>
  <c r="F253" i="3"/>
  <c r="G253" i="3"/>
  <c r="F254" i="3"/>
  <c r="G254" i="3"/>
  <c r="F255" i="3"/>
  <c r="G255" i="3"/>
  <c r="F256" i="3"/>
  <c r="G256" i="3"/>
  <c r="F257" i="3"/>
  <c r="G257" i="3"/>
  <c r="F258" i="3"/>
  <c r="G258" i="3"/>
  <c r="F259" i="3"/>
  <c r="G259" i="3"/>
  <c r="F260" i="3"/>
  <c r="G260" i="3"/>
  <c r="F261" i="3"/>
  <c r="G261" i="3"/>
  <c r="F262" i="3"/>
  <c r="G262" i="3"/>
  <c r="F263" i="3"/>
  <c r="G263" i="3"/>
  <c r="F264" i="3"/>
  <c r="G264" i="3"/>
  <c r="F265" i="3"/>
  <c r="G265" i="3"/>
  <c r="F266" i="3"/>
  <c r="G266" i="3"/>
  <c r="F267" i="3"/>
  <c r="G267" i="3"/>
  <c r="F268" i="3"/>
  <c r="G268" i="3"/>
  <c r="F269" i="3"/>
  <c r="G269" i="3"/>
  <c r="F270" i="3"/>
  <c r="G270" i="3"/>
  <c r="F271" i="3"/>
  <c r="G271" i="3"/>
  <c r="F272" i="3"/>
  <c r="G272" i="3"/>
  <c r="F273" i="3"/>
  <c r="G273" i="3"/>
  <c r="F274" i="3"/>
  <c r="G274" i="3"/>
  <c r="F275" i="3"/>
  <c r="G275" i="3"/>
  <c r="F276" i="3"/>
  <c r="G276" i="3"/>
  <c r="F277" i="3"/>
  <c r="G277" i="3"/>
  <c r="F278" i="3"/>
  <c r="G278" i="3"/>
  <c r="F279" i="3"/>
  <c r="G279" i="3"/>
  <c r="F280" i="3"/>
  <c r="G280" i="3"/>
  <c r="F281" i="3"/>
  <c r="G281" i="3"/>
  <c r="F282" i="3"/>
  <c r="G282" i="3"/>
  <c r="F283" i="3"/>
  <c r="G283" i="3"/>
  <c r="F284" i="3"/>
  <c r="G284" i="3"/>
  <c r="F285" i="3"/>
  <c r="G285" i="3"/>
  <c r="F286" i="3"/>
  <c r="G286" i="3"/>
  <c r="F287" i="3"/>
  <c r="G287" i="3"/>
  <c r="F288" i="3"/>
  <c r="G288" i="3"/>
  <c r="F289" i="3"/>
  <c r="G289" i="3"/>
  <c r="F290" i="3"/>
  <c r="G290" i="3"/>
  <c r="F291" i="3"/>
  <c r="G291" i="3"/>
  <c r="F292" i="3"/>
  <c r="G292" i="3"/>
  <c r="F293" i="3"/>
  <c r="G293" i="3"/>
  <c r="F294" i="3"/>
  <c r="G294" i="3"/>
  <c r="F295" i="3"/>
  <c r="G295" i="3"/>
  <c r="F296" i="3"/>
  <c r="G296" i="3"/>
  <c r="F297" i="3"/>
  <c r="G297" i="3"/>
  <c r="F298" i="3"/>
  <c r="G298" i="3"/>
  <c r="F299" i="3"/>
  <c r="G299" i="3"/>
  <c r="F300" i="3"/>
  <c r="G300" i="3"/>
  <c r="F301" i="3"/>
  <c r="G301" i="3"/>
  <c r="F302" i="3"/>
  <c r="G302" i="3"/>
  <c r="F303" i="3"/>
  <c r="G303" i="3"/>
  <c r="F304" i="3"/>
  <c r="G304" i="3"/>
  <c r="F305" i="3"/>
  <c r="G305" i="3"/>
  <c r="F306" i="3"/>
  <c r="G306" i="3"/>
  <c r="F307" i="3"/>
  <c r="G307" i="3"/>
  <c r="F308" i="3"/>
  <c r="G308" i="3"/>
  <c r="F309" i="3"/>
  <c r="G309" i="3"/>
  <c r="F310" i="3"/>
  <c r="G310" i="3"/>
  <c r="F311" i="3"/>
  <c r="G311" i="3"/>
  <c r="F312" i="3"/>
  <c r="G312" i="3"/>
  <c r="F313" i="3"/>
  <c r="G313" i="3"/>
  <c r="F314" i="3"/>
  <c r="G314" i="3"/>
  <c r="F315" i="3"/>
  <c r="G315" i="3"/>
  <c r="F316" i="3"/>
  <c r="G316" i="3"/>
  <c r="F317" i="3"/>
  <c r="G317" i="3"/>
  <c r="F318" i="3"/>
  <c r="G318" i="3"/>
  <c r="G12" i="3"/>
  <c r="F12" i="3"/>
  <c r="G11" i="3"/>
  <c r="F11" i="3"/>
  <c r="G10" i="3"/>
  <c r="F10" i="3"/>
  <c r="G9" i="3"/>
  <c r="F9" i="3"/>
  <c r="G8" i="3"/>
  <c r="F8" i="3"/>
  <c r="G6" i="3"/>
  <c r="F6" i="3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F37" i="2"/>
  <c r="G37" i="2"/>
  <c r="F38" i="2"/>
  <c r="G38" i="2"/>
  <c r="F39" i="2"/>
  <c r="G39" i="2"/>
  <c r="F40" i="2"/>
  <c r="G40" i="2"/>
  <c r="F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F82" i="2"/>
  <c r="F83" i="2"/>
  <c r="G83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G98" i="2"/>
  <c r="F99" i="2"/>
  <c r="G99" i="2"/>
  <c r="F100" i="2"/>
  <c r="G100" i="2"/>
  <c r="F101" i="2"/>
  <c r="G101" i="2"/>
  <c r="F102" i="2"/>
  <c r="G102" i="2"/>
  <c r="F103" i="2"/>
  <c r="G103" i="2"/>
  <c r="F104" i="2"/>
  <c r="G104" i="2"/>
  <c r="F105" i="2"/>
  <c r="G105" i="2"/>
  <c r="F106" i="2"/>
  <c r="G106" i="2"/>
  <c r="F107" i="2"/>
  <c r="G107" i="2"/>
  <c r="F108" i="2"/>
  <c r="G108" i="2"/>
  <c r="F109" i="2"/>
  <c r="G109" i="2"/>
  <c r="F110" i="2"/>
  <c r="G110" i="2"/>
  <c r="F111" i="2"/>
  <c r="G111" i="2"/>
  <c r="F112" i="2"/>
  <c r="G112" i="2"/>
  <c r="F113" i="2"/>
  <c r="G113" i="2"/>
  <c r="F114" i="2"/>
  <c r="G114" i="2"/>
  <c r="F115" i="2"/>
  <c r="G115" i="2"/>
  <c r="F116" i="2"/>
  <c r="G116" i="2"/>
  <c r="F117" i="2"/>
  <c r="G117" i="2"/>
  <c r="F118" i="2"/>
  <c r="G118" i="2"/>
  <c r="F119" i="2"/>
  <c r="F120" i="2"/>
  <c r="F121" i="2"/>
  <c r="F122" i="2"/>
  <c r="G122" i="2"/>
  <c r="F123" i="2"/>
  <c r="G123" i="2"/>
  <c r="F124" i="2"/>
  <c r="G124" i="2"/>
  <c r="F125" i="2"/>
  <c r="G125" i="2"/>
  <c r="F126" i="2"/>
  <c r="G126" i="2"/>
  <c r="F127" i="2"/>
  <c r="G127" i="2"/>
  <c r="F128" i="2"/>
  <c r="G128" i="2"/>
  <c r="F129" i="2"/>
  <c r="G129" i="2"/>
  <c r="F130" i="2"/>
  <c r="G130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F145" i="2"/>
  <c r="G145" i="2"/>
  <c r="F146" i="2"/>
  <c r="G146" i="2"/>
  <c r="F147" i="2"/>
  <c r="G147" i="2"/>
  <c r="F148" i="2"/>
  <c r="G148" i="2"/>
  <c r="F149" i="2"/>
  <c r="G149" i="2"/>
  <c r="F150" i="2"/>
  <c r="G150" i="2"/>
  <c r="F151" i="2"/>
  <c r="G151" i="2"/>
  <c r="F152" i="2"/>
  <c r="G152" i="2"/>
  <c r="F153" i="2"/>
  <c r="G153" i="2"/>
  <c r="F154" i="2"/>
  <c r="F155" i="2"/>
  <c r="F156" i="2"/>
  <c r="F157" i="2"/>
  <c r="G157" i="2"/>
  <c r="F158" i="2"/>
  <c r="G158" i="2"/>
  <c r="F159" i="2"/>
  <c r="F160" i="2"/>
  <c r="G160" i="2"/>
  <c r="G18" i="2"/>
  <c r="F18" i="2"/>
  <c r="G17" i="2"/>
  <c r="F17" i="2"/>
  <c r="G16" i="2"/>
  <c r="F16" i="2"/>
  <c r="G15" i="2"/>
  <c r="F15" i="2"/>
  <c r="G13" i="2"/>
  <c r="F13" i="2"/>
</calcChain>
</file>

<file path=xl/sharedStrings.xml><?xml version="1.0" encoding="utf-8"?>
<sst xmlns="http://schemas.openxmlformats.org/spreadsheetml/2006/main" count="1495" uniqueCount="773">
  <si>
    <t xml:space="preserve">Форма по ОКУД  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</si>
  <si>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</si>
  <si>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</si>
  <si>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</si>
  <si>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 xml:space="preserve">Наименование бюджета 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</si>
  <si>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</si>
  <si>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</si>
  <si>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</si>
  <si>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</si>
  <si>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</si>
  <si>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</si>
  <si>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</si>
  <si>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</si>
  <si>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</si>
  <si>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</si>
  <si>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</si>
  <si>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</si>
  <si>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</si>
  <si>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</si>
  <si>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</si>
  <si>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</si>
  <si>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</si>
  <si>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7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</si>
  <si>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</si>
  <si>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</si>
  <si>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</si>
  <si>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</si>
  <si>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</si>
  <si>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</si>
  <si>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</si>
  <si>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</si>
  <si>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</si>
  <si>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</si>
  <si>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</si>
  <si>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</si>
  <si>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</si>
  <si>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</si>
  <si>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</si>
  <si>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</si>
  <si>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</si>
  <si>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 000 1010205001 0000 110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</si>
  <si>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</si>
  <si>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</si>
  <si>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</si>
  <si>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</si>
  <si>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</si>
  <si>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</si>
  <si>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</si>
  <si>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</si>
  <si>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</si>
  <si>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</si>
  <si>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</si>
  <si>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</si>
  <si>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</si>
  <si>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</si>
  <si>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</si>
  <si>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</si>
  <si>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</si>
  <si>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</si>
  <si>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</si>
  <si>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</si>
  <si>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</si>
  <si>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</si>
  <si>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</si>
  <si>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</si>
  <si>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</si>
  <si>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</si>
  <si>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</si>
  <si>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</si>
  <si>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</si>
  <si>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</si>
  <si>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</si>
  <si>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</si>
  <si>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</si>
  <si>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</si>
  <si>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</si>
  <si>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</si>
  <si>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</si>
  <si>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</si>
  <si>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</si>
  <si>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</si>
  <si>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</si>
  <si>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</si>
  <si>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</si>
  <si>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</si>
  <si>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</si>
  <si>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</si>
  <si>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</si>
  <si>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</si>
  <si>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</si>
  <si>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</si>
  <si>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</si>
  <si>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</si>
  <si>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</si>
  <si>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</si>
  <si>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</si>
  <si>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</si>
  <si>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000 1080717401 0000 110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</si>
  <si>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</si>
  <si>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</si>
  <si>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</si>
  <si>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</si>
  <si>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</si>
  <si>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</si>
  <si>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</si>
  <si>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</si>
  <si>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</si>
  <si>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</si>
  <si>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</si>
  <si>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</si>
  <si>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</si>
  <si>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</si>
  <si>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</si>
  <si>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</si>
  <si>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</si>
  <si>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</si>
  <si>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</si>
  <si>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</si>
  <si>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</si>
  <si>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</si>
  <si>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</si>
  <si>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</si>
  <si>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</si>
  <si>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</si>
  <si>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</si>
  <si>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</si>
  <si>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</si>
  <si>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</si>
  <si>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</si>
  <si>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</si>
  <si>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</si>
  <si>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</si>
  <si>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</si>
  <si>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</si>
  <si>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</si>
  <si>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</si>
  <si>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</si>
  <si>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</si>
  <si>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</si>
  <si>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</si>
  <si>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</si>
  <si>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</si>
  <si>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</si>
  <si>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</si>
  <si>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</si>
  <si>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</si>
  <si>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</si>
  <si>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</si>
  <si>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</si>
  <si>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</si>
  <si>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</si>
  <si>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</si>
  <si>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</si>
  <si>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</si>
  <si>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</si>
  <si>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</si>
  <si>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</si>
  <si>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</si>
  <si>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</si>
  <si>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</si>
  <si>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</si>
  <si>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</si>
  <si>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</si>
  <si>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</si>
  <si>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</si>
  <si>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</si>
  <si>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</si>
  <si>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</si>
  <si>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</si>
  <si>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</si>
  <si>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</si>
  <si>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</si>
  <si>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</si>
  <si>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</si>
  <si>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</si>
  <si>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</si>
  <si>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</si>
  <si>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</si>
  <si>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</si>
  <si>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</si>
  <si>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</si>
  <si>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</si>
  <si>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</si>
  <si>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</si>
  <si>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</si>
  <si>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</si>
  <si>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</si>
  <si>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</si>
  <si>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</si>
  <si>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</si>
  <si>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</si>
  <si>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</si>
  <si>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</si>
  <si>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</si>
  <si>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</si>
  <si>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</si>
  <si>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</si>
  <si>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</si>
  <si>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</si>
  <si>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</si>
  <si>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</si>
  <si>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</si>
  <si>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 недрах</t>
  </si>
  <si>
    <t xml:space="preserve"> 000 1162501001 0000 140</t>
  </si>
  <si>
    <t xml:space="preserve">  Денежные взыскания (штрафы) за нарушение законодательства Российской Федерации об особо охраняемых природных территориях</t>
  </si>
  <si>
    <t xml:space="preserve"> 000 1162502001 0000 140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</si>
  <si>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</si>
  <si>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</si>
  <si>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</si>
  <si>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</si>
  <si>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</si>
  <si>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</si>
  <si>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</si>
  <si>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</si>
  <si>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</si>
  <si>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</si>
  <si>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</si>
  <si>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</si>
  <si>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</si>
  <si>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</si>
  <si>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</si>
  <si>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</si>
  <si>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</si>
  <si>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000 1164100001 0000 140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</si>
  <si>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</si>
  <si>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</si>
  <si>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</si>
  <si>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000 1164500001 0000 140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</si>
  <si>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</si>
  <si>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</si>
  <si>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</si>
  <si>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</si>
  <si>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</si>
  <si>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</si>
  <si>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</si>
  <si>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</si>
  <si>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</si>
  <si>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</si>
  <si>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</si>
  <si>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</si>
  <si>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</si>
  <si>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</si>
  <si>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</si>
  <si>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</si>
  <si>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</si>
  <si>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</si>
  <si>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</t>
  </si>
  <si>
    <t xml:space="preserve"> 000 2021500105 0000 150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</si>
  <si>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</si>
  <si>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</si>
  <si>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проведение комплексных кадастровых работ</t>
  </si>
  <si>
    <t xml:space="preserve"> 000 2022551100 0000 150</t>
  </si>
  <si>
    <t xml:space="preserve">  Субсидии бюджетам муниципальных районов на проведение комплексных кадастровых работ</t>
  </si>
  <si>
    <t xml:space="preserve"> 000 2022551105 0000 150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</si>
  <si>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</si>
  <si>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</si>
  <si>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</si>
  <si>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</si>
  <si>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</si>
  <si>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</si>
  <si>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</si>
  <si>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</si>
  <si>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</si>
  <si>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</si>
  <si>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</si>
  <si>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</si>
  <si>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</si>
  <si>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</si>
  <si>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</si>
  <si>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</si>
  <si>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</si>
  <si>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</si>
  <si>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</si>
  <si>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</si>
  <si>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</si>
  <si>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</si>
  <si>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</si>
  <si>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</si>
  <si>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</si>
  <si>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</si>
  <si>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</si>
  <si>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 xml:space="preserve"> 000 2023513500 0000 150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</si>
  <si>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</si>
  <si>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 xml:space="preserve"> 000 2023513505 0000 150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</si>
  <si>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</si>
  <si>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000 2023517600 0000 150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</si>
  <si>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</si>
  <si>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000 2023517605 0000 150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</si>
  <si>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</si>
  <si>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</si>
  <si>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</si>
  <si>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000 2023593005 0000 150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</si>
  <si>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</si>
  <si>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</si>
  <si>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</si>
  <si>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</si>
  <si>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</si>
  <si>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</si>
  <si>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</si>
  <si>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</si>
  <si>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</si>
  <si>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</si>
  <si>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</si>
  <si>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</si>
  <si>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</si>
  <si>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000 2070500005 0000 150</t>
  </si>
  <si>
    <t xml:space="preserve"> 000 2070503005 0000 150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</si>
  <si>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</si>
  <si>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</si>
  <si>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</si>
  <si>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</si>
  <si>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остатков субсидий на софинансирование капитальных вложений в объекты муниципальной собственности из бюджетов муниципальных районов</t>
  </si>
  <si>
    <t xml:space="preserve"> 000 2192511205 0000 150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</si>
  <si>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</si>
  <si>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</si>
  <si>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>""</t>
  </si>
  <si>
    <t xml:space="preserve">                                                            2. Расходы бюджета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</si>
  <si>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</si>
  <si>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</si>
  <si>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</si>
  <si>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</si>
  <si>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</si>
  <si>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</si>
  <si>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</si>
  <si>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</si>
  <si>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</si>
  <si>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</si>
  <si>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</si>
  <si>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</si>
  <si>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</si>
  <si>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</si>
  <si>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</si>
  <si>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</si>
  <si>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</si>
  <si>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</si>
  <si>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</si>
  <si>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</si>
  <si>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</si>
  <si>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000 0103 0000000000 122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</si>
  <si>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</si>
  <si>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</si>
  <si>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</si>
  <si>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</si>
  <si>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</si>
  <si>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</si>
  <si>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</si>
  <si>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</si>
  <si>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</si>
  <si>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</si>
  <si>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</si>
  <si>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</si>
  <si>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</si>
  <si>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</si>
  <si>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</si>
  <si>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</si>
  <si>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</si>
  <si>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</si>
  <si>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</si>
  <si>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</si>
  <si>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</si>
  <si>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</si>
  <si>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Социальное обеспечение и иные выплаты населению</t>
  </si>
  <si>
    <t xml:space="preserve"> 000 0104 0000000000 300</t>
  </si>
  <si>
    <t xml:space="preserve">  Социальные выплаты гражданам, кроме публичных нормативных социальных выплат</t>
  </si>
  <si>
    <t xml:space="preserve"> 000 0104 0000000000 320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</si>
  <si>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</si>
  <si>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</si>
  <si>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 Межбюджетные трансферты</t>
  </si>
  <si>
    <t xml:space="preserve"> 000 0104 0000000000 800</t>
  </si>
  <si>
    <t xml:space="preserve"> 000 0104 0000000000 850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</si>
  <si>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</si>
  <si>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</si>
  <si>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</si>
  <si>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</si>
  <si>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</si>
  <si>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</si>
  <si>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</si>
  <si>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</si>
  <si>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</si>
  <si>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</si>
  <si>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</si>
  <si>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</si>
  <si>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</si>
  <si>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000 0106 0000000000 300</t>
  </si>
  <si>
    <t xml:space="preserve"> 000 0106 0000000000 320</t>
  </si>
  <si>
    <t xml:space="preserve"> 000 0106 0000000000 321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</si>
  <si>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</si>
  <si>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</si>
  <si>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</si>
  <si>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</si>
  <si>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</si>
  <si>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</si>
  <si>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</si>
  <si>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</si>
  <si>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</si>
  <si>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</si>
  <si>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</si>
  <si>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</si>
  <si>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</si>
  <si>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</si>
  <si>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</si>
  <si>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</si>
  <si>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</si>
  <si>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</si>
  <si>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</si>
  <si>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000 0113 0000000000 244</t>
  </si>
  <si>
    <t xml:space="preserve"> 000 0113 0000000000 300</t>
  </si>
  <si>
    <t xml:space="preserve"> 000 0113 0000000000 320</t>
  </si>
  <si>
    <t xml:space="preserve"> 000 0113 0000000000 321</t>
  </si>
  <si>
    <t xml:space="preserve">  Иные выплаты населению</t>
  </si>
  <si>
    <t xml:space="preserve"> 000 0113 0000000000 360</t>
  </si>
  <si>
    <t xml:space="preserve"> 000 0113 0000000000 500</t>
  </si>
  <si>
    <t xml:space="preserve">  Субвенции</t>
  </si>
  <si>
    <t xml:space="preserve"> 000 0113 0000000000 530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</si>
  <si>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</si>
  <si>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</si>
  <si>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</si>
  <si>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000 0113 0000000000 630</t>
  </si>
  <si>
    <t xml:space="preserve">  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</si>
  <si>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</si>
  <si>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</si>
  <si>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</si>
  <si>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</si>
  <si>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</si>
  <si>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</si>
  <si>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</si>
  <si>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</si>
  <si>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</si>
  <si>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</si>
  <si>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</si>
  <si>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</si>
  <si>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</si>
  <si>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</si>
  <si>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</si>
  <si>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000 0203 0000000000 500</t>
  </si>
  <si>
    <t xml:space="preserve"> 000 0203 0000000000 530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</si>
  <si>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</si>
  <si>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</si>
  <si>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</si>
  <si>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</si>
  <si>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</si>
  <si>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</si>
  <si>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</si>
  <si>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</si>
  <si>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</si>
  <si>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</si>
  <si>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</si>
  <si>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</si>
  <si>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</si>
  <si>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</si>
  <si>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</si>
  <si>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</si>
  <si>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</si>
  <si>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</si>
  <si>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000 0309 0000000000 851</t>
  </si>
  <si>
    <t xml:space="preserve"> 000 0309 0000000000 852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</si>
  <si>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</si>
  <si>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</si>
  <si>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</si>
  <si>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</si>
  <si>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</si>
  <si>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</si>
  <si>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</si>
  <si>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</si>
  <si>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</si>
  <si>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</si>
  <si>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</si>
  <si>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</si>
  <si>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</si>
  <si>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</si>
  <si>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000 0405 0000000000 810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</si>
  <si>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</si>
  <si>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000 0405 0000000000 811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</si>
  <si>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</si>
  <si>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</si>
  <si>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</si>
  <si>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</si>
  <si>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</si>
  <si>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</si>
  <si>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000 0408 0000000000 810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</si>
  <si>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</si>
  <si>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</si>
  <si>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</si>
  <si>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</si>
  <si>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</si>
  <si>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</si>
  <si>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</si>
  <si>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</si>
  <si>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</si>
  <si>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</si>
  <si>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</si>
  <si>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000 0412 0000000000 500</t>
  </si>
  <si>
    <t xml:space="preserve">  Субсидии</t>
  </si>
  <si>
    <t xml:space="preserve"> 000 0412 0000000000 520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</si>
  <si>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</si>
  <si>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 000 0412 0000000000 521</t>
  </si>
  <si>
    <t xml:space="preserve"> 000 0412 0000000000 600</t>
  </si>
  <si>
    <t xml:space="preserve">  Субсидии автономным учреждениям</t>
  </si>
  <si>
    <t xml:space="preserve"> 000 0412 0000000000 620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</si>
  <si>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</si>
  <si>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000 0412 0000000000 621</t>
  </si>
  <si>
    <t xml:space="preserve"> 000 0412 0000000000 800</t>
  </si>
  <si>
    <t xml:space="preserve"> 000 0412 0000000000 810</t>
  </si>
  <si>
    <t xml:space="preserve"> 000 0412 0000000000 811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</si>
  <si>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</si>
  <si>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000 0412 0000000000 813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</si>
  <si>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</si>
  <si>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</si>
  <si>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</si>
  <si>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</si>
  <si>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</si>
  <si>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</si>
  <si>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</si>
  <si>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</si>
  <si>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</si>
  <si>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</si>
  <si>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</si>
  <si>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</si>
  <si>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</si>
  <si>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</si>
  <si>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</si>
  <si>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</si>
  <si>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</si>
  <si>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</si>
  <si>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</si>
  <si>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</si>
  <si>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</si>
  <si>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</si>
  <si>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</si>
  <si>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000 0503 0000000000 243</t>
  </si>
  <si>
    <t xml:space="preserve"> 000 0503 0000000000 244</t>
  </si>
  <si>
    <t xml:space="preserve">  Субсидии бюджетным учреждениям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</si>
  <si>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</si>
  <si>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</si>
  <si>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</si>
  <si>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</si>
  <si>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</si>
  <si>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</si>
  <si>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000 0505 0000000000 112</t>
  </si>
  <si>
    <t xml:space="preserve"> 000 0505 0000000000 119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</si>
  <si>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</si>
  <si>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</si>
  <si>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</si>
  <si>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</si>
  <si>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</si>
  <si>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</si>
  <si>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</si>
  <si>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</si>
  <si>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</si>
  <si>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</si>
  <si>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</si>
  <si>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</si>
  <si>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</si>
  <si>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 Субсидии бюджетным учреждениям на иные цели</t>
  </si>
  <si>
    <t xml:space="preserve"> 000 0701 0000000000 612</t>
  </si>
  <si>
    <t xml:space="preserve"> 000 0701 0000000000 620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</si>
  <si>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</si>
  <si>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</si>
  <si>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</si>
  <si>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 Общее образование</t>
  </si>
  <si>
    <t xml:space="preserve"> 000 0702 0000000000 000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</si>
  <si>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</si>
  <si>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</si>
  <si>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</si>
  <si>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000 0702 0000000000 400</t>
  </si>
  <si>
    <t xml:space="preserve"> 000 0702 0000000000 410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</si>
  <si>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</si>
  <si>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</si>
  <si>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</si>
  <si>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</si>
  <si>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</si>
  <si>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</si>
  <si>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</si>
  <si>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</si>
  <si>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</si>
  <si>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</si>
  <si>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</si>
  <si>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</si>
  <si>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</si>
  <si>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</si>
  <si>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</si>
  <si>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</si>
  <si>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000 0707 0000000000 112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</si>
  <si>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</si>
  <si>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</si>
  <si>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</si>
  <si>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</si>
  <si>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 Премии и гранты</t>
  </si>
  <si>
    <t xml:space="preserve"> 000 0707 0000000000 350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</si>
  <si>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</si>
  <si>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</si>
  <si>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</si>
  <si>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</si>
  <si>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</si>
  <si>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</si>
  <si>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</si>
  <si>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</si>
  <si>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</si>
  <si>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</si>
  <si>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</si>
  <si>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</si>
  <si>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</si>
  <si>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</si>
  <si>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</si>
  <si>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</si>
  <si>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</si>
  <si>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</si>
  <si>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</si>
  <si>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</si>
  <si>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</si>
  <si>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</si>
  <si>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</si>
  <si>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</si>
  <si>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</si>
  <si>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</si>
  <si>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</si>
  <si>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</si>
  <si>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</si>
  <si>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</si>
  <si>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</si>
  <si>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</si>
  <si>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</si>
  <si>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</si>
  <si>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</si>
  <si>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</si>
  <si>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</si>
  <si>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</si>
  <si>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</si>
  <si>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</si>
  <si>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</si>
  <si>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</si>
  <si>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</si>
  <si>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</si>
  <si>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</si>
  <si>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</si>
  <si>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</si>
  <si>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</si>
  <si>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000 0804 0000000000 350</t>
  </si>
  <si>
    <t xml:space="preserve"> 000 0804 0000000000 800</t>
  </si>
  <si>
    <t xml:space="preserve"> 000 0804 0000000000 830</t>
  </si>
  <si>
    <t xml:space="preserve"> 000 0804 0000000000 831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</si>
  <si>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</si>
  <si>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</si>
  <si>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</si>
  <si>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</si>
  <si>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</si>
  <si>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</si>
  <si>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</si>
  <si>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</si>
  <si>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</si>
  <si>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</si>
  <si>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</si>
  <si>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</si>
  <si>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</si>
  <si>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</si>
  <si>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</si>
  <si>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</si>
  <si>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</si>
  <si>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</si>
  <si>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</si>
  <si>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</si>
  <si>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</si>
  <si>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</si>
  <si>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</si>
  <si>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000 1003 0000000000 600</t>
  </si>
  <si>
    <t xml:space="preserve"> 000 1003 0000000000 610</t>
  </si>
  <si>
    <t xml:space="preserve"> 000 1003 0000000000 612</t>
  </si>
  <si>
    <t xml:space="preserve"> 000 1003 0000000000 620</t>
  </si>
  <si>
    <t xml:space="preserve"> 000 1003 0000000000 622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</si>
  <si>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</si>
  <si>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</si>
  <si>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</si>
  <si>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</si>
  <si>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</si>
  <si>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</si>
  <si>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</si>
  <si>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</si>
  <si>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</si>
  <si>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</si>
  <si>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</si>
  <si>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 xml:space="preserve"> 000 1004 0000000000 620</t>
  </si>
  <si>
    <t xml:space="preserve"> 000 1004 0000000000 622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</si>
  <si>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</si>
  <si>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</si>
  <si>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</si>
  <si>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</si>
  <si>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</si>
  <si>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</si>
  <si>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</si>
  <si>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000 1101 0000000000 113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</si>
  <si>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</si>
  <si>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</si>
  <si>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</si>
  <si>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</si>
  <si>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000 1101 0000000000 620</t>
  </si>
  <si>
    <t xml:space="preserve"> 000 1101 0000000000 621</t>
  </si>
  <si>
    <t xml:space="preserve"> 000 1101 0000000000 622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</si>
  <si>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</si>
  <si>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</si>
  <si>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</si>
  <si>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</si>
  <si>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</si>
  <si>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000 1202 0000000000 620</t>
  </si>
  <si>
    <t xml:space="preserve"> 000 1202 0000000000 621</t>
  </si>
  <si>
    <t xml:space="preserve"> 000 1202 0000000000 622</t>
  </si>
  <si>
    <t xml:space="preserve"> 000 1202 0000000000 800</t>
  </si>
  <si>
    <t xml:space="preserve"> 000 1202 0000000000 810</t>
  </si>
  <si>
    <t xml:space="preserve"> 000 1202 0000000000 811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</si>
  <si>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</si>
  <si>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</si>
  <si>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</si>
  <si>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</si>
  <si>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</si>
  <si>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</si>
  <si>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</si>
  <si>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</si>
  <si>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</si>
  <si>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</si>
  <si>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</si>
  <si>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</si>
  <si>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</si>
  <si>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</si>
  <si>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</si>
  <si>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</si>
  <si>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</si>
  <si>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</si>
  <si>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</si>
  <si>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</si>
  <si>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</si>
  <si>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</si>
  <si>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</si>
  <si>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</si>
  <si>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</si>
  <si>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</si>
  <si>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</si>
  <si>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</si>
  <si>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</si>
  <si>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</si>
  <si>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</si>
  <si>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</si>
  <si>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</si>
  <si>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</si>
  <si>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</si>
  <si>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</si>
  <si>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</si>
  <si>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</si>
  <si>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</si>
  <si>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</si>
  <si>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</si>
  <si>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</si>
  <si>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</si>
  <si>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</si>
  <si>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</si>
  <si>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</si>
  <si>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</si>
  <si>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</si>
  <si>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</si>
  <si>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</si>
  <si>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</si>
  <si>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</si>
  <si>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</si>
  <si>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</si>
  <si>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</si>
  <si>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</si>
  <si>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/>
  </si>
  <si>
    <t>Неисполненные назначения</t>
  </si>
  <si>
    <t>% исполнения</t>
  </si>
  <si>
    <t xml:space="preserve">ОТЧЕТ ОБ ИСПОЛНЕНИИ БЮДЖЕТА </t>
  </si>
  <si>
    <t>0503117</t>
  </si>
  <si>
    <t>Управление финансов МР "Печора"</t>
  </si>
  <si>
    <t>Бюджет МО МР "Печора"</t>
  </si>
  <si>
    <t>на  1 апреля  2019 г.</t>
  </si>
  <si>
    <t xml:space="preserve">Код расхода по бюджетной классификации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</si>
</sst>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3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2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1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5" fillId="0" borderId="1"/>
    <xf numFmtId="0" fontId="5" fillId="0" borderId="1"/>
    <xf numFmtId="0" fontId="14" fillId="3" borderId="1"/>
    <xf numFmtId="0" fontId="14" fillId="0" borderId="1"/>
  </cellStyleXfs>
  <cellXfs count="141">
    <xf numFmtId="0" fontId="0" fillId="0" borderId="0" xfId="0"/>
    <xf numFmtId="0" fontId="17" fillId="0" borderId="1" xfId="5" applyNumberFormat="1" applyFont="1" applyProtection="1"/>
    <xf numFmtId="0" fontId="18" fillId="0" borderId="1" xfId="7" applyNumberFormat="1" applyFont="1" applyProtection="1"/>
    <xf numFmtId="0" fontId="19" fillId="0" borderId="0" xfId="0" applyFont="1" applyProtection="1">
      <protection locked="0"/>
    </xf>
    <xf numFmtId="0" fontId="17" fillId="0" borderId="1" xfId="19" applyNumberFormat="1" applyFont="1" applyProtection="1"/>
    <xf numFmtId="49" fontId="17" fillId="0" borderId="1" xfId="23" applyFont="1" applyProtection="1"/>
    <xf numFmtId="0" fontId="17" fillId="0" borderId="5" xfId="11" applyNumberFormat="1" applyFont="1" applyProtection="1"/>
    <xf numFmtId="0" fontId="17" fillId="0" borderId="8" xfId="16" applyNumberFormat="1" applyFont="1" applyProtection="1"/>
    <xf numFmtId="0" fontId="17" fillId="0" borderId="15" xfId="53" applyNumberFormat="1" applyFont="1" applyProtection="1"/>
    <xf numFmtId="0" fontId="17" fillId="2" borderId="15" xfId="54" applyNumberFormat="1" applyFont="1" applyProtection="1"/>
    <xf numFmtId="0" fontId="17" fillId="2" borderId="1" xfId="56" applyNumberFormat="1" applyFont="1" applyProtection="1"/>
    <xf numFmtId="49" fontId="17" fillId="0" borderId="16" xfId="36" applyFont="1" applyAlignment="1" applyProtection="1">
      <alignment horizontal="center" vertical="center" wrapText="1"/>
    </xf>
    <xf numFmtId="0" fontId="17" fillId="0" borderId="5" xfId="11" applyNumberFormat="1" applyFont="1" applyAlignment="1" applyProtection="1">
      <alignment vertical="center"/>
    </xf>
    <xf numFmtId="0" fontId="18" fillId="0" borderId="1" xfId="7" applyNumberFormat="1" applyFont="1" applyAlignment="1" applyProtection="1">
      <alignment vertical="center"/>
    </xf>
    <xf numFmtId="0" fontId="19" fillId="0" borderId="0" xfId="0" applyFont="1" applyAlignment="1" applyProtection="1">
      <alignment vertical="center"/>
      <protection locked="0"/>
    </xf>
    <xf numFmtId="4" fontId="17" fillId="0" borderId="16" xfId="41" applyFont="1" applyAlignment="1" applyProtection="1">
      <alignment horizontal="right" vertical="center"/>
    </xf>
    <xf numFmtId="0" fontId="17" fillId="0" borderId="8" xfId="16" applyNumberFormat="1" applyFont="1" applyAlignment="1" applyProtection="1">
      <alignment vertical="center"/>
    </xf>
    <xf numFmtId="0" fontId="17" fillId="0" borderId="22" xfId="44" applyNumberFormat="1" applyFont="1" applyAlignment="1" applyProtection="1">
      <alignment horizontal="left" vertical="center" wrapText="1"/>
    </xf>
    <xf numFmtId="49" fontId="17" fillId="0" borderId="23" xfId="45" applyFont="1" applyAlignment="1" applyProtection="1">
      <alignment horizontal="center" vertical="center" wrapText="1"/>
    </xf>
    <xf numFmtId="49" fontId="17" fillId="0" borderId="24" xfId="46" applyFont="1" applyAlignment="1" applyProtection="1">
      <alignment horizontal="center" vertical="center"/>
    </xf>
    <xf numFmtId="0" fontId="17" fillId="0" borderId="20" xfId="49" applyNumberFormat="1" applyFont="1" applyAlignment="1" applyProtection="1">
      <alignment horizontal="left" vertical="center" wrapText="1"/>
    </xf>
    <xf numFmtId="49" fontId="17" fillId="0" borderId="27" xfId="50" applyFont="1" applyAlignment="1" applyProtection="1">
      <alignment horizontal="center" vertical="center"/>
    </xf>
    <xf numFmtId="49" fontId="17" fillId="0" borderId="16" xfId="51" applyFont="1" applyAlignment="1" applyProtection="1">
      <alignment horizontal="center" vertical="center"/>
    </xf>
    <xf numFmtId="49" fontId="17" fillId="0" borderId="16" xfId="0" applyNumberFormat="1" applyFont="1" applyFill="1" applyBorder="1" applyAlignment="1" applyProtection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 wrapText="1"/>
    </xf>
    <xf numFmtId="49" fontId="17" fillId="0" borderId="24" xfId="36" applyFont="1" applyBorder="1" applyAlignment="1" applyProtection="1">
      <alignment horizontal="center" vertical="center" wrapText="1"/>
    </xf>
    <xf numFmtId="49" fontId="17" fillId="0" borderId="24" xfId="14" applyNumberFormat="1" applyFont="1" applyBorder="1" applyAlignment="1" applyProtection="1">
      <alignment horizontal="center" vertical="center" wrapText="1"/>
    </xf>
    <xf numFmtId="49" fontId="17" fillId="0" borderId="24" xfId="44" applyNumberFormat="1" applyFont="1" applyBorder="1" applyAlignment="1" applyProtection="1">
      <alignment horizontal="center" vertical="center" wrapText="1"/>
    </xf>
    <xf numFmtId="4" fontId="16" fillId="4" borderId="19" xfId="0" applyNumberFormat="1" applyFont="1" applyFill="1" applyBorder="1" applyAlignment="1">
      <alignment vertical="center"/>
    </xf>
    <xf numFmtId="10" fontId="16" fillId="4" borderId="38" xfId="0" applyNumberFormat="1" applyFont="1" applyFill="1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4" fontId="16" fillId="5" borderId="16" xfId="0" applyNumberFormat="1" applyFont="1" applyFill="1" applyBorder="1" applyAlignment="1">
      <alignment horizontal="right" vertical="center"/>
    </xf>
    <xf numFmtId="10" fontId="16" fillId="5" borderId="16" xfId="0" applyNumberFormat="1" applyFont="1" applyFill="1" applyBorder="1" applyAlignment="1">
      <alignment horizontal="right" vertical="center"/>
    </xf>
    <xf numFmtId="4" fontId="17" fillId="6" borderId="16" xfId="0" applyNumberFormat="1" applyFont="1" applyFill="1" applyBorder="1" applyAlignment="1">
      <alignment horizontal="right" vertical="center"/>
    </xf>
    <xf numFmtId="10" fontId="17" fillId="6" borderId="16" xfId="0" applyNumberFormat="1" applyFont="1" applyFill="1" applyBorder="1" applyAlignment="1">
      <alignment horizontal="right" vertical="center"/>
    </xf>
    <xf numFmtId="0" fontId="16" fillId="4" borderId="17" xfId="38" applyNumberFormat="1" applyFont="1" applyFill="1" applyAlignment="1" applyProtection="1">
      <alignment horizontal="left" vertical="center" wrapText="1"/>
    </xf>
    <xf numFmtId="49" fontId="16" fillId="4" borderId="18" xfId="39" applyFont="1" applyFill="1" applyAlignment="1" applyProtection="1">
      <alignment horizontal="center" vertical="center" wrapText="1"/>
    </xf>
    <xf numFmtId="49" fontId="16" fillId="4" borderId="19" xfId="40" applyFont="1" applyFill="1" applyAlignment="1" applyProtection="1">
      <alignment horizontal="center" vertical="center"/>
    </xf>
    <xf numFmtId="0" fontId="20" fillId="0" borderId="1" xfId="1" applyNumberFormat="1" applyFont="1" applyBorder="1" applyAlignment="1" applyProtection="1">
      <alignment horizontal="center" vertical="center"/>
    </xf>
    <xf numFmtId="0" fontId="17" fillId="0" borderId="1" xfId="5" applyNumberFormat="1" applyFont="1" applyAlignment="1" applyProtection="1">
      <alignment vertical="center"/>
    </xf>
    <xf numFmtId="0" fontId="17" fillId="0" borderId="1" xfId="12" applyNumberFormat="1" applyFont="1" applyBorder="1" applyAlignment="1" applyProtection="1">
      <alignment horizontal="left" vertical="center"/>
      <protection locked="0"/>
    </xf>
    <xf numFmtId="0" fontId="17" fillId="0" borderId="1" xfId="50" applyNumberFormat="1" applyFont="1" applyBorder="1" applyAlignment="1" applyProtection="1">
      <alignment horizontal="center" vertical="center"/>
      <protection locked="0"/>
    </xf>
    <xf numFmtId="49" fontId="17" fillId="0" borderId="1" xfId="25" applyNumberFormat="1" applyFont="1" applyBorder="1" applyAlignment="1" applyProtection="1">
      <alignment horizontal="right" vertical="center"/>
      <protection locked="0"/>
    </xf>
    <xf numFmtId="0" fontId="17" fillId="0" borderId="1" xfId="5" applyNumberFormat="1" applyFont="1" applyBorder="1" applyAlignment="1" applyProtection="1">
      <alignment vertical="center"/>
      <protection locked="0"/>
    </xf>
    <xf numFmtId="49" fontId="21" fillId="0" borderId="6" xfId="4" applyNumberFormat="1" applyFont="1" applyBorder="1" applyAlignment="1" applyProtection="1">
      <alignment horizontal="right" vertical="center"/>
    </xf>
    <xf numFmtId="49" fontId="21" fillId="0" borderId="7" xfId="47" applyNumberFormat="1" applyFont="1" applyBorder="1" applyAlignment="1" applyProtection="1">
      <alignment horizontal="center" vertical="center"/>
    </xf>
    <xf numFmtId="0" fontId="17" fillId="0" borderId="1" xfId="19" applyNumberFormat="1" applyFont="1" applyBorder="1" applyAlignment="1" applyProtection="1">
      <alignment vertical="center"/>
      <protection locked="0"/>
    </xf>
    <xf numFmtId="0" fontId="17" fillId="0" borderId="1" xfId="0" applyNumberFormat="1" applyFont="1" applyFill="1" applyBorder="1" applyAlignment="1" applyProtection="1">
      <alignment horizontal="left" vertical="center"/>
    </xf>
    <xf numFmtId="0" fontId="17" fillId="0" borderId="1" xfId="27" applyNumberFormat="1" applyFont="1" applyBorder="1" applyAlignment="1" applyProtection="1">
      <alignment horizontal="right" vertical="center"/>
      <protection locked="0"/>
    </xf>
    <xf numFmtId="0" fontId="21" fillId="0" borderId="6" xfId="11" applyNumberFormat="1" applyFont="1" applyBorder="1" applyAlignment="1" applyProtection="1">
      <alignment horizontal="right" vertical="center"/>
    </xf>
    <xf numFmtId="0" fontId="21" fillId="0" borderId="10" xfId="48" applyNumberFormat="1" applyFont="1" applyBorder="1" applyAlignment="1" applyProtection="1">
      <alignment horizontal="center" vertical="center"/>
    </xf>
    <xf numFmtId="0" fontId="21" fillId="0" borderId="1" xfId="12" applyNumberFormat="1" applyFont="1" applyBorder="1" applyAlignment="1" applyProtection="1">
      <alignment horizontal="left" vertical="center"/>
    </xf>
    <xf numFmtId="0" fontId="17" fillId="0" borderId="2" xfId="0" applyFont="1" applyBorder="1" applyAlignment="1">
      <alignment horizontal="left" vertical="center" wrapText="1"/>
    </xf>
    <xf numFmtId="49" fontId="21" fillId="0" borderId="11" xfId="52" applyNumberFormat="1" applyFont="1" applyBorder="1" applyAlignment="1" applyProtection="1">
      <alignment horizontal="center" vertical="center"/>
    </xf>
    <xf numFmtId="0" fontId="16" fillId="0" borderId="12" xfId="0" applyFont="1" applyBorder="1" applyAlignment="1">
      <alignment horizontal="left" vertical="center" wrapText="1"/>
    </xf>
    <xf numFmtId="49" fontId="21" fillId="2" borderId="9" xfId="55" applyNumberFormat="1" applyFont="1" applyBorder="1" applyAlignment="1" applyProtection="1">
      <alignment horizontal="center" vertical="center"/>
    </xf>
    <xf numFmtId="0" fontId="21" fillId="0" borderId="13" xfId="31" applyNumberFormat="1" applyFont="1" applyAlignment="1" applyProtection="1">
      <alignment horizontal="left" vertical="center"/>
    </xf>
    <xf numFmtId="49" fontId="21" fillId="0" borderId="13" xfId="2" applyNumberFormat="1" applyFont="1" applyBorder="1" applyAlignment="1" applyProtection="1">
      <alignment vertical="center"/>
    </xf>
    <xf numFmtId="0" fontId="21" fillId="0" borderId="1" xfId="27" applyNumberFormat="1" applyFont="1" applyBorder="1" applyAlignment="1" applyProtection="1">
      <alignment horizontal="right" vertical="center"/>
    </xf>
    <xf numFmtId="0" fontId="21" fillId="0" borderId="9" xfId="6" applyNumberFormat="1" applyFont="1" applyBorder="1" applyAlignment="1" applyProtection="1">
      <alignment horizontal="center" vertical="center"/>
    </xf>
    <xf numFmtId="49" fontId="21" fillId="0" borderId="1" xfId="20" applyNumberFormat="1" applyFont="1" applyBorder="1" applyAlignment="1" applyProtection="1">
      <alignment vertical="center"/>
    </xf>
    <xf numFmtId="49" fontId="21" fillId="0" borderId="14" xfId="17" applyNumberFormat="1" applyFont="1" applyBorder="1" applyAlignment="1" applyProtection="1">
      <alignment horizontal="center" vertical="center"/>
    </xf>
    <xf numFmtId="0" fontId="16" fillId="0" borderId="1" xfId="1" applyNumberFormat="1" applyFont="1" applyAlignment="1" applyProtection="1">
      <alignment vertical="center"/>
    </xf>
    <xf numFmtId="0" fontId="17" fillId="0" borderId="1" xfId="12" applyNumberFormat="1" applyFont="1" applyAlignment="1" applyProtection="1">
      <alignment horizontal="left" vertical="center"/>
    </xf>
    <xf numFmtId="49" fontId="17" fillId="0" borderId="1" xfId="23" applyFont="1" applyAlignment="1" applyProtection="1">
      <alignment vertical="center"/>
    </xf>
    <xf numFmtId="14" fontId="22" fillId="0" borderId="9" xfId="43" applyNumberFormat="1" applyFont="1" applyBorder="1" applyAlignment="1" applyProtection="1">
      <alignment horizontal="center" vertical="center"/>
    </xf>
    <xf numFmtId="0" fontId="16" fillId="5" borderId="20" xfId="49" applyNumberFormat="1" applyFont="1" applyFill="1" applyAlignment="1" applyProtection="1">
      <alignment horizontal="left" vertical="center" wrapText="1"/>
    </xf>
    <xf numFmtId="49" fontId="16" fillId="5" borderId="27" xfId="50" applyFont="1" applyFill="1" applyAlignment="1" applyProtection="1">
      <alignment horizontal="center" vertical="center"/>
    </xf>
    <xf numFmtId="49" fontId="16" fillId="5" borderId="16" xfId="51" applyFont="1" applyFill="1" applyAlignment="1" applyProtection="1">
      <alignment horizontal="center" vertical="center"/>
    </xf>
    <xf numFmtId="4" fontId="16" fillId="5" borderId="16" xfId="41" applyFont="1" applyFill="1" applyAlignment="1" applyProtection="1">
      <alignment horizontal="right" vertical="center"/>
    </xf>
    <xf numFmtId="4" fontId="16" fillId="4" borderId="19" xfId="41" applyFont="1" applyFill="1" applyBorder="1" applyAlignment="1" applyProtection="1">
      <alignment horizontal="right" vertical="center"/>
    </xf>
    <xf numFmtId="0" fontId="17" fillId="0" borderId="1" xfId="57" applyNumberFormat="1" applyFont="1" applyProtection="1">
      <alignment horizontal="left" wrapText="1"/>
    </xf>
    <xf numFmtId="49" fontId="17" fillId="0" borderId="1" xfId="58" applyFont="1" applyProtection="1">
      <alignment horizontal="center" wrapText="1"/>
    </xf>
    <xf numFmtId="49" fontId="17" fillId="0" borderId="1" xfId="59" applyFont="1" applyProtection="1">
      <alignment horizontal="center"/>
    </xf>
    <xf numFmtId="49" fontId="17" fillId="0" borderId="2" xfId="61" applyFont="1" applyProtection="1"/>
    <xf numFmtId="0" fontId="17" fillId="0" borderId="2" xfId="62" applyNumberFormat="1" applyFont="1" applyProtection="1"/>
    <xf numFmtId="0" fontId="17" fillId="0" borderId="2" xfId="63" applyNumberFormat="1" applyFont="1" applyProtection="1"/>
    <xf numFmtId="0" fontId="17" fillId="0" borderId="15" xfId="83" applyNumberFormat="1" applyFont="1" applyProtection="1"/>
    <xf numFmtId="0" fontId="17" fillId="0" borderId="13" xfId="84" applyNumberFormat="1" applyFont="1" applyProtection="1"/>
    <xf numFmtId="0" fontId="17" fillId="0" borderId="1" xfId="57" applyNumberFormat="1" applyFont="1" applyAlignment="1" applyProtection="1">
      <alignment horizontal="left" vertical="center" wrapText="1"/>
    </xf>
    <xf numFmtId="49" fontId="17" fillId="0" borderId="1" xfId="58" applyFont="1" applyAlignment="1" applyProtection="1">
      <alignment horizontal="center" vertical="center" wrapText="1"/>
    </xf>
    <xf numFmtId="49" fontId="17" fillId="0" borderId="1" xfId="59" applyFont="1" applyAlignment="1" applyProtection="1">
      <alignment horizontal="center" vertical="center"/>
    </xf>
    <xf numFmtId="0" fontId="17" fillId="0" borderId="2" xfId="60" applyNumberFormat="1" applyFont="1" applyAlignment="1" applyProtection="1">
      <alignment horizontal="left" vertical="center"/>
    </xf>
    <xf numFmtId="49" fontId="17" fillId="0" borderId="2" xfId="61" applyFont="1" applyAlignment="1" applyProtection="1">
      <alignment vertical="center"/>
    </xf>
    <xf numFmtId="0" fontId="17" fillId="0" borderId="2" xfId="63" applyNumberFormat="1" applyFont="1" applyAlignment="1" applyProtection="1">
      <alignment vertical="center"/>
    </xf>
    <xf numFmtId="4" fontId="17" fillId="0" borderId="30" xfId="66" applyFont="1" applyAlignment="1" applyProtection="1">
      <alignment horizontal="right" vertical="center"/>
    </xf>
    <xf numFmtId="49" fontId="17" fillId="0" borderId="27" xfId="69" applyFont="1" applyAlignment="1" applyProtection="1">
      <alignment horizontal="center" vertical="center" wrapText="1"/>
    </xf>
    <xf numFmtId="0" fontId="17" fillId="0" borderId="31" xfId="71" applyNumberFormat="1" applyFont="1" applyAlignment="1" applyProtection="1">
      <alignment horizontal="left" vertical="center" wrapText="1"/>
    </xf>
    <xf numFmtId="49" fontId="17" fillId="0" borderId="33" xfId="72" applyFont="1" applyAlignment="1" applyProtection="1">
      <alignment horizontal="center" vertical="center"/>
    </xf>
    <xf numFmtId="49" fontId="17" fillId="0" borderId="30" xfId="73" applyFont="1" applyAlignment="1" applyProtection="1">
      <alignment horizontal="center" vertical="center"/>
    </xf>
    <xf numFmtId="0" fontId="17" fillId="0" borderId="12" xfId="75" applyNumberFormat="1" applyFont="1" applyAlignment="1" applyProtection="1">
      <alignment vertical="center"/>
    </xf>
    <xf numFmtId="0" fontId="17" fillId="0" borderId="34" xfId="76" applyNumberFormat="1" applyFont="1" applyAlignment="1" applyProtection="1">
      <alignment vertical="center"/>
    </xf>
    <xf numFmtId="0" fontId="16" fillId="0" borderId="35" xfId="77" applyNumberFormat="1" applyFont="1" applyAlignment="1" applyProtection="1">
      <alignment horizontal="left" vertical="center" wrapText="1"/>
    </xf>
    <xf numFmtId="0" fontId="17" fillId="0" borderId="36" xfId="78" applyNumberFormat="1" applyFont="1" applyAlignment="1" applyProtection="1">
      <alignment horizontal="center" vertical="center" wrapText="1"/>
    </xf>
    <xf numFmtId="49" fontId="17" fillId="0" borderId="37" xfId="79" applyFont="1" applyAlignment="1" applyProtection="1">
      <alignment horizontal="center" vertical="center" wrapText="1"/>
    </xf>
    <xf numFmtId="4" fontId="17" fillId="0" borderId="19" xfId="80" applyFont="1" applyAlignment="1" applyProtection="1">
      <alignment horizontal="right" vertical="center"/>
    </xf>
    <xf numFmtId="0" fontId="17" fillId="0" borderId="15" xfId="83" applyNumberFormat="1" applyFont="1" applyAlignment="1" applyProtection="1">
      <alignment vertical="center"/>
    </xf>
    <xf numFmtId="0" fontId="17" fillId="0" borderId="1" xfId="19" applyNumberFormat="1" applyFont="1" applyAlignment="1" applyProtection="1">
      <alignment vertical="center"/>
    </xf>
    <xf numFmtId="0" fontId="17" fillId="2" borderId="1" xfId="56" applyNumberFormat="1" applyFont="1" applyAlignment="1" applyProtection="1">
      <alignment vertical="center"/>
    </xf>
    <xf numFmtId="49" fontId="17" fillId="0" borderId="24" xfId="0" applyNumberFormat="1" applyFont="1" applyFill="1" applyBorder="1" applyAlignment="1" applyProtection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49" fontId="17" fillId="0" borderId="50" xfId="44" applyNumberFormat="1" applyFont="1" applyBorder="1" applyAlignment="1" applyProtection="1">
      <alignment horizontal="center" vertical="center" wrapText="1"/>
      <protection locked="0"/>
    </xf>
    <xf numFmtId="49" fontId="17" fillId="0" borderId="4" xfId="44" applyNumberFormat="1" applyFont="1" applyBorder="1" applyAlignment="1" applyProtection="1">
      <alignment horizontal="center" vertical="center" wrapText="1"/>
      <protection locked="0"/>
    </xf>
    <xf numFmtId="4" fontId="16" fillId="7" borderId="30" xfId="0" applyNumberFormat="1" applyFont="1" applyFill="1" applyBorder="1" applyAlignment="1">
      <alignment vertical="center"/>
    </xf>
    <xf numFmtId="10" fontId="16" fillId="7" borderId="30" xfId="0" applyNumberFormat="1" applyFont="1" applyFill="1" applyBorder="1" applyAlignment="1">
      <alignment vertical="center"/>
    </xf>
    <xf numFmtId="0" fontId="16" fillId="7" borderId="29" xfId="64" applyNumberFormat="1" applyFont="1" applyFill="1" applyAlignment="1" applyProtection="1">
      <alignment horizontal="left" vertical="center" wrapText="1"/>
    </xf>
    <xf numFmtId="49" fontId="16" fillId="7" borderId="18" xfId="39" applyFont="1" applyFill="1" applyAlignment="1" applyProtection="1">
      <alignment horizontal="center" vertical="center" wrapText="1"/>
    </xf>
    <xf numFmtId="49" fontId="16" fillId="7" borderId="19" xfId="65" applyFont="1" applyFill="1" applyAlignment="1" applyProtection="1">
      <alignment horizontal="center" vertical="center" wrapText="1"/>
    </xf>
    <xf numFmtId="4" fontId="16" fillId="7" borderId="30" xfId="66" applyFont="1" applyFill="1" applyAlignment="1" applyProtection="1">
      <alignment horizontal="right" vertical="center"/>
    </xf>
    <xf numFmtId="0" fontId="16" fillId="5" borderId="31" xfId="71" applyNumberFormat="1" applyFont="1" applyFill="1" applyAlignment="1" applyProtection="1">
      <alignment horizontal="left" vertical="center" wrapText="1"/>
    </xf>
    <xf numFmtId="49" fontId="16" fillId="5" borderId="33" xfId="72" applyFont="1" applyFill="1" applyAlignment="1" applyProtection="1">
      <alignment horizontal="center" vertical="center"/>
    </xf>
    <xf numFmtId="49" fontId="16" fillId="5" borderId="30" xfId="73" applyFont="1" applyFill="1" applyAlignment="1" applyProtection="1">
      <alignment horizontal="center" vertical="center"/>
    </xf>
    <xf numFmtId="4" fontId="16" fillId="5" borderId="30" xfId="66" applyFont="1" applyFill="1" applyAlignment="1" applyProtection="1">
      <alignment horizontal="right" vertical="center"/>
    </xf>
    <xf numFmtId="0" fontId="17" fillId="0" borderId="1" xfId="85" applyNumberFormat="1" applyFont="1" applyProtection="1">
      <alignment horizontal="center" wrapText="1"/>
    </xf>
    <xf numFmtId="0" fontId="16" fillId="0" borderId="1" xfId="86" applyNumberFormat="1" applyFont="1" applyProtection="1">
      <alignment horizontal="center"/>
    </xf>
    <xf numFmtId="0" fontId="16" fillId="0" borderId="1" xfId="86" applyFont="1" applyProtection="1">
      <alignment horizontal="center"/>
      <protection locked="0"/>
    </xf>
    <xf numFmtId="0" fontId="16" fillId="0" borderId="2" xfId="87" applyNumberFormat="1" applyFont="1" applyProtection="1"/>
    <xf numFmtId="49" fontId="17" fillId="0" borderId="2" xfId="88" applyFont="1" applyProtection="1">
      <alignment horizontal="left"/>
    </xf>
    <xf numFmtId="49" fontId="17" fillId="0" borderId="16" xfId="44" applyNumberFormat="1" applyFont="1" applyBorder="1" applyAlignment="1" applyProtection="1">
      <alignment horizontal="center" vertical="center" wrapText="1"/>
      <protection locked="0"/>
    </xf>
    <xf numFmtId="10" fontId="16" fillId="5" borderId="20" xfId="0" applyNumberFormat="1" applyFont="1" applyFill="1" applyBorder="1" applyAlignment="1">
      <alignment horizontal="right" vertical="center"/>
    </xf>
    <xf numFmtId="4" fontId="17" fillId="6" borderId="24" xfId="0" applyNumberFormat="1" applyFont="1" applyFill="1" applyBorder="1" applyAlignment="1">
      <alignment horizontal="right" vertical="center"/>
    </xf>
    <xf numFmtId="10" fontId="17" fillId="6" borderId="25" xfId="0" applyNumberFormat="1" applyFont="1" applyFill="1" applyBorder="1" applyAlignment="1">
      <alignment horizontal="right" vertical="center"/>
    </xf>
    <xf numFmtId="4" fontId="17" fillId="6" borderId="30" xfId="0" applyNumberFormat="1" applyFont="1" applyFill="1" applyBorder="1" applyAlignment="1">
      <alignment horizontal="right" vertical="center"/>
    </xf>
    <xf numFmtId="10" fontId="17" fillId="6" borderId="31" xfId="0" applyNumberFormat="1" applyFont="1" applyFill="1" applyBorder="1" applyAlignment="1">
      <alignment horizontal="right" vertical="center"/>
    </xf>
    <xf numFmtId="10" fontId="17" fillId="6" borderId="20" xfId="0" applyNumberFormat="1" applyFont="1" applyFill="1" applyBorder="1" applyAlignment="1">
      <alignment horizontal="right" vertical="center"/>
    </xf>
    <xf numFmtId="0" fontId="17" fillId="0" borderId="24" xfId="91" applyNumberFormat="1" applyFont="1" applyAlignment="1" applyProtection="1">
      <alignment vertical="center"/>
    </xf>
    <xf numFmtId="49" fontId="17" fillId="0" borderId="33" xfId="94" applyFont="1" applyAlignment="1" applyProtection="1">
      <alignment horizontal="center" vertical="center" wrapText="1"/>
    </xf>
    <xf numFmtId="49" fontId="17" fillId="0" borderId="33" xfId="99" applyFont="1" applyAlignment="1" applyProtection="1">
      <alignment horizontal="center" vertical="center" shrinkToFit="1"/>
    </xf>
    <xf numFmtId="49" fontId="17" fillId="0" borderId="30" xfId="100" applyFont="1" applyAlignment="1" applyProtection="1">
      <alignment horizontal="center" vertical="center" shrinkToFit="1"/>
    </xf>
    <xf numFmtId="49" fontId="17" fillId="0" borderId="24" xfId="46" applyFont="1" applyBorder="1" applyAlignment="1" applyProtection="1">
      <alignment horizontal="center" vertical="center"/>
    </xf>
    <xf numFmtId="49" fontId="17" fillId="0" borderId="25" xfId="46" applyFont="1" applyBorder="1" applyAlignment="1" applyProtection="1">
      <alignment horizontal="center" vertical="center"/>
    </xf>
    <xf numFmtId="49" fontId="16" fillId="5" borderId="18" xfId="39" applyFont="1" applyFill="1" applyAlignment="1" applyProtection="1">
      <alignment horizontal="center" vertical="center" wrapText="1"/>
    </xf>
    <xf numFmtId="49" fontId="16" fillId="5" borderId="19" xfId="40" applyFont="1" applyFill="1" applyAlignment="1" applyProtection="1">
      <alignment horizontal="center" vertical="center"/>
    </xf>
    <xf numFmtId="0" fontId="16" fillId="5" borderId="39" xfId="64" applyNumberFormat="1" applyFont="1" applyFill="1" applyBorder="1" applyAlignment="1" applyProtection="1">
      <alignment horizontal="left" vertical="center" wrapText="1"/>
    </xf>
    <xf numFmtId="0" fontId="17" fillId="0" borderId="43" xfId="89" applyNumberFormat="1" applyFont="1" applyBorder="1" applyAlignment="1" applyProtection="1">
      <alignment horizontal="left" vertical="center" wrapText="1"/>
    </xf>
    <xf numFmtId="0" fontId="17" fillId="0" borderId="39" xfId="93" applyNumberFormat="1" applyFont="1" applyBorder="1" applyAlignment="1" applyProtection="1">
      <alignment horizontal="left" vertical="center" wrapText="1"/>
    </xf>
    <xf numFmtId="0" fontId="17" fillId="0" borderId="43" xfId="96" applyNumberFormat="1" applyFont="1" applyBorder="1" applyAlignment="1" applyProtection="1">
      <alignment horizontal="left" vertical="center" wrapText="1"/>
    </xf>
    <xf numFmtId="0" fontId="17" fillId="0" borderId="39" xfId="98" applyNumberFormat="1" applyFont="1" applyBorder="1" applyAlignment="1" applyProtection="1">
      <alignment horizontal="left" vertical="center" wrapText="1"/>
    </xf>
    <xf numFmtId="0" fontId="17" fillId="0" borderId="31" xfId="98" applyNumberFormat="1" applyFont="1" applyBorder="1" applyAlignment="1" applyProtection="1">
      <alignment horizontal="left" vertical="center" wrapText="1"/>
    </xf>
  </cellXfs>
  <cellStyles count="175">
    <cellStyle name="br" xfId="170"/>
    <cellStyle name="col" xfId="169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5" xfId="19"/>
    <cellStyle name="xl26" xfId="34"/>
    <cellStyle name="xl27" xfId="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1" xfId="23"/>
    <cellStyle name="xl42" xfId="40"/>
    <cellStyle name="xl43" xfId="46"/>
    <cellStyle name="xl44" xfId="51"/>
    <cellStyle name="xl45" xfId="37"/>
    <cellStyle name="xl46" xfId="41"/>
    <cellStyle name="xl47" xfId="54"/>
    <cellStyle name="xl48" xfId="56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topLeftCell="A165" zoomScaleNormal="100" workbookViewId="0">
      <selection activeCell="A122" sqref="A122:G122"/>
    </sheetView>
  </sheetViews>
  <sheetFormatPr defaultRowHeight="12.75" x14ac:dyDescent="0.2"/>
  <cols>
    <col min="1" max="1" width="48.28515625" style="3" customWidth="1"/>
    <col min="2" max="2" width="5.5703125" style="3" customWidth="1"/>
    <col min="3" max="3" width="23.42578125" style="3" customWidth="1"/>
    <col min="4" max="4" width="15.42578125" style="3" customWidth="1"/>
    <col min="5" max="5" width="14.140625" style="3" customWidth="1"/>
    <col min="6" max="6" width="15.7109375" style="3" customWidth="1"/>
    <col min="7" max="7" width="10.85546875" style="3" customWidth="1"/>
    <col min="8" max="8" width="9.7109375" style="3" customWidth="1"/>
    <col min="9" max="9" width="9.140625" style="3" customWidth="1"/>
    <col min="10" max="16384" width="9.140625" style="3"/>
  </cols>
  <sheetData>
    <row r="1" spans="1:9" s="14" customFormat="1" x14ac:dyDescent="0.25">
      <c r="A1" s="40" t="s">
        <v>767</v>
      </c>
      <c r="B1" s="40"/>
      <c r="C1" s="40"/>
      <c r="D1" s="40"/>
      <c r="E1" s="40"/>
      <c r="F1" s="40"/>
      <c r="G1" s="40"/>
      <c r="H1" s="41"/>
      <c r="I1" s="13"/>
    </row>
    <row r="2" spans="1:9" s="14" customFormat="1" ht="13.5" thickBot="1" x14ac:dyDescent="0.3">
      <c r="A2" s="40"/>
      <c r="B2" s="40"/>
      <c r="C2" s="40"/>
      <c r="D2" s="40"/>
      <c r="E2" s="40"/>
      <c r="F2" s="40"/>
      <c r="G2" s="40"/>
      <c r="H2" s="41"/>
      <c r="I2" s="13"/>
    </row>
    <row r="3" spans="1:9" s="14" customFormat="1" ht="14.1" customHeight="1" x14ac:dyDescent="0.25">
      <c r="A3" s="42"/>
      <c r="B3" s="43"/>
      <c r="C3" s="43"/>
      <c r="D3" s="44"/>
      <c r="E3" s="45"/>
      <c r="F3" s="46" t="s">
        <v>0</v>
      </c>
      <c r="G3" s="47" t="s">
        <v>768</v>
      </c>
      <c r="H3" s="41"/>
      <c r="I3" s="13"/>
    </row>
    <row r="4" spans="1:9" s="14" customFormat="1" ht="14.1" customHeight="1" x14ac:dyDescent="0.25">
      <c r="A4" s="48"/>
      <c r="B4" s="48"/>
      <c r="C4" s="49" t="s">
        <v>771</v>
      </c>
      <c r="D4" s="50"/>
      <c r="E4" s="45"/>
      <c r="F4" s="51" t="s">
        <v>1</v>
      </c>
      <c r="G4" s="67">
        <v>43556</v>
      </c>
      <c r="H4" s="41"/>
      <c r="I4" s="13"/>
    </row>
    <row r="5" spans="1:9" s="14" customFormat="1" ht="14.1" customHeight="1" x14ac:dyDescent="0.25">
      <c r="A5" s="42"/>
      <c r="B5" s="42"/>
      <c r="C5" s="42"/>
      <c r="D5" s="50"/>
      <c r="E5" s="45"/>
      <c r="F5" s="51"/>
      <c r="G5" s="52"/>
      <c r="H5" s="41"/>
      <c r="I5" s="13"/>
    </row>
    <row r="6" spans="1:9" s="14" customFormat="1" ht="15.2" customHeight="1" x14ac:dyDescent="0.25">
      <c r="A6" s="53" t="s">
        <v>2</v>
      </c>
      <c r="B6" s="54" t="s">
        <v>769</v>
      </c>
      <c r="C6" s="54"/>
      <c r="D6" s="54"/>
      <c r="E6" s="45"/>
      <c r="F6" s="51" t="s">
        <v>3</v>
      </c>
      <c r="G6" s="55" t="s">
        <v>764</v>
      </c>
      <c r="H6" s="41"/>
      <c r="I6" s="13"/>
    </row>
    <row r="7" spans="1:9" s="14" customFormat="1" ht="15.2" customHeight="1" x14ac:dyDescent="0.25">
      <c r="A7" s="53" t="s">
        <v>4</v>
      </c>
      <c r="B7" s="56" t="s">
        <v>770</v>
      </c>
      <c r="C7" s="56"/>
      <c r="D7" s="56"/>
      <c r="E7" s="45"/>
      <c r="F7" s="51" t="s">
        <v>5</v>
      </c>
      <c r="G7" s="57" t="s">
        <v>764</v>
      </c>
      <c r="H7" s="41"/>
      <c r="I7" s="13"/>
    </row>
    <row r="8" spans="1:9" s="14" customFormat="1" ht="14.1" customHeight="1" x14ac:dyDescent="0.25">
      <c r="A8" s="53" t="s">
        <v>6</v>
      </c>
      <c r="B8" s="58"/>
      <c r="C8" s="59" t="s">
        <v>764</v>
      </c>
      <c r="D8" s="60"/>
      <c r="E8" s="45"/>
      <c r="F8" s="51"/>
      <c r="G8" s="61"/>
      <c r="H8" s="41"/>
      <c r="I8" s="13"/>
    </row>
    <row r="9" spans="1:9" s="14" customFormat="1" ht="14.1" customHeight="1" thickBot="1" x14ac:dyDescent="0.3">
      <c r="A9" s="53" t="s">
        <v>7</v>
      </c>
      <c r="B9" s="53"/>
      <c r="C9" s="62" t="s">
        <v>764</v>
      </c>
      <c r="D9" s="60"/>
      <c r="E9" s="45"/>
      <c r="F9" s="51" t="s">
        <v>8</v>
      </c>
      <c r="G9" s="63" t="s">
        <v>9</v>
      </c>
      <c r="H9" s="41"/>
      <c r="I9" s="13"/>
    </row>
    <row r="10" spans="1:9" s="14" customFormat="1" ht="24.75" customHeight="1" x14ac:dyDescent="0.25">
      <c r="A10" s="64" t="s">
        <v>10</v>
      </c>
      <c r="B10" s="64"/>
      <c r="C10" s="65"/>
      <c r="D10" s="66"/>
      <c r="E10" s="41"/>
      <c r="F10" s="41"/>
      <c r="G10" s="41"/>
      <c r="H10" s="41"/>
      <c r="I10" s="13"/>
    </row>
    <row r="11" spans="1:9" ht="38.25" x14ac:dyDescent="0.2">
      <c r="A11" s="23" t="s">
        <v>11</v>
      </c>
      <c r="B11" s="23" t="s">
        <v>12</v>
      </c>
      <c r="C11" s="23" t="s">
        <v>13</v>
      </c>
      <c r="D11" s="24" t="s">
        <v>14</v>
      </c>
      <c r="E11" s="25" t="s">
        <v>15</v>
      </c>
      <c r="F11" s="24" t="s">
        <v>765</v>
      </c>
      <c r="G11" s="26" t="s">
        <v>766</v>
      </c>
      <c r="H11" s="6"/>
      <c r="I11" s="2"/>
    </row>
    <row r="12" spans="1:9" s="14" customFormat="1" ht="13.5" thickBot="1" x14ac:dyDescent="0.3">
      <c r="A12" s="11" t="s">
        <v>16</v>
      </c>
      <c r="B12" s="27" t="s">
        <v>17</v>
      </c>
      <c r="C12" s="27" t="s">
        <v>18</v>
      </c>
      <c r="D12" s="28" t="s">
        <v>19</v>
      </c>
      <c r="E12" s="29" t="s">
        <v>20</v>
      </c>
      <c r="F12" s="29" t="s">
        <v>21</v>
      </c>
      <c r="G12" s="28" t="s">
        <v>22</v>
      </c>
      <c r="H12" s="12"/>
      <c r="I12" s="13"/>
    </row>
    <row r="13" spans="1:9" s="14" customFormat="1" x14ac:dyDescent="0.25">
      <c r="A13" s="37" t="s">
        <v>23</v>
      </c>
      <c r="B13" s="38" t="s">
        <v>24</v>
      </c>
      <c r="C13" s="39" t="s">
        <v>25</v>
      </c>
      <c r="D13" s="72">
        <v>1568214856.01</v>
      </c>
      <c r="E13" s="72">
        <v>237191008.68000001</v>
      </c>
      <c r="F13" s="30">
        <f>D13-E13</f>
        <v>1331023847.3299999</v>
      </c>
      <c r="G13" s="31">
        <f>E13/D13</f>
        <v>0.15124905096453667</v>
      </c>
      <c r="H13" s="16"/>
      <c r="I13" s="13"/>
    </row>
    <row r="14" spans="1:9" s="14" customFormat="1" x14ac:dyDescent="0.25">
      <c r="A14" s="17" t="s">
        <v>26</v>
      </c>
      <c r="B14" s="18"/>
      <c r="C14" s="19"/>
      <c r="D14" s="19"/>
      <c r="E14" s="19"/>
      <c r="F14" s="32"/>
      <c r="G14" s="32"/>
      <c r="H14" s="16"/>
      <c r="I14" s="13"/>
    </row>
    <row r="15" spans="1:9" s="14" customFormat="1" x14ac:dyDescent="0.25">
      <c r="A15" s="68" t="s">
        <v>27</v>
      </c>
      <c r="B15" s="69" t="s">
        <v>24</v>
      </c>
      <c r="C15" s="70" t="s">
        <v>28</v>
      </c>
      <c r="D15" s="71">
        <v>761618600</v>
      </c>
      <c r="E15" s="71">
        <v>168190616.66999999</v>
      </c>
      <c r="F15" s="33">
        <f>D15-E15</f>
        <v>593427983.33000004</v>
      </c>
      <c r="G15" s="34">
        <f>E15/D15</f>
        <v>0.22083312654128981</v>
      </c>
      <c r="H15" s="16"/>
      <c r="I15" s="13"/>
    </row>
    <row r="16" spans="1:9" s="14" customFormat="1" x14ac:dyDescent="0.25">
      <c r="A16" s="20" t="s">
        <v>29</v>
      </c>
      <c r="B16" s="21" t="s">
        <v>24</v>
      </c>
      <c r="C16" s="22" t="s">
        <v>30</v>
      </c>
      <c r="D16" s="15">
        <v>603499000</v>
      </c>
      <c r="E16" s="15">
        <v>133274040.75</v>
      </c>
      <c r="F16" s="35">
        <f>D16-E16</f>
        <v>470224959.25</v>
      </c>
      <c r="G16" s="36">
        <f>E16/D16</f>
        <v>0.22083556186505696</v>
      </c>
      <c r="H16" s="16"/>
      <c r="I16" s="13"/>
    </row>
    <row r="17" spans="1:9" s="14" customFormat="1" x14ac:dyDescent="0.25">
      <c r="A17" s="20" t="s">
        <v>31</v>
      </c>
      <c r="B17" s="21" t="s">
        <v>24</v>
      </c>
      <c r="C17" s="22" t="s">
        <v>32</v>
      </c>
      <c r="D17" s="15">
        <v>603499000</v>
      </c>
      <c r="E17" s="15">
        <v>133274040.75</v>
      </c>
      <c r="F17" s="35">
        <f>D17-E17</f>
        <v>470224959.25</v>
      </c>
      <c r="G17" s="36">
        <f>E17/D17</f>
        <v>0.22083556186505696</v>
      </c>
      <c r="H17" s="16"/>
      <c r="I17" s="13"/>
    </row>
    <row r="18" spans="1:9" s="14" customFormat="1" ht="76.5" x14ac:dyDescent="0.25">
      <c r="A18" s="20" t="s">
        <v>33</v>
      </c>
      <c r="B18" s="21" t="s">
        <v>24</v>
      </c>
      <c r="C18" s="22" t="s">
        <v>34</v>
      </c>
      <c r="D18" s="15">
        <v>599956000</v>
      </c>
      <c r="E18" s="15">
        <v>132623608.73</v>
      </c>
      <c r="F18" s="35">
        <f>D18-E18</f>
        <v>467332391.26999998</v>
      </c>
      <c r="G18" s="36">
        <f>E18/D18</f>
        <v>0.22105555862429913</v>
      </c>
      <c r="H18" s="16"/>
      <c r="I18" s="13"/>
    </row>
    <row r="19" spans="1:9" s="14" customFormat="1" ht="114.75" x14ac:dyDescent="0.25">
      <c r="A19" s="20" t="s">
        <v>35</v>
      </c>
      <c r="B19" s="21" t="s">
        <v>24</v>
      </c>
      <c r="C19" s="22" t="s">
        <v>36</v>
      </c>
      <c r="D19" s="15">
        <v>1790000</v>
      </c>
      <c r="E19" s="15">
        <v>265692.59999999998</v>
      </c>
      <c r="F19" s="35">
        <f t="shared" ref="F19:F82" si="0">D19-E19</f>
        <v>1524307.4</v>
      </c>
      <c r="G19" s="36">
        <f t="shared" ref="G19:G82" si="1">E19/D19</f>
        <v>0.14843162011173183</v>
      </c>
      <c r="H19" s="16"/>
      <c r="I19" s="13"/>
    </row>
    <row r="20" spans="1:9" s="14" customFormat="1" ht="51" x14ac:dyDescent="0.25">
      <c r="A20" s="20" t="s">
        <v>37</v>
      </c>
      <c r="B20" s="21" t="s">
        <v>24</v>
      </c>
      <c r="C20" s="22" t="s">
        <v>38</v>
      </c>
      <c r="D20" s="15">
        <v>1753000</v>
      </c>
      <c r="E20" s="15">
        <v>378718.55</v>
      </c>
      <c r="F20" s="35">
        <f t="shared" si="0"/>
        <v>1374281.45</v>
      </c>
      <c r="G20" s="36">
        <f t="shared" si="1"/>
        <v>0.21604024529378207</v>
      </c>
      <c r="H20" s="16"/>
      <c r="I20" s="13"/>
    </row>
    <row r="21" spans="1:9" s="14" customFormat="1" ht="51" x14ac:dyDescent="0.25">
      <c r="A21" s="20" t="s">
        <v>39</v>
      </c>
      <c r="B21" s="21" t="s">
        <v>24</v>
      </c>
      <c r="C21" s="22" t="s">
        <v>40</v>
      </c>
      <c r="D21" s="15">
        <v>0</v>
      </c>
      <c r="E21" s="15">
        <v>6020.87</v>
      </c>
      <c r="F21" s="35">
        <f t="shared" si="0"/>
        <v>-6020.87</v>
      </c>
      <c r="G21" s="36" t="e">
        <f t="shared" si="1"/>
        <v>#DIV/0!</v>
      </c>
      <c r="H21" s="16"/>
      <c r="I21" s="13"/>
    </row>
    <row r="22" spans="1:9" s="14" customFormat="1" ht="38.25" x14ac:dyDescent="0.25">
      <c r="A22" s="20" t="s">
        <v>41</v>
      </c>
      <c r="B22" s="21" t="s">
        <v>24</v>
      </c>
      <c r="C22" s="22" t="s">
        <v>42</v>
      </c>
      <c r="D22" s="15">
        <v>7276600</v>
      </c>
      <c r="E22" s="15">
        <v>1964734.64</v>
      </c>
      <c r="F22" s="35">
        <f t="shared" si="0"/>
        <v>5311865.3600000003</v>
      </c>
      <c r="G22" s="36">
        <f t="shared" si="1"/>
        <v>0.2700072341478163</v>
      </c>
      <c r="H22" s="16"/>
      <c r="I22" s="13"/>
    </row>
    <row r="23" spans="1:9" s="14" customFormat="1" ht="25.5" x14ac:dyDescent="0.25">
      <c r="A23" s="20" t="s">
        <v>43</v>
      </c>
      <c r="B23" s="21" t="s">
        <v>24</v>
      </c>
      <c r="C23" s="22" t="s">
        <v>44</v>
      </c>
      <c r="D23" s="15">
        <v>7276600</v>
      </c>
      <c r="E23" s="15">
        <v>1964734.64</v>
      </c>
      <c r="F23" s="35">
        <f t="shared" si="0"/>
        <v>5311865.3600000003</v>
      </c>
      <c r="G23" s="36">
        <f t="shared" si="1"/>
        <v>0.2700072341478163</v>
      </c>
      <c r="H23" s="16"/>
      <c r="I23" s="13"/>
    </row>
    <row r="24" spans="1:9" s="14" customFormat="1" ht="76.5" x14ac:dyDescent="0.25">
      <c r="A24" s="20" t="s">
        <v>45</v>
      </c>
      <c r="B24" s="21" t="s">
        <v>24</v>
      </c>
      <c r="C24" s="22" t="s">
        <v>46</v>
      </c>
      <c r="D24" s="15">
        <v>2638700</v>
      </c>
      <c r="E24" s="15">
        <v>863093.88</v>
      </c>
      <c r="F24" s="35">
        <f t="shared" si="0"/>
        <v>1775606.12</v>
      </c>
      <c r="G24" s="36">
        <f t="shared" si="1"/>
        <v>0.32709056732481906</v>
      </c>
      <c r="H24" s="16"/>
      <c r="I24" s="13"/>
    </row>
    <row r="25" spans="1:9" s="14" customFormat="1" ht="114.75" x14ac:dyDescent="0.25">
      <c r="A25" s="20" t="s">
        <v>47</v>
      </c>
      <c r="B25" s="21" t="s">
        <v>24</v>
      </c>
      <c r="C25" s="22" t="s">
        <v>48</v>
      </c>
      <c r="D25" s="15">
        <v>2638700</v>
      </c>
      <c r="E25" s="15">
        <v>863093.88</v>
      </c>
      <c r="F25" s="35">
        <f t="shared" si="0"/>
        <v>1775606.12</v>
      </c>
      <c r="G25" s="36">
        <f t="shared" si="1"/>
        <v>0.32709056732481906</v>
      </c>
      <c r="H25" s="16"/>
      <c r="I25" s="13"/>
    </row>
    <row r="26" spans="1:9" s="14" customFormat="1" ht="89.25" x14ac:dyDescent="0.25">
      <c r="A26" s="20" t="s">
        <v>49</v>
      </c>
      <c r="B26" s="21" t="s">
        <v>24</v>
      </c>
      <c r="C26" s="22" t="s">
        <v>50</v>
      </c>
      <c r="D26" s="15">
        <v>18500</v>
      </c>
      <c r="E26" s="15">
        <v>6030.45</v>
      </c>
      <c r="F26" s="35">
        <f t="shared" si="0"/>
        <v>12469.55</v>
      </c>
      <c r="G26" s="36">
        <f t="shared" si="1"/>
        <v>0.32597027027027026</v>
      </c>
      <c r="H26" s="16"/>
      <c r="I26" s="13"/>
    </row>
    <row r="27" spans="1:9" s="14" customFormat="1" ht="127.5" x14ac:dyDescent="0.25">
      <c r="A27" s="20" t="s">
        <v>51</v>
      </c>
      <c r="B27" s="21" t="s">
        <v>24</v>
      </c>
      <c r="C27" s="22" t="s">
        <v>52</v>
      </c>
      <c r="D27" s="15">
        <v>18500</v>
      </c>
      <c r="E27" s="15">
        <v>6030.45</v>
      </c>
      <c r="F27" s="35">
        <f t="shared" si="0"/>
        <v>12469.55</v>
      </c>
      <c r="G27" s="36">
        <f t="shared" si="1"/>
        <v>0.32597027027027026</v>
      </c>
      <c r="H27" s="16"/>
      <c r="I27" s="13"/>
    </row>
    <row r="28" spans="1:9" s="14" customFormat="1" ht="76.5" x14ac:dyDescent="0.25">
      <c r="A28" s="20" t="s">
        <v>53</v>
      </c>
      <c r="B28" s="21" t="s">
        <v>24</v>
      </c>
      <c r="C28" s="22" t="s">
        <v>54</v>
      </c>
      <c r="D28" s="15">
        <v>5110100</v>
      </c>
      <c r="E28" s="15">
        <v>1265473.75</v>
      </c>
      <c r="F28" s="35">
        <f t="shared" si="0"/>
        <v>3844626.25</v>
      </c>
      <c r="G28" s="36">
        <f t="shared" si="1"/>
        <v>0.24764168020195299</v>
      </c>
      <c r="H28" s="16"/>
      <c r="I28" s="13"/>
    </row>
    <row r="29" spans="1:9" s="14" customFormat="1" ht="114.75" x14ac:dyDescent="0.25">
      <c r="A29" s="20" t="s">
        <v>55</v>
      </c>
      <c r="B29" s="21" t="s">
        <v>24</v>
      </c>
      <c r="C29" s="22" t="s">
        <v>56</v>
      </c>
      <c r="D29" s="15">
        <v>5110100</v>
      </c>
      <c r="E29" s="15">
        <v>1265473.75</v>
      </c>
      <c r="F29" s="35">
        <f t="shared" si="0"/>
        <v>3844626.25</v>
      </c>
      <c r="G29" s="36">
        <f t="shared" si="1"/>
        <v>0.24764168020195299</v>
      </c>
      <c r="H29" s="16"/>
      <c r="I29" s="13"/>
    </row>
    <row r="30" spans="1:9" s="14" customFormat="1" ht="76.5" x14ac:dyDescent="0.25">
      <c r="A30" s="20" t="s">
        <v>57</v>
      </c>
      <c r="B30" s="21" t="s">
        <v>24</v>
      </c>
      <c r="C30" s="22" t="s">
        <v>58</v>
      </c>
      <c r="D30" s="15">
        <v>-490700</v>
      </c>
      <c r="E30" s="15">
        <v>-169863.44</v>
      </c>
      <c r="F30" s="35">
        <f t="shared" si="0"/>
        <v>-320836.56</v>
      </c>
      <c r="G30" s="36">
        <f t="shared" si="1"/>
        <v>0.34616555940493171</v>
      </c>
      <c r="H30" s="16"/>
      <c r="I30" s="13"/>
    </row>
    <row r="31" spans="1:9" s="14" customFormat="1" ht="114.75" x14ac:dyDescent="0.25">
      <c r="A31" s="20" t="s">
        <v>59</v>
      </c>
      <c r="B31" s="21" t="s">
        <v>24</v>
      </c>
      <c r="C31" s="22" t="s">
        <v>60</v>
      </c>
      <c r="D31" s="15">
        <v>-490700</v>
      </c>
      <c r="E31" s="15">
        <v>-169863.44</v>
      </c>
      <c r="F31" s="35">
        <f t="shared" si="0"/>
        <v>-320836.56</v>
      </c>
      <c r="G31" s="36">
        <f t="shared" si="1"/>
        <v>0.34616555940493171</v>
      </c>
      <c r="H31" s="16"/>
      <c r="I31" s="13"/>
    </row>
    <row r="32" spans="1:9" s="14" customFormat="1" x14ac:dyDescent="0.25">
      <c r="A32" s="20" t="s">
        <v>61</v>
      </c>
      <c r="B32" s="21" t="s">
        <v>24</v>
      </c>
      <c r="C32" s="22" t="s">
        <v>62</v>
      </c>
      <c r="D32" s="15">
        <v>98481000</v>
      </c>
      <c r="E32" s="15">
        <v>19972101.920000002</v>
      </c>
      <c r="F32" s="35">
        <f t="shared" si="0"/>
        <v>78508898.079999998</v>
      </c>
      <c r="G32" s="36">
        <f t="shared" si="1"/>
        <v>0.20280157512616648</v>
      </c>
      <c r="H32" s="16"/>
      <c r="I32" s="13"/>
    </row>
    <row r="33" spans="1:9" s="14" customFormat="1" ht="25.5" x14ac:dyDescent="0.25">
      <c r="A33" s="20" t="s">
        <v>63</v>
      </c>
      <c r="B33" s="21" t="s">
        <v>24</v>
      </c>
      <c r="C33" s="22" t="s">
        <v>64</v>
      </c>
      <c r="D33" s="15">
        <v>41200000</v>
      </c>
      <c r="E33" s="15">
        <v>7184135.8300000001</v>
      </c>
      <c r="F33" s="35">
        <f t="shared" si="0"/>
        <v>34015864.170000002</v>
      </c>
      <c r="G33" s="36">
        <f t="shared" si="1"/>
        <v>0.17437222888349516</v>
      </c>
      <c r="H33" s="16"/>
      <c r="I33" s="13"/>
    </row>
    <row r="34" spans="1:9" s="14" customFormat="1" ht="25.5" x14ac:dyDescent="0.25">
      <c r="A34" s="20" t="s">
        <v>65</v>
      </c>
      <c r="B34" s="21" t="s">
        <v>24</v>
      </c>
      <c r="C34" s="22" t="s">
        <v>66</v>
      </c>
      <c r="D34" s="15">
        <v>32500000</v>
      </c>
      <c r="E34" s="15">
        <v>5941495.75</v>
      </c>
      <c r="F34" s="35">
        <f t="shared" si="0"/>
        <v>26558504.25</v>
      </c>
      <c r="G34" s="36">
        <f t="shared" si="1"/>
        <v>0.18281525384615385</v>
      </c>
      <c r="H34" s="16"/>
      <c r="I34" s="13"/>
    </row>
    <row r="35" spans="1:9" s="14" customFormat="1" ht="25.5" x14ac:dyDescent="0.25">
      <c r="A35" s="20" t="s">
        <v>65</v>
      </c>
      <c r="B35" s="21" t="s">
        <v>24</v>
      </c>
      <c r="C35" s="22" t="s">
        <v>67</v>
      </c>
      <c r="D35" s="15">
        <v>32500000</v>
      </c>
      <c r="E35" s="15">
        <v>5940946.3499999996</v>
      </c>
      <c r="F35" s="35">
        <f t="shared" si="0"/>
        <v>26559053.649999999</v>
      </c>
      <c r="G35" s="36">
        <f t="shared" si="1"/>
        <v>0.18279834923076921</v>
      </c>
      <c r="H35" s="16"/>
      <c r="I35" s="13"/>
    </row>
    <row r="36" spans="1:9" s="14" customFormat="1" ht="38.25" x14ac:dyDescent="0.25">
      <c r="A36" s="20" t="s">
        <v>68</v>
      </c>
      <c r="B36" s="21" t="s">
        <v>24</v>
      </c>
      <c r="C36" s="22" t="s">
        <v>69</v>
      </c>
      <c r="D36" s="15">
        <v>0</v>
      </c>
      <c r="E36" s="15">
        <v>549.4</v>
      </c>
      <c r="F36" s="35">
        <f t="shared" si="0"/>
        <v>-549.4</v>
      </c>
      <c r="G36" s="36">
        <v>0</v>
      </c>
      <c r="H36" s="16"/>
      <c r="I36" s="13"/>
    </row>
    <row r="37" spans="1:9" s="14" customFormat="1" ht="38.25" x14ac:dyDescent="0.25">
      <c r="A37" s="20" t="s">
        <v>70</v>
      </c>
      <c r="B37" s="21" t="s">
        <v>24</v>
      </c>
      <c r="C37" s="22" t="s">
        <v>71</v>
      </c>
      <c r="D37" s="15">
        <v>8700000</v>
      </c>
      <c r="E37" s="15">
        <v>1242640.08</v>
      </c>
      <c r="F37" s="35">
        <f t="shared" si="0"/>
        <v>7457359.9199999999</v>
      </c>
      <c r="G37" s="36">
        <f t="shared" si="1"/>
        <v>0.14283219310344827</v>
      </c>
      <c r="H37" s="16"/>
      <c r="I37" s="13"/>
    </row>
    <row r="38" spans="1:9" s="14" customFormat="1" ht="63.75" x14ac:dyDescent="0.25">
      <c r="A38" s="20" t="s">
        <v>72</v>
      </c>
      <c r="B38" s="21" t="s">
        <v>24</v>
      </c>
      <c r="C38" s="22" t="s">
        <v>73</v>
      </c>
      <c r="D38" s="15">
        <v>8700000</v>
      </c>
      <c r="E38" s="15">
        <v>1242640.08</v>
      </c>
      <c r="F38" s="35">
        <f t="shared" si="0"/>
        <v>7457359.9199999999</v>
      </c>
      <c r="G38" s="36">
        <f t="shared" si="1"/>
        <v>0.14283219310344827</v>
      </c>
      <c r="H38" s="16"/>
      <c r="I38" s="13"/>
    </row>
    <row r="39" spans="1:9" s="14" customFormat="1" ht="25.5" x14ac:dyDescent="0.25">
      <c r="A39" s="20" t="s">
        <v>74</v>
      </c>
      <c r="B39" s="21" t="s">
        <v>24</v>
      </c>
      <c r="C39" s="22" t="s">
        <v>75</v>
      </c>
      <c r="D39" s="15">
        <v>47250000</v>
      </c>
      <c r="E39" s="15">
        <v>9885502.9199999999</v>
      </c>
      <c r="F39" s="35">
        <f t="shared" si="0"/>
        <v>37364497.079999998</v>
      </c>
      <c r="G39" s="36">
        <f t="shared" si="1"/>
        <v>0.20921699301587302</v>
      </c>
      <c r="H39" s="16"/>
      <c r="I39" s="13"/>
    </row>
    <row r="40" spans="1:9" s="14" customFormat="1" ht="25.5" x14ac:dyDescent="0.25">
      <c r="A40" s="20" t="s">
        <v>74</v>
      </c>
      <c r="B40" s="21" t="s">
        <v>24</v>
      </c>
      <c r="C40" s="22" t="s">
        <v>76</v>
      </c>
      <c r="D40" s="15">
        <v>47250000</v>
      </c>
      <c r="E40" s="15">
        <v>9885235.9299999997</v>
      </c>
      <c r="F40" s="35">
        <f t="shared" si="0"/>
        <v>37364764.07</v>
      </c>
      <c r="G40" s="36">
        <f t="shared" si="1"/>
        <v>0.20921134243386244</v>
      </c>
      <c r="H40" s="16"/>
      <c r="I40" s="13"/>
    </row>
    <row r="41" spans="1:9" s="14" customFormat="1" ht="38.25" x14ac:dyDescent="0.25">
      <c r="A41" s="20" t="s">
        <v>77</v>
      </c>
      <c r="B41" s="21" t="s">
        <v>24</v>
      </c>
      <c r="C41" s="22" t="s">
        <v>78</v>
      </c>
      <c r="D41" s="15">
        <v>0</v>
      </c>
      <c r="E41" s="15">
        <v>266.99</v>
      </c>
      <c r="F41" s="35">
        <f t="shared" si="0"/>
        <v>-266.99</v>
      </c>
      <c r="G41" s="36">
        <v>0</v>
      </c>
      <c r="H41" s="16"/>
      <c r="I41" s="13"/>
    </row>
    <row r="42" spans="1:9" s="14" customFormat="1" x14ac:dyDescent="0.25">
      <c r="A42" s="20" t="s">
        <v>79</v>
      </c>
      <c r="B42" s="21" t="s">
        <v>24</v>
      </c>
      <c r="C42" s="22" t="s">
        <v>80</v>
      </c>
      <c r="D42" s="15">
        <v>331000</v>
      </c>
      <c r="E42" s="15">
        <v>174584.44</v>
      </c>
      <c r="F42" s="35">
        <f t="shared" si="0"/>
        <v>156415.56</v>
      </c>
      <c r="G42" s="36">
        <f t="shared" si="1"/>
        <v>0.52744543806646527</v>
      </c>
      <c r="H42" s="16"/>
      <c r="I42" s="13"/>
    </row>
    <row r="43" spans="1:9" s="14" customFormat="1" x14ac:dyDescent="0.25">
      <c r="A43" s="20" t="s">
        <v>79</v>
      </c>
      <c r="B43" s="21" t="s">
        <v>24</v>
      </c>
      <c r="C43" s="22" t="s">
        <v>81</v>
      </c>
      <c r="D43" s="15">
        <v>331000</v>
      </c>
      <c r="E43" s="15">
        <v>174584.44</v>
      </c>
      <c r="F43" s="35">
        <f t="shared" si="0"/>
        <v>156415.56</v>
      </c>
      <c r="G43" s="36">
        <f t="shared" si="1"/>
        <v>0.52744543806646527</v>
      </c>
      <c r="H43" s="16"/>
      <c r="I43" s="13"/>
    </row>
    <row r="44" spans="1:9" s="14" customFormat="1" ht="25.5" x14ac:dyDescent="0.25">
      <c r="A44" s="20" t="s">
        <v>82</v>
      </c>
      <c r="B44" s="21" t="s">
        <v>24</v>
      </c>
      <c r="C44" s="22" t="s">
        <v>83</v>
      </c>
      <c r="D44" s="15">
        <v>9700000</v>
      </c>
      <c r="E44" s="15">
        <v>2727878.73</v>
      </c>
      <c r="F44" s="35">
        <f t="shared" si="0"/>
        <v>6972121.2699999996</v>
      </c>
      <c r="G44" s="36">
        <f t="shared" si="1"/>
        <v>0.28122461134020621</v>
      </c>
      <c r="H44" s="16"/>
      <c r="I44" s="13"/>
    </row>
    <row r="45" spans="1:9" s="14" customFormat="1" ht="38.25" x14ac:dyDescent="0.25">
      <c r="A45" s="20" t="s">
        <v>84</v>
      </c>
      <c r="B45" s="21" t="s">
        <v>24</v>
      </c>
      <c r="C45" s="22" t="s">
        <v>85</v>
      </c>
      <c r="D45" s="15">
        <v>9700000</v>
      </c>
      <c r="E45" s="15">
        <v>2727878.73</v>
      </c>
      <c r="F45" s="35">
        <f t="shared" si="0"/>
        <v>6972121.2699999996</v>
      </c>
      <c r="G45" s="36">
        <f t="shared" si="1"/>
        <v>0.28122461134020621</v>
      </c>
      <c r="H45" s="16"/>
      <c r="I45" s="13"/>
    </row>
    <row r="46" spans="1:9" s="14" customFormat="1" x14ac:dyDescent="0.25">
      <c r="A46" s="20" t="s">
        <v>86</v>
      </c>
      <c r="B46" s="21" t="s">
        <v>24</v>
      </c>
      <c r="C46" s="22" t="s">
        <v>87</v>
      </c>
      <c r="D46" s="15">
        <v>9400000</v>
      </c>
      <c r="E46" s="15">
        <v>2948309.16</v>
      </c>
      <c r="F46" s="35">
        <f t="shared" si="0"/>
        <v>6451690.8399999999</v>
      </c>
      <c r="G46" s="36">
        <f t="shared" si="1"/>
        <v>0.31364991063829789</v>
      </c>
      <c r="H46" s="16"/>
      <c r="I46" s="13"/>
    </row>
    <row r="47" spans="1:9" s="14" customFormat="1" ht="38.25" x14ac:dyDescent="0.25">
      <c r="A47" s="20" t="s">
        <v>88</v>
      </c>
      <c r="B47" s="21" t="s">
        <v>24</v>
      </c>
      <c r="C47" s="22" t="s">
        <v>89</v>
      </c>
      <c r="D47" s="15">
        <v>9200000</v>
      </c>
      <c r="E47" s="15">
        <v>2922709.16</v>
      </c>
      <c r="F47" s="35">
        <f t="shared" si="0"/>
        <v>6277290.8399999999</v>
      </c>
      <c r="G47" s="36">
        <f t="shared" si="1"/>
        <v>0.31768577826086958</v>
      </c>
      <c r="H47" s="16"/>
      <c r="I47" s="13"/>
    </row>
    <row r="48" spans="1:9" s="14" customFormat="1" ht="51" x14ac:dyDescent="0.25">
      <c r="A48" s="20" t="s">
        <v>90</v>
      </c>
      <c r="B48" s="21" t="s">
        <v>24</v>
      </c>
      <c r="C48" s="22" t="s">
        <v>91</v>
      </c>
      <c r="D48" s="15">
        <v>9200000</v>
      </c>
      <c r="E48" s="15">
        <v>2922709.16</v>
      </c>
      <c r="F48" s="35">
        <f t="shared" si="0"/>
        <v>6277290.8399999999</v>
      </c>
      <c r="G48" s="36">
        <f t="shared" si="1"/>
        <v>0.31768577826086958</v>
      </c>
      <c r="H48" s="16"/>
      <c r="I48" s="13"/>
    </row>
    <row r="49" spans="1:9" s="14" customFormat="1" ht="38.25" x14ac:dyDescent="0.25">
      <c r="A49" s="20" t="s">
        <v>92</v>
      </c>
      <c r="B49" s="21" t="s">
        <v>24</v>
      </c>
      <c r="C49" s="22" t="s">
        <v>93</v>
      </c>
      <c r="D49" s="15">
        <v>200000</v>
      </c>
      <c r="E49" s="15">
        <v>25600</v>
      </c>
      <c r="F49" s="35">
        <f t="shared" si="0"/>
        <v>174400</v>
      </c>
      <c r="G49" s="36">
        <f t="shared" si="1"/>
        <v>0.128</v>
      </c>
      <c r="H49" s="16"/>
      <c r="I49" s="13"/>
    </row>
    <row r="50" spans="1:9" s="14" customFormat="1" ht="63.75" x14ac:dyDescent="0.25">
      <c r="A50" s="20" t="s">
        <v>94</v>
      </c>
      <c r="B50" s="21" t="s">
        <v>24</v>
      </c>
      <c r="C50" s="22" t="s">
        <v>95</v>
      </c>
      <c r="D50" s="15">
        <v>200000</v>
      </c>
      <c r="E50" s="15">
        <v>25600</v>
      </c>
      <c r="F50" s="35">
        <f t="shared" si="0"/>
        <v>174400</v>
      </c>
      <c r="G50" s="36">
        <f t="shared" si="1"/>
        <v>0.128</v>
      </c>
      <c r="H50" s="16"/>
      <c r="I50" s="13"/>
    </row>
    <row r="51" spans="1:9" s="14" customFormat="1" ht="89.25" x14ac:dyDescent="0.25">
      <c r="A51" s="20" t="s">
        <v>96</v>
      </c>
      <c r="B51" s="21" t="s">
        <v>24</v>
      </c>
      <c r="C51" s="22" t="s">
        <v>97</v>
      </c>
      <c r="D51" s="15">
        <v>200000</v>
      </c>
      <c r="E51" s="15">
        <v>25600</v>
      </c>
      <c r="F51" s="35">
        <f t="shared" si="0"/>
        <v>174400</v>
      </c>
      <c r="G51" s="36">
        <f t="shared" si="1"/>
        <v>0.128</v>
      </c>
      <c r="H51" s="16"/>
      <c r="I51" s="13"/>
    </row>
    <row r="52" spans="1:9" s="14" customFormat="1" ht="38.25" x14ac:dyDescent="0.25">
      <c r="A52" s="20" t="s">
        <v>98</v>
      </c>
      <c r="B52" s="21" t="s">
        <v>24</v>
      </c>
      <c r="C52" s="22" t="s">
        <v>99</v>
      </c>
      <c r="D52" s="15">
        <v>26754000</v>
      </c>
      <c r="E52" s="15">
        <v>5621116.8399999999</v>
      </c>
      <c r="F52" s="35">
        <f t="shared" si="0"/>
        <v>21132883.16</v>
      </c>
      <c r="G52" s="36">
        <f t="shared" si="1"/>
        <v>0.21010379158256709</v>
      </c>
      <c r="H52" s="16"/>
      <c r="I52" s="13"/>
    </row>
    <row r="53" spans="1:9" s="14" customFormat="1" ht="76.5" x14ac:dyDescent="0.25">
      <c r="A53" s="20" t="s">
        <v>100</v>
      </c>
      <c r="B53" s="21" t="s">
        <v>24</v>
      </c>
      <c r="C53" s="22" t="s">
        <v>101</v>
      </c>
      <c r="D53" s="15">
        <v>510000</v>
      </c>
      <c r="E53" s="15">
        <v>0</v>
      </c>
      <c r="F53" s="35">
        <f t="shared" si="0"/>
        <v>510000</v>
      </c>
      <c r="G53" s="36">
        <f t="shared" si="1"/>
        <v>0</v>
      </c>
      <c r="H53" s="16"/>
      <c r="I53" s="13"/>
    </row>
    <row r="54" spans="1:9" s="14" customFormat="1" ht="51" x14ac:dyDescent="0.25">
      <c r="A54" s="20" t="s">
        <v>102</v>
      </c>
      <c r="B54" s="21" t="s">
        <v>24</v>
      </c>
      <c r="C54" s="22" t="s">
        <v>103</v>
      </c>
      <c r="D54" s="15">
        <v>510000</v>
      </c>
      <c r="E54" s="15">
        <v>0</v>
      </c>
      <c r="F54" s="35">
        <f t="shared" si="0"/>
        <v>510000</v>
      </c>
      <c r="G54" s="36">
        <f t="shared" si="1"/>
        <v>0</v>
      </c>
      <c r="H54" s="16"/>
      <c r="I54" s="13"/>
    </row>
    <row r="55" spans="1:9" s="14" customFormat="1" ht="89.25" x14ac:dyDescent="0.25">
      <c r="A55" s="20" t="s">
        <v>104</v>
      </c>
      <c r="B55" s="21" t="s">
        <v>24</v>
      </c>
      <c r="C55" s="22" t="s">
        <v>105</v>
      </c>
      <c r="D55" s="15">
        <v>22924000</v>
      </c>
      <c r="E55" s="15">
        <v>4870449.3499999996</v>
      </c>
      <c r="F55" s="35">
        <f t="shared" si="0"/>
        <v>18053550.649999999</v>
      </c>
      <c r="G55" s="36">
        <f t="shared" si="1"/>
        <v>0.21246071148141685</v>
      </c>
      <c r="H55" s="16"/>
      <c r="I55" s="13"/>
    </row>
    <row r="56" spans="1:9" s="14" customFormat="1" ht="63.75" x14ac:dyDescent="0.25">
      <c r="A56" s="20" t="s">
        <v>106</v>
      </c>
      <c r="B56" s="21" t="s">
        <v>24</v>
      </c>
      <c r="C56" s="22" t="s">
        <v>107</v>
      </c>
      <c r="D56" s="15">
        <v>10078000</v>
      </c>
      <c r="E56" s="15">
        <v>2166405.35</v>
      </c>
      <c r="F56" s="35">
        <f t="shared" si="0"/>
        <v>7911594.6500000004</v>
      </c>
      <c r="G56" s="36">
        <f t="shared" si="1"/>
        <v>0.21496381722564001</v>
      </c>
      <c r="H56" s="16"/>
      <c r="I56" s="13"/>
    </row>
    <row r="57" spans="1:9" s="14" customFormat="1" ht="89.25" x14ac:dyDescent="0.25">
      <c r="A57" s="20" t="s">
        <v>108</v>
      </c>
      <c r="B57" s="21" t="s">
        <v>24</v>
      </c>
      <c r="C57" s="22" t="s">
        <v>109</v>
      </c>
      <c r="D57" s="15">
        <v>2710000</v>
      </c>
      <c r="E57" s="15">
        <v>490098.71</v>
      </c>
      <c r="F57" s="35">
        <f t="shared" si="0"/>
        <v>2219901.29</v>
      </c>
      <c r="G57" s="36">
        <f t="shared" si="1"/>
        <v>0.18084823247232473</v>
      </c>
      <c r="H57" s="16"/>
      <c r="I57" s="13"/>
    </row>
    <row r="58" spans="1:9" s="14" customFormat="1" ht="76.5" x14ac:dyDescent="0.25">
      <c r="A58" s="20" t="s">
        <v>110</v>
      </c>
      <c r="B58" s="21" t="s">
        <v>24</v>
      </c>
      <c r="C58" s="22" t="s">
        <v>111</v>
      </c>
      <c r="D58" s="15">
        <v>7368000</v>
      </c>
      <c r="E58" s="15">
        <v>1676306.64</v>
      </c>
      <c r="F58" s="35">
        <f t="shared" si="0"/>
        <v>5691693.3600000003</v>
      </c>
      <c r="G58" s="36">
        <f t="shared" si="1"/>
        <v>0.22751175895765471</v>
      </c>
      <c r="H58" s="16"/>
      <c r="I58" s="13"/>
    </row>
    <row r="59" spans="1:9" s="14" customFormat="1" ht="76.5" x14ac:dyDescent="0.25">
      <c r="A59" s="20" t="s">
        <v>112</v>
      </c>
      <c r="B59" s="21" t="s">
        <v>24</v>
      </c>
      <c r="C59" s="22" t="s">
        <v>113</v>
      </c>
      <c r="D59" s="15">
        <v>546000</v>
      </c>
      <c r="E59" s="15">
        <v>109228.98</v>
      </c>
      <c r="F59" s="35">
        <f t="shared" si="0"/>
        <v>436771.02</v>
      </c>
      <c r="G59" s="36">
        <f t="shared" si="1"/>
        <v>0.20005307692307692</v>
      </c>
      <c r="H59" s="16"/>
      <c r="I59" s="13"/>
    </row>
    <row r="60" spans="1:9" s="14" customFormat="1" ht="76.5" x14ac:dyDescent="0.25">
      <c r="A60" s="20" t="s">
        <v>114</v>
      </c>
      <c r="B60" s="21" t="s">
        <v>24</v>
      </c>
      <c r="C60" s="22" t="s">
        <v>115</v>
      </c>
      <c r="D60" s="15">
        <v>546000</v>
      </c>
      <c r="E60" s="15">
        <v>109228.98</v>
      </c>
      <c r="F60" s="35">
        <f t="shared" si="0"/>
        <v>436771.02</v>
      </c>
      <c r="G60" s="36">
        <f t="shared" si="1"/>
        <v>0.20005307692307692</v>
      </c>
      <c r="H60" s="16"/>
      <c r="I60" s="13"/>
    </row>
    <row r="61" spans="1:9" s="14" customFormat="1" ht="76.5" x14ac:dyDescent="0.25">
      <c r="A61" s="20" t="s">
        <v>116</v>
      </c>
      <c r="B61" s="21" t="s">
        <v>24</v>
      </c>
      <c r="C61" s="22" t="s">
        <v>117</v>
      </c>
      <c r="D61" s="15">
        <v>300000</v>
      </c>
      <c r="E61" s="15">
        <v>248173.16</v>
      </c>
      <c r="F61" s="35">
        <f t="shared" si="0"/>
        <v>51826.84</v>
      </c>
      <c r="G61" s="36">
        <f t="shared" si="1"/>
        <v>0.82724386666666672</v>
      </c>
      <c r="H61" s="16"/>
      <c r="I61" s="13"/>
    </row>
    <row r="62" spans="1:9" s="14" customFormat="1" ht="63.75" x14ac:dyDescent="0.25">
      <c r="A62" s="20" t="s">
        <v>118</v>
      </c>
      <c r="B62" s="21" t="s">
        <v>24</v>
      </c>
      <c r="C62" s="22" t="s">
        <v>119</v>
      </c>
      <c r="D62" s="15">
        <v>300000</v>
      </c>
      <c r="E62" s="15">
        <v>248173.16</v>
      </c>
      <c r="F62" s="35">
        <f t="shared" si="0"/>
        <v>51826.84</v>
      </c>
      <c r="G62" s="36">
        <f t="shared" si="1"/>
        <v>0.82724386666666672</v>
      </c>
      <c r="H62" s="16"/>
      <c r="I62" s="13"/>
    </row>
    <row r="63" spans="1:9" s="14" customFormat="1" ht="38.25" x14ac:dyDescent="0.25">
      <c r="A63" s="20" t="s">
        <v>120</v>
      </c>
      <c r="B63" s="21" t="s">
        <v>24</v>
      </c>
      <c r="C63" s="22" t="s">
        <v>121</v>
      </c>
      <c r="D63" s="15">
        <v>12000000</v>
      </c>
      <c r="E63" s="15">
        <v>2346641.86</v>
      </c>
      <c r="F63" s="35">
        <f t="shared" si="0"/>
        <v>9653358.1400000006</v>
      </c>
      <c r="G63" s="36">
        <f t="shared" si="1"/>
        <v>0.19555348833333333</v>
      </c>
      <c r="H63" s="16"/>
      <c r="I63" s="13"/>
    </row>
    <row r="64" spans="1:9" s="14" customFormat="1" ht="38.25" x14ac:dyDescent="0.25">
      <c r="A64" s="20" t="s">
        <v>122</v>
      </c>
      <c r="B64" s="21" t="s">
        <v>24</v>
      </c>
      <c r="C64" s="22" t="s">
        <v>123</v>
      </c>
      <c r="D64" s="15">
        <v>12000000</v>
      </c>
      <c r="E64" s="15">
        <v>2346641.86</v>
      </c>
      <c r="F64" s="35">
        <f t="shared" si="0"/>
        <v>9653358.1400000006</v>
      </c>
      <c r="G64" s="36">
        <f t="shared" si="1"/>
        <v>0.19555348833333333</v>
      </c>
      <c r="H64" s="16"/>
      <c r="I64" s="13"/>
    </row>
    <row r="65" spans="1:9" s="14" customFormat="1" ht="25.5" x14ac:dyDescent="0.25">
      <c r="A65" s="20" t="s">
        <v>124</v>
      </c>
      <c r="B65" s="21" t="s">
        <v>24</v>
      </c>
      <c r="C65" s="22" t="s">
        <v>125</v>
      </c>
      <c r="D65" s="15">
        <v>420000</v>
      </c>
      <c r="E65" s="15">
        <v>0</v>
      </c>
      <c r="F65" s="35">
        <f t="shared" si="0"/>
        <v>420000</v>
      </c>
      <c r="G65" s="36">
        <f t="shared" si="1"/>
        <v>0</v>
      </c>
      <c r="H65" s="16"/>
      <c r="I65" s="13"/>
    </row>
    <row r="66" spans="1:9" s="14" customFormat="1" ht="51" x14ac:dyDescent="0.25">
      <c r="A66" s="20" t="s">
        <v>126</v>
      </c>
      <c r="B66" s="21" t="s">
        <v>24</v>
      </c>
      <c r="C66" s="22" t="s">
        <v>127</v>
      </c>
      <c r="D66" s="15">
        <v>420000</v>
      </c>
      <c r="E66" s="15">
        <v>0</v>
      </c>
      <c r="F66" s="35">
        <f t="shared" si="0"/>
        <v>420000</v>
      </c>
      <c r="G66" s="36">
        <f t="shared" si="1"/>
        <v>0</v>
      </c>
      <c r="H66" s="16"/>
      <c r="I66" s="13"/>
    </row>
    <row r="67" spans="1:9" s="14" customFormat="1" ht="51" x14ac:dyDescent="0.25">
      <c r="A67" s="20" t="s">
        <v>128</v>
      </c>
      <c r="B67" s="21" t="s">
        <v>24</v>
      </c>
      <c r="C67" s="22" t="s">
        <v>129</v>
      </c>
      <c r="D67" s="15">
        <v>420000</v>
      </c>
      <c r="E67" s="15">
        <v>0</v>
      </c>
      <c r="F67" s="35">
        <f t="shared" si="0"/>
        <v>420000</v>
      </c>
      <c r="G67" s="36">
        <f t="shared" si="1"/>
        <v>0</v>
      </c>
      <c r="H67" s="16"/>
      <c r="I67" s="13"/>
    </row>
    <row r="68" spans="1:9" s="14" customFormat="1" ht="76.5" x14ac:dyDescent="0.25">
      <c r="A68" s="20" t="s">
        <v>130</v>
      </c>
      <c r="B68" s="21" t="s">
        <v>24</v>
      </c>
      <c r="C68" s="22" t="s">
        <v>131</v>
      </c>
      <c r="D68" s="15">
        <v>2900000</v>
      </c>
      <c r="E68" s="15">
        <v>750667.49</v>
      </c>
      <c r="F68" s="35">
        <f t="shared" si="0"/>
        <v>2149332.5099999998</v>
      </c>
      <c r="G68" s="36">
        <f t="shared" si="1"/>
        <v>0.25885085862068963</v>
      </c>
      <c r="H68" s="16"/>
      <c r="I68" s="13"/>
    </row>
    <row r="69" spans="1:9" s="14" customFormat="1" ht="76.5" x14ac:dyDescent="0.25">
      <c r="A69" s="20" t="s">
        <v>132</v>
      </c>
      <c r="B69" s="21" t="s">
        <v>24</v>
      </c>
      <c r="C69" s="22" t="s">
        <v>133</v>
      </c>
      <c r="D69" s="15">
        <v>2900000</v>
      </c>
      <c r="E69" s="15">
        <v>750667.49</v>
      </c>
      <c r="F69" s="35">
        <f t="shared" si="0"/>
        <v>2149332.5099999998</v>
      </c>
      <c r="G69" s="36">
        <f t="shared" si="1"/>
        <v>0.25885085862068963</v>
      </c>
      <c r="H69" s="16"/>
      <c r="I69" s="13"/>
    </row>
    <row r="70" spans="1:9" s="14" customFormat="1" ht="76.5" x14ac:dyDescent="0.25">
      <c r="A70" s="20" t="s">
        <v>134</v>
      </c>
      <c r="B70" s="21" t="s">
        <v>24</v>
      </c>
      <c r="C70" s="22" t="s">
        <v>135</v>
      </c>
      <c r="D70" s="15">
        <v>2900000</v>
      </c>
      <c r="E70" s="15">
        <v>750667.49</v>
      </c>
      <c r="F70" s="35">
        <f t="shared" si="0"/>
        <v>2149332.5099999998</v>
      </c>
      <c r="G70" s="36">
        <f t="shared" si="1"/>
        <v>0.25885085862068963</v>
      </c>
      <c r="H70" s="16"/>
      <c r="I70" s="13"/>
    </row>
    <row r="71" spans="1:9" s="14" customFormat="1" ht="25.5" x14ac:dyDescent="0.25">
      <c r="A71" s="20" t="s">
        <v>136</v>
      </c>
      <c r="B71" s="21" t="s">
        <v>24</v>
      </c>
      <c r="C71" s="22" t="s">
        <v>137</v>
      </c>
      <c r="D71" s="15">
        <v>1365000</v>
      </c>
      <c r="E71" s="15">
        <v>388971.5</v>
      </c>
      <c r="F71" s="35">
        <f t="shared" si="0"/>
        <v>976028.5</v>
      </c>
      <c r="G71" s="36">
        <f t="shared" si="1"/>
        <v>0.28496080586080585</v>
      </c>
      <c r="H71" s="16"/>
      <c r="I71" s="13"/>
    </row>
    <row r="72" spans="1:9" s="14" customFormat="1" ht="25.5" x14ac:dyDescent="0.25">
      <c r="A72" s="20" t="s">
        <v>138</v>
      </c>
      <c r="B72" s="21" t="s">
        <v>24</v>
      </c>
      <c r="C72" s="22" t="s">
        <v>139</v>
      </c>
      <c r="D72" s="15">
        <v>1365000</v>
      </c>
      <c r="E72" s="15">
        <v>388971.5</v>
      </c>
      <c r="F72" s="35">
        <f t="shared" si="0"/>
        <v>976028.5</v>
      </c>
      <c r="G72" s="36">
        <f t="shared" si="1"/>
        <v>0.28496080586080585</v>
      </c>
      <c r="H72" s="16"/>
      <c r="I72" s="13"/>
    </row>
    <row r="73" spans="1:9" s="14" customFormat="1" ht="25.5" x14ac:dyDescent="0.25">
      <c r="A73" s="20" t="s">
        <v>140</v>
      </c>
      <c r="B73" s="21" t="s">
        <v>24</v>
      </c>
      <c r="C73" s="22" t="s">
        <v>141</v>
      </c>
      <c r="D73" s="15">
        <v>700000</v>
      </c>
      <c r="E73" s="15">
        <v>151424.45000000001</v>
      </c>
      <c r="F73" s="35">
        <f t="shared" si="0"/>
        <v>548575.55000000005</v>
      </c>
      <c r="G73" s="36">
        <f t="shared" si="1"/>
        <v>0.21632064285714286</v>
      </c>
      <c r="H73" s="16"/>
      <c r="I73" s="13"/>
    </row>
    <row r="74" spans="1:9" s="14" customFormat="1" ht="25.5" x14ac:dyDescent="0.25">
      <c r="A74" s="20" t="s">
        <v>142</v>
      </c>
      <c r="B74" s="21" t="s">
        <v>24</v>
      </c>
      <c r="C74" s="22" t="s">
        <v>143</v>
      </c>
      <c r="D74" s="15">
        <v>500000</v>
      </c>
      <c r="E74" s="15">
        <v>115702.2</v>
      </c>
      <c r="F74" s="35">
        <f t="shared" si="0"/>
        <v>384297.8</v>
      </c>
      <c r="G74" s="36">
        <f t="shared" si="1"/>
        <v>0.23140439999999998</v>
      </c>
      <c r="H74" s="16"/>
      <c r="I74" s="13"/>
    </row>
    <row r="75" spans="1:9" s="14" customFormat="1" ht="25.5" x14ac:dyDescent="0.25">
      <c r="A75" s="20" t="s">
        <v>144</v>
      </c>
      <c r="B75" s="21" t="s">
        <v>24</v>
      </c>
      <c r="C75" s="22" t="s">
        <v>145</v>
      </c>
      <c r="D75" s="15">
        <v>165000</v>
      </c>
      <c r="E75" s="15">
        <v>121844.85</v>
      </c>
      <c r="F75" s="35">
        <f t="shared" si="0"/>
        <v>43155.149999999994</v>
      </c>
      <c r="G75" s="36">
        <f t="shared" si="1"/>
        <v>0.73845363636363637</v>
      </c>
      <c r="H75" s="16"/>
      <c r="I75" s="13"/>
    </row>
    <row r="76" spans="1:9" s="14" customFormat="1" x14ac:dyDescent="0.25">
      <c r="A76" s="20" t="s">
        <v>146</v>
      </c>
      <c r="B76" s="21" t="s">
        <v>24</v>
      </c>
      <c r="C76" s="22" t="s">
        <v>147</v>
      </c>
      <c r="D76" s="15">
        <v>165000</v>
      </c>
      <c r="E76" s="15">
        <v>121844.85</v>
      </c>
      <c r="F76" s="35">
        <f t="shared" si="0"/>
        <v>43155.149999999994</v>
      </c>
      <c r="G76" s="36">
        <f t="shared" si="1"/>
        <v>0.73845363636363637</v>
      </c>
      <c r="H76" s="16"/>
      <c r="I76" s="13"/>
    </row>
    <row r="77" spans="1:9" s="14" customFormat="1" ht="25.5" x14ac:dyDescent="0.25">
      <c r="A77" s="20" t="s">
        <v>148</v>
      </c>
      <c r="B77" s="21" t="s">
        <v>24</v>
      </c>
      <c r="C77" s="22" t="s">
        <v>149</v>
      </c>
      <c r="D77" s="15">
        <v>475000</v>
      </c>
      <c r="E77" s="15">
        <v>486560.64</v>
      </c>
      <c r="F77" s="35">
        <f t="shared" si="0"/>
        <v>-11560.640000000014</v>
      </c>
      <c r="G77" s="36">
        <f t="shared" si="1"/>
        <v>1.0243381894736843</v>
      </c>
      <c r="H77" s="16"/>
      <c r="I77" s="13"/>
    </row>
    <row r="78" spans="1:9" s="14" customFormat="1" x14ac:dyDescent="0.25">
      <c r="A78" s="20" t="s">
        <v>150</v>
      </c>
      <c r="B78" s="21" t="s">
        <v>24</v>
      </c>
      <c r="C78" s="22" t="s">
        <v>151</v>
      </c>
      <c r="D78" s="15">
        <v>475000</v>
      </c>
      <c r="E78" s="15">
        <v>486560.64</v>
      </c>
      <c r="F78" s="35">
        <f t="shared" si="0"/>
        <v>-11560.640000000014</v>
      </c>
      <c r="G78" s="36">
        <f t="shared" si="1"/>
        <v>1.0243381894736843</v>
      </c>
      <c r="H78" s="16"/>
      <c r="I78" s="13"/>
    </row>
    <row r="79" spans="1:9" s="14" customFormat="1" ht="38.25" x14ac:dyDescent="0.25">
      <c r="A79" s="20" t="s">
        <v>152</v>
      </c>
      <c r="B79" s="21" t="s">
        <v>24</v>
      </c>
      <c r="C79" s="22" t="s">
        <v>153</v>
      </c>
      <c r="D79" s="15">
        <v>475000</v>
      </c>
      <c r="E79" s="15">
        <v>96056.37</v>
      </c>
      <c r="F79" s="35">
        <f t="shared" si="0"/>
        <v>378943.63</v>
      </c>
      <c r="G79" s="36">
        <f t="shared" si="1"/>
        <v>0.20222393684210524</v>
      </c>
      <c r="H79" s="16"/>
      <c r="I79" s="13"/>
    </row>
    <row r="80" spans="1:9" s="14" customFormat="1" ht="38.25" x14ac:dyDescent="0.25">
      <c r="A80" s="20" t="s">
        <v>154</v>
      </c>
      <c r="B80" s="21" t="s">
        <v>24</v>
      </c>
      <c r="C80" s="22" t="s">
        <v>155</v>
      </c>
      <c r="D80" s="15">
        <v>475000</v>
      </c>
      <c r="E80" s="15">
        <v>96056.37</v>
      </c>
      <c r="F80" s="35">
        <f t="shared" si="0"/>
        <v>378943.63</v>
      </c>
      <c r="G80" s="36">
        <f t="shared" si="1"/>
        <v>0.20222393684210524</v>
      </c>
      <c r="H80" s="16"/>
      <c r="I80" s="13"/>
    </row>
    <row r="81" spans="1:9" s="14" customFormat="1" x14ac:dyDescent="0.25">
      <c r="A81" s="20" t="s">
        <v>156</v>
      </c>
      <c r="B81" s="21" t="s">
        <v>24</v>
      </c>
      <c r="C81" s="22" t="s">
        <v>157</v>
      </c>
      <c r="D81" s="15">
        <v>0</v>
      </c>
      <c r="E81" s="15">
        <v>390504.27</v>
      </c>
      <c r="F81" s="35">
        <f t="shared" si="0"/>
        <v>-390504.27</v>
      </c>
      <c r="G81" s="36">
        <v>0</v>
      </c>
      <c r="H81" s="16"/>
      <c r="I81" s="13"/>
    </row>
    <row r="82" spans="1:9" s="14" customFormat="1" ht="25.5" x14ac:dyDescent="0.25">
      <c r="A82" s="20" t="s">
        <v>158</v>
      </c>
      <c r="B82" s="21" t="s">
        <v>24</v>
      </c>
      <c r="C82" s="22" t="s">
        <v>159</v>
      </c>
      <c r="D82" s="15">
        <v>0</v>
      </c>
      <c r="E82" s="15">
        <v>390504.27</v>
      </c>
      <c r="F82" s="35">
        <f t="shared" si="0"/>
        <v>-390504.27</v>
      </c>
      <c r="G82" s="36">
        <v>0</v>
      </c>
      <c r="H82" s="16"/>
      <c r="I82" s="13"/>
    </row>
    <row r="83" spans="1:9" s="14" customFormat="1" ht="25.5" x14ac:dyDescent="0.25">
      <c r="A83" s="20" t="s">
        <v>160</v>
      </c>
      <c r="B83" s="21" t="s">
        <v>24</v>
      </c>
      <c r="C83" s="22" t="s">
        <v>161</v>
      </c>
      <c r="D83" s="15">
        <v>7404000</v>
      </c>
      <c r="E83" s="15">
        <v>1652401.06</v>
      </c>
      <c r="F83" s="35">
        <f t="shared" ref="F83:F146" si="2">D83-E83</f>
        <v>5751598.9399999995</v>
      </c>
      <c r="G83" s="36">
        <f t="shared" ref="G83:G146" si="3">E83/D83</f>
        <v>0.22317680443003782</v>
      </c>
      <c r="H83" s="16"/>
      <c r="I83" s="13"/>
    </row>
    <row r="84" spans="1:9" s="14" customFormat="1" ht="76.5" x14ac:dyDescent="0.25">
      <c r="A84" s="20" t="s">
        <v>162</v>
      </c>
      <c r="B84" s="21" t="s">
        <v>24</v>
      </c>
      <c r="C84" s="22" t="s">
        <v>163</v>
      </c>
      <c r="D84" s="15">
        <v>6884000</v>
      </c>
      <c r="E84" s="15">
        <v>792082.52</v>
      </c>
      <c r="F84" s="35">
        <f t="shared" si="2"/>
        <v>6091917.4800000004</v>
      </c>
      <c r="G84" s="36">
        <f t="shared" si="3"/>
        <v>0.11506137710633353</v>
      </c>
      <c r="H84" s="16"/>
      <c r="I84" s="13"/>
    </row>
    <row r="85" spans="1:9" s="14" customFormat="1" ht="89.25" x14ac:dyDescent="0.25">
      <c r="A85" s="20" t="s">
        <v>164</v>
      </c>
      <c r="B85" s="21" t="s">
        <v>24</v>
      </c>
      <c r="C85" s="22" t="s">
        <v>165</v>
      </c>
      <c r="D85" s="15">
        <v>6884000</v>
      </c>
      <c r="E85" s="15">
        <v>792082.52</v>
      </c>
      <c r="F85" s="35">
        <f t="shared" si="2"/>
        <v>6091917.4800000004</v>
      </c>
      <c r="G85" s="36">
        <f t="shared" si="3"/>
        <v>0.11506137710633353</v>
      </c>
      <c r="H85" s="16"/>
      <c r="I85" s="13"/>
    </row>
    <row r="86" spans="1:9" s="14" customFormat="1" ht="89.25" x14ac:dyDescent="0.25">
      <c r="A86" s="20" t="s">
        <v>166</v>
      </c>
      <c r="B86" s="21" t="s">
        <v>24</v>
      </c>
      <c r="C86" s="22" t="s">
        <v>167</v>
      </c>
      <c r="D86" s="15">
        <v>6884000</v>
      </c>
      <c r="E86" s="15">
        <v>792082.52</v>
      </c>
      <c r="F86" s="35">
        <f t="shared" si="2"/>
        <v>6091917.4800000004</v>
      </c>
      <c r="G86" s="36">
        <f t="shared" si="3"/>
        <v>0.11506137710633353</v>
      </c>
      <c r="H86" s="16"/>
      <c r="I86" s="13"/>
    </row>
    <row r="87" spans="1:9" s="14" customFormat="1" ht="38.25" x14ac:dyDescent="0.25">
      <c r="A87" s="20" t="s">
        <v>168</v>
      </c>
      <c r="B87" s="21" t="s">
        <v>24</v>
      </c>
      <c r="C87" s="22" t="s">
        <v>169</v>
      </c>
      <c r="D87" s="15">
        <v>520000</v>
      </c>
      <c r="E87" s="15">
        <v>860318.54</v>
      </c>
      <c r="F87" s="35">
        <f t="shared" si="2"/>
        <v>-340318.54000000004</v>
      </c>
      <c r="G87" s="36">
        <f t="shared" si="3"/>
        <v>1.6544587307692309</v>
      </c>
      <c r="H87" s="16"/>
      <c r="I87" s="13"/>
    </row>
    <row r="88" spans="1:9" s="14" customFormat="1" ht="38.25" x14ac:dyDescent="0.25">
      <c r="A88" s="20" t="s">
        <v>170</v>
      </c>
      <c r="B88" s="21" t="s">
        <v>24</v>
      </c>
      <c r="C88" s="22" t="s">
        <v>171</v>
      </c>
      <c r="D88" s="15">
        <v>420000</v>
      </c>
      <c r="E88" s="15">
        <v>860318.54</v>
      </c>
      <c r="F88" s="35">
        <f t="shared" si="2"/>
        <v>-440318.54000000004</v>
      </c>
      <c r="G88" s="36">
        <f t="shared" si="3"/>
        <v>2.0483774761904763</v>
      </c>
      <c r="H88" s="16"/>
      <c r="I88" s="13"/>
    </row>
    <row r="89" spans="1:9" s="14" customFormat="1" ht="63.75" x14ac:dyDescent="0.25">
      <c r="A89" s="20" t="s">
        <v>172</v>
      </c>
      <c r="B89" s="21" t="s">
        <v>24</v>
      </c>
      <c r="C89" s="22" t="s">
        <v>173</v>
      </c>
      <c r="D89" s="15">
        <v>50000</v>
      </c>
      <c r="E89" s="15">
        <v>7588.13</v>
      </c>
      <c r="F89" s="35">
        <f t="shared" si="2"/>
        <v>42411.87</v>
      </c>
      <c r="G89" s="36">
        <f t="shared" si="3"/>
        <v>0.1517626</v>
      </c>
      <c r="H89" s="16"/>
      <c r="I89" s="13"/>
    </row>
    <row r="90" spans="1:9" s="14" customFormat="1" ht="51" x14ac:dyDescent="0.25">
      <c r="A90" s="20" t="s">
        <v>174</v>
      </c>
      <c r="B90" s="21" t="s">
        <v>24</v>
      </c>
      <c r="C90" s="22" t="s">
        <v>175</v>
      </c>
      <c r="D90" s="15">
        <v>370000</v>
      </c>
      <c r="E90" s="15">
        <v>852730.41</v>
      </c>
      <c r="F90" s="35">
        <f t="shared" si="2"/>
        <v>-482730.41000000003</v>
      </c>
      <c r="G90" s="36">
        <f t="shared" si="3"/>
        <v>2.3046767837837838</v>
      </c>
      <c r="H90" s="16"/>
      <c r="I90" s="13"/>
    </row>
    <row r="91" spans="1:9" s="14" customFormat="1" ht="51" x14ac:dyDescent="0.25">
      <c r="A91" s="20" t="s">
        <v>176</v>
      </c>
      <c r="B91" s="21" t="s">
        <v>24</v>
      </c>
      <c r="C91" s="22" t="s">
        <v>177</v>
      </c>
      <c r="D91" s="15">
        <v>100000</v>
      </c>
      <c r="E91" s="15">
        <v>0</v>
      </c>
      <c r="F91" s="35">
        <f t="shared" si="2"/>
        <v>100000</v>
      </c>
      <c r="G91" s="36">
        <f t="shared" si="3"/>
        <v>0</v>
      </c>
      <c r="H91" s="16"/>
      <c r="I91" s="13"/>
    </row>
    <row r="92" spans="1:9" s="14" customFormat="1" ht="51" x14ac:dyDescent="0.25">
      <c r="A92" s="20" t="s">
        <v>178</v>
      </c>
      <c r="B92" s="21" t="s">
        <v>24</v>
      </c>
      <c r="C92" s="22" t="s">
        <v>179</v>
      </c>
      <c r="D92" s="15">
        <v>100000</v>
      </c>
      <c r="E92" s="15">
        <v>0</v>
      </c>
      <c r="F92" s="35">
        <f t="shared" si="2"/>
        <v>100000</v>
      </c>
      <c r="G92" s="36">
        <f t="shared" si="3"/>
        <v>0</v>
      </c>
      <c r="H92" s="16"/>
      <c r="I92" s="13"/>
    </row>
    <row r="93" spans="1:9" s="14" customFormat="1" x14ac:dyDescent="0.25">
      <c r="A93" s="20" t="s">
        <v>180</v>
      </c>
      <c r="B93" s="21" t="s">
        <v>24</v>
      </c>
      <c r="C93" s="22" t="s">
        <v>181</v>
      </c>
      <c r="D93" s="15">
        <v>6964000</v>
      </c>
      <c r="E93" s="15">
        <v>1882323.4</v>
      </c>
      <c r="F93" s="35">
        <f t="shared" si="2"/>
        <v>5081676.5999999996</v>
      </c>
      <c r="G93" s="36">
        <f t="shared" si="3"/>
        <v>0.27029342331993106</v>
      </c>
      <c r="H93" s="16"/>
      <c r="I93" s="13"/>
    </row>
    <row r="94" spans="1:9" s="14" customFormat="1" ht="25.5" x14ac:dyDescent="0.25">
      <c r="A94" s="20" t="s">
        <v>182</v>
      </c>
      <c r="B94" s="21" t="s">
        <v>24</v>
      </c>
      <c r="C94" s="22" t="s">
        <v>183</v>
      </c>
      <c r="D94" s="15">
        <v>66000</v>
      </c>
      <c r="E94" s="15">
        <v>43153.98</v>
      </c>
      <c r="F94" s="35">
        <f t="shared" si="2"/>
        <v>22846.019999999997</v>
      </c>
      <c r="G94" s="36">
        <f t="shared" si="3"/>
        <v>0.65384818181818183</v>
      </c>
      <c r="H94" s="16"/>
      <c r="I94" s="13"/>
    </row>
    <row r="95" spans="1:9" s="14" customFormat="1" ht="76.5" x14ac:dyDescent="0.25">
      <c r="A95" s="20" t="s">
        <v>184</v>
      </c>
      <c r="B95" s="21" t="s">
        <v>24</v>
      </c>
      <c r="C95" s="22" t="s">
        <v>185</v>
      </c>
      <c r="D95" s="15">
        <v>50000</v>
      </c>
      <c r="E95" s="15">
        <v>23559.22</v>
      </c>
      <c r="F95" s="35">
        <f t="shared" si="2"/>
        <v>26440.78</v>
      </c>
      <c r="G95" s="36">
        <f t="shared" si="3"/>
        <v>0.4711844</v>
      </c>
      <c r="H95" s="16"/>
      <c r="I95" s="13"/>
    </row>
    <row r="96" spans="1:9" s="14" customFormat="1" ht="51" x14ac:dyDescent="0.25">
      <c r="A96" s="20" t="s">
        <v>186</v>
      </c>
      <c r="B96" s="21" t="s">
        <v>24</v>
      </c>
      <c r="C96" s="22" t="s">
        <v>187</v>
      </c>
      <c r="D96" s="15">
        <v>16000</v>
      </c>
      <c r="E96" s="15">
        <v>19594.759999999998</v>
      </c>
      <c r="F96" s="35">
        <f t="shared" si="2"/>
        <v>-3594.7599999999984</v>
      </c>
      <c r="G96" s="36">
        <f t="shared" si="3"/>
        <v>1.2246724999999998</v>
      </c>
      <c r="H96" s="16"/>
      <c r="I96" s="13"/>
    </row>
    <row r="97" spans="1:9" s="14" customFormat="1" ht="63.75" x14ac:dyDescent="0.25">
      <c r="A97" s="20" t="s">
        <v>188</v>
      </c>
      <c r="B97" s="21" t="s">
        <v>24</v>
      </c>
      <c r="C97" s="22" t="s">
        <v>189</v>
      </c>
      <c r="D97" s="15">
        <v>20000</v>
      </c>
      <c r="E97" s="15">
        <v>3624.5</v>
      </c>
      <c r="F97" s="35">
        <f t="shared" si="2"/>
        <v>16375.5</v>
      </c>
      <c r="G97" s="36">
        <f t="shared" si="3"/>
        <v>0.181225</v>
      </c>
      <c r="H97" s="16"/>
      <c r="I97" s="13"/>
    </row>
    <row r="98" spans="1:9" s="14" customFormat="1" ht="63.75" x14ac:dyDescent="0.25">
      <c r="A98" s="20" t="s">
        <v>190</v>
      </c>
      <c r="B98" s="21" t="s">
        <v>24</v>
      </c>
      <c r="C98" s="22" t="s">
        <v>191</v>
      </c>
      <c r="D98" s="15">
        <v>443000</v>
      </c>
      <c r="E98" s="15">
        <v>30000</v>
      </c>
      <c r="F98" s="35">
        <f t="shared" si="2"/>
        <v>413000</v>
      </c>
      <c r="G98" s="36">
        <f t="shared" si="3"/>
        <v>6.772009029345373E-2</v>
      </c>
      <c r="H98" s="16"/>
      <c r="I98" s="13"/>
    </row>
    <row r="99" spans="1:9" s="14" customFormat="1" ht="51" x14ac:dyDescent="0.25">
      <c r="A99" s="20" t="s">
        <v>192</v>
      </c>
      <c r="B99" s="21" t="s">
        <v>24</v>
      </c>
      <c r="C99" s="22" t="s">
        <v>193</v>
      </c>
      <c r="D99" s="15">
        <v>400000</v>
      </c>
      <c r="E99" s="15">
        <v>0</v>
      </c>
      <c r="F99" s="35">
        <f t="shared" si="2"/>
        <v>400000</v>
      </c>
      <c r="G99" s="36">
        <f t="shared" si="3"/>
        <v>0</v>
      </c>
      <c r="H99" s="16"/>
      <c r="I99" s="13"/>
    </row>
    <row r="100" spans="1:9" s="14" customFormat="1" ht="51" x14ac:dyDescent="0.25">
      <c r="A100" s="20" t="s">
        <v>194</v>
      </c>
      <c r="B100" s="21" t="s">
        <v>24</v>
      </c>
      <c r="C100" s="22" t="s">
        <v>195</v>
      </c>
      <c r="D100" s="15">
        <v>43000</v>
      </c>
      <c r="E100" s="15">
        <v>30000</v>
      </c>
      <c r="F100" s="35">
        <f t="shared" si="2"/>
        <v>13000</v>
      </c>
      <c r="G100" s="36">
        <f t="shared" si="3"/>
        <v>0.69767441860465118</v>
      </c>
      <c r="H100" s="16"/>
      <c r="I100" s="13"/>
    </row>
    <row r="101" spans="1:9" s="14" customFormat="1" ht="38.25" x14ac:dyDescent="0.25">
      <c r="A101" s="20" t="s">
        <v>196</v>
      </c>
      <c r="B101" s="21" t="s">
        <v>24</v>
      </c>
      <c r="C101" s="22" t="s">
        <v>197</v>
      </c>
      <c r="D101" s="15">
        <v>200000</v>
      </c>
      <c r="E101" s="15">
        <v>36874.81</v>
      </c>
      <c r="F101" s="35">
        <f t="shared" si="2"/>
        <v>163125.19</v>
      </c>
      <c r="G101" s="36">
        <f t="shared" si="3"/>
        <v>0.18437404999999998</v>
      </c>
      <c r="H101" s="16"/>
      <c r="I101" s="13"/>
    </row>
    <row r="102" spans="1:9" s="14" customFormat="1" ht="51" x14ac:dyDescent="0.25">
      <c r="A102" s="20" t="s">
        <v>198</v>
      </c>
      <c r="B102" s="21" t="s">
        <v>24</v>
      </c>
      <c r="C102" s="22" t="s">
        <v>199</v>
      </c>
      <c r="D102" s="15">
        <v>200000</v>
      </c>
      <c r="E102" s="15">
        <v>36874.81</v>
      </c>
      <c r="F102" s="35">
        <f t="shared" si="2"/>
        <v>163125.19</v>
      </c>
      <c r="G102" s="36">
        <f t="shared" si="3"/>
        <v>0.18437404999999998</v>
      </c>
      <c r="H102" s="16"/>
      <c r="I102" s="13"/>
    </row>
    <row r="103" spans="1:9" s="14" customFormat="1" ht="102" x14ac:dyDescent="0.25">
      <c r="A103" s="20" t="s">
        <v>200</v>
      </c>
      <c r="B103" s="21" t="s">
        <v>24</v>
      </c>
      <c r="C103" s="22" t="s">
        <v>201</v>
      </c>
      <c r="D103" s="15">
        <v>150000</v>
      </c>
      <c r="E103" s="15">
        <v>33000</v>
      </c>
      <c r="F103" s="35">
        <f t="shared" si="2"/>
        <v>117000</v>
      </c>
      <c r="G103" s="36">
        <f t="shared" si="3"/>
        <v>0.22</v>
      </c>
      <c r="H103" s="16"/>
      <c r="I103" s="13"/>
    </row>
    <row r="104" spans="1:9" s="14" customFormat="1" ht="25.5" x14ac:dyDescent="0.25">
      <c r="A104" s="20" t="s">
        <v>202</v>
      </c>
      <c r="B104" s="21" t="s">
        <v>24</v>
      </c>
      <c r="C104" s="22" t="s">
        <v>203</v>
      </c>
      <c r="D104" s="15">
        <v>20000</v>
      </c>
      <c r="E104" s="15">
        <v>0</v>
      </c>
      <c r="F104" s="35">
        <f t="shared" si="2"/>
        <v>20000</v>
      </c>
      <c r="G104" s="36">
        <f t="shared" si="3"/>
        <v>0</v>
      </c>
      <c r="H104" s="16"/>
      <c r="I104" s="13"/>
    </row>
    <row r="105" spans="1:9" s="14" customFormat="1" ht="38.25" x14ac:dyDescent="0.25">
      <c r="A105" s="20" t="s">
        <v>204</v>
      </c>
      <c r="B105" s="21" t="s">
        <v>24</v>
      </c>
      <c r="C105" s="22" t="s">
        <v>205</v>
      </c>
      <c r="D105" s="15">
        <v>10000</v>
      </c>
      <c r="E105" s="15">
        <v>22000</v>
      </c>
      <c r="F105" s="35">
        <f t="shared" si="2"/>
        <v>-12000</v>
      </c>
      <c r="G105" s="36">
        <f t="shared" si="3"/>
        <v>2.2000000000000002</v>
      </c>
      <c r="H105" s="16"/>
      <c r="I105" s="13"/>
    </row>
    <row r="106" spans="1:9" s="14" customFormat="1" ht="38.25" x14ac:dyDescent="0.25">
      <c r="A106" s="20" t="s">
        <v>206</v>
      </c>
      <c r="B106" s="21" t="s">
        <v>24</v>
      </c>
      <c r="C106" s="22" t="s">
        <v>207</v>
      </c>
      <c r="D106" s="15">
        <v>15000</v>
      </c>
      <c r="E106" s="15">
        <v>1000</v>
      </c>
      <c r="F106" s="35">
        <f t="shared" si="2"/>
        <v>14000</v>
      </c>
      <c r="G106" s="36">
        <f t="shared" si="3"/>
        <v>6.6666666666666666E-2</v>
      </c>
      <c r="H106" s="16"/>
      <c r="I106" s="13"/>
    </row>
    <row r="107" spans="1:9" s="14" customFormat="1" ht="38.25" x14ac:dyDescent="0.25">
      <c r="A107" s="20" t="s">
        <v>208</v>
      </c>
      <c r="B107" s="21" t="s">
        <v>24</v>
      </c>
      <c r="C107" s="22" t="s">
        <v>209</v>
      </c>
      <c r="D107" s="15">
        <v>100000</v>
      </c>
      <c r="E107" s="15">
        <v>10000</v>
      </c>
      <c r="F107" s="35">
        <f t="shared" si="2"/>
        <v>90000</v>
      </c>
      <c r="G107" s="36">
        <f t="shared" si="3"/>
        <v>0.1</v>
      </c>
      <c r="H107" s="16"/>
      <c r="I107" s="13"/>
    </row>
    <row r="108" spans="1:9" s="14" customFormat="1" ht="25.5" x14ac:dyDescent="0.25">
      <c r="A108" s="20" t="s">
        <v>210</v>
      </c>
      <c r="B108" s="21" t="s">
        <v>24</v>
      </c>
      <c r="C108" s="22" t="s">
        <v>211</v>
      </c>
      <c r="D108" s="15">
        <v>5000</v>
      </c>
      <c r="E108" s="15">
        <v>0</v>
      </c>
      <c r="F108" s="35">
        <f t="shared" si="2"/>
        <v>5000</v>
      </c>
      <c r="G108" s="36">
        <f t="shared" si="3"/>
        <v>0</v>
      </c>
      <c r="H108" s="16"/>
      <c r="I108" s="13"/>
    </row>
    <row r="109" spans="1:9" s="14" customFormat="1" ht="51" x14ac:dyDescent="0.25">
      <c r="A109" s="20" t="s">
        <v>212</v>
      </c>
      <c r="B109" s="21" t="s">
        <v>24</v>
      </c>
      <c r="C109" s="22" t="s">
        <v>213</v>
      </c>
      <c r="D109" s="15">
        <v>1223000</v>
      </c>
      <c r="E109" s="15">
        <v>256216.93</v>
      </c>
      <c r="F109" s="35">
        <f t="shared" si="2"/>
        <v>966783.07000000007</v>
      </c>
      <c r="G109" s="36">
        <f t="shared" si="3"/>
        <v>0.2094987162714636</v>
      </c>
      <c r="H109" s="16"/>
      <c r="I109" s="13"/>
    </row>
    <row r="110" spans="1:9" s="14" customFormat="1" ht="25.5" x14ac:dyDescent="0.25">
      <c r="A110" s="20" t="s">
        <v>214</v>
      </c>
      <c r="B110" s="21" t="s">
        <v>24</v>
      </c>
      <c r="C110" s="22" t="s">
        <v>215</v>
      </c>
      <c r="D110" s="15">
        <v>1000000</v>
      </c>
      <c r="E110" s="15">
        <v>11500</v>
      </c>
      <c r="F110" s="35">
        <f t="shared" si="2"/>
        <v>988500</v>
      </c>
      <c r="G110" s="36">
        <f t="shared" si="3"/>
        <v>1.15E-2</v>
      </c>
      <c r="H110" s="16"/>
      <c r="I110" s="13"/>
    </row>
    <row r="111" spans="1:9" s="14" customFormat="1" ht="25.5" x14ac:dyDescent="0.25">
      <c r="A111" s="20" t="s">
        <v>216</v>
      </c>
      <c r="B111" s="21" t="s">
        <v>24</v>
      </c>
      <c r="C111" s="22" t="s">
        <v>217</v>
      </c>
      <c r="D111" s="15">
        <v>1000000</v>
      </c>
      <c r="E111" s="15">
        <v>11500</v>
      </c>
      <c r="F111" s="35">
        <f t="shared" si="2"/>
        <v>988500</v>
      </c>
      <c r="G111" s="36">
        <f t="shared" si="3"/>
        <v>1.15E-2</v>
      </c>
      <c r="H111" s="16"/>
      <c r="I111" s="13"/>
    </row>
    <row r="112" spans="1:9" s="14" customFormat="1" ht="63.75" x14ac:dyDescent="0.25">
      <c r="A112" s="20" t="s">
        <v>218</v>
      </c>
      <c r="B112" s="21" t="s">
        <v>24</v>
      </c>
      <c r="C112" s="22" t="s">
        <v>219</v>
      </c>
      <c r="D112" s="15">
        <v>50000</v>
      </c>
      <c r="E112" s="15">
        <v>43000</v>
      </c>
      <c r="F112" s="35">
        <f t="shared" si="2"/>
        <v>7000</v>
      </c>
      <c r="G112" s="36">
        <f t="shared" si="3"/>
        <v>0.86</v>
      </c>
      <c r="H112" s="16"/>
      <c r="I112" s="13"/>
    </row>
    <row r="113" spans="1:9" s="14" customFormat="1" ht="76.5" x14ac:dyDescent="0.25">
      <c r="A113" s="20" t="s">
        <v>220</v>
      </c>
      <c r="B113" s="21" t="s">
        <v>24</v>
      </c>
      <c r="C113" s="22" t="s">
        <v>221</v>
      </c>
      <c r="D113" s="15">
        <v>50000</v>
      </c>
      <c r="E113" s="15">
        <v>43000</v>
      </c>
      <c r="F113" s="35">
        <f t="shared" si="2"/>
        <v>7000</v>
      </c>
      <c r="G113" s="36">
        <f t="shared" si="3"/>
        <v>0.86</v>
      </c>
      <c r="H113" s="16"/>
      <c r="I113" s="13"/>
    </row>
    <row r="114" spans="1:9" s="14" customFormat="1" ht="38.25" x14ac:dyDescent="0.25">
      <c r="A114" s="20" t="s">
        <v>222</v>
      </c>
      <c r="B114" s="21" t="s">
        <v>24</v>
      </c>
      <c r="C114" s="22" t="s">
        <v>223</v>
      </c>
      <c r="D114" s="15">
        <v>4000</v>
      </c>
      <c r="E114" s="15">
        <v>56000</v>
      </c>
      <c r="F114" s="35">
        <f t="shared" si="2"/>
        <v>-52000</v>
      </c>
      <c r="G114" s="36">
        <f t="shared" si="3"/>
        <v>14</v>
      </c>
      <c r="H114" s="16"/>
      <c r="I114" s="13"/>
    </row>
    <row r="115" spans="1:9" s="14" customFormat="1" ht="63.75" x14ac:dyDescent="0.25">
      <c r="A115" s="20" t="s">
        <v>224</v>
      </c>
      <c r="B115" s="21" t="s">
        <v>24</v>
      </c>
      <c r="C115" s="22" t="s">
        <v>225</v>
      </c>
      <c r="D115" s="15">
        <v>816000</v>
      </c>
      <c r="E115" s="15">
        <v>302176.84000000003</v>
      </c>
      <c r="F115" s="35">
        <f t="shared" si="2"/>
        <v>513823.16</v>
      </c>
      <c r="G115" s="36">
        <f t="shared" si="3"/>
        <v>0.37031475490196081</v>
      </c>
      <c r="H115" s="16"/>
      <c r="I115" s="13"/>
    </row>
    <row r="116" spans="1:9" s="14" customFormat="1" ht="38.25" x14ac:dyDescent="0.25">
      <c r="A116" s="20" t="s">
        <v>226</v>
      </c>
      <c r="B116" s="21" t="s">
        <v>24</v>
      </c>
      <c r="C116" s="22" t="s">
        <v>227</v>
      </c>
      <c r="D116" s="15">
        <v>50000</v>
      </c>
      <c r="E116" s="15">
        <v>0</v>
      </c>
      <c r="F116" s="35">
        <f t="shared" si="2"/>
        <v>50000</v>
      </c>
      <c r="G116" s="36">
        <f t="shared" si="3"/>
        <v>0</v>
      </c>
      <c r="H116" s="16"/>
      <c r="I116" s="13"/>
    </row>
    <row r="117" spans="1:9" s="14" customFormat="1" ht="25.5" x14ac:dyDescent="0.25">
      <c r="A117" s="20" t="s">
        <v>228</v>
      </c>
      <c r="B117" s="21" t="s">
        <v>24</v>
      </c>
      <c r="C117" s="22" t="s">
        <v>229</v>
      </c>
      <c r="D117" s="15">
        <v>2942000</v>
      </c>
      <c r="E117" s="15">
        <v>1066776.3400000001</v>
      </c>
      <c r="F117" s="35">
        <f t="shared" si="2"/>
        <v>1875223.66</v>
      </c>
      <c r="G117" s="36">
        <f t="shared" si="3"/>
        <v>0.3626024269204623</v>
      </c>
      <c r="H117" s="16"/>
      <c r="I117" s="13"/>
    </row>
    <row r="118" spans="1:9" s="14" customFormat="1" ht="38.25" x14ac:dyDescent="0.25">
      <c r="A118" s="20" t="s">
        <v>230</v>
      </c>
      <c r="B118" s="21" t="s">
        <v>24</v>
      </c>
      <c r="C118" s="22" t="s">
        <v>231</v>
      </c>
      <c r="D118" s="15">
        <v>2942000</v>
      </c>
      <c r="E118" s="15">
        <v>1066776.3400000001</v>
      </c>
      <c r="F118" s="35">
        <f t="shared" si="2"/>
        <v>1875223.66</v>
      </c>
      <c r="G118" s="36">
        <f t="shared" si="3"/>
        <v>0.3626024269204623</v>
      </c>
      <c r="H118" s="16"/>
      <c r="I118" s="13"/>
    </row>
    <row r="119" spans="1:9" s="14" customFormat="1" x14ac:dyDescent="0.25">
      <c r="A119" s="20" t="s">
        <v>232</v>
      </c>
      <c r="B119" s="21" t="s">
        <v>24</v>
      </c>
      <c r="C119" s="22" t="s">
        <v>233</v>
      </c>
      <c r="D119" s="15">
        <v>0</v>
      </c>
      <c r="E119" s="15">
        <v>56.76</v>
      </c>
      <c r="F119" s="35">
        <f t="shared" si="2"/>
        <v>-56.76</v>
      </c>
      <c r="G119" s="36">
        <v>0</v>
      </c>
      <c r="H119" s="16"/>
      <c r="I119" s="13"/>
    </row>
    <row r="120" spans="1:9" s="14" customFormat="1" x14ac:dyDescent="0.25">
      <c r="A120" s="20" t="s">
        <v>234</v>
      </c>
      <c r="B120" s="21" t="s">
        <v>24</v>
      </c>
      <c r="C120" s="22" t="s">
        <v>235</v>
      </c>
      <c r="D120" s="15">
        <v>0</v>
      </c>
      <c r="E120" s="15">
        <v>56.76</v>
      </c>
      <c r="F120" s="35">
        <f t="shared" si="2"/>
        <v>-56.76</v>
      </c>
      <c r="G120" s="36">
        <v>0</v>
      </c>
      <c r="H120" s="16"/>
      <c r="I120" s="13"/>
    </row>
    <row r="121" spans="1:9" s="14" customFormat="1" ht="25.5" x14ac:dyDescent="0.25">
      <c r="A121" s="20" t="s">
        <v>236</v>
      </c>
      <c r="B121" s="21" t="s">
        <v>24</v>
      </c>
      <c r="C121" s="22" t="s">
        <v>237</v>
      </c>
      <c r="D121" s="15">
        <v>0</v>
      </c>
      <c r="E121" s="15">
        <v>56.76</v>
      </c>
      <c r="F121" s="35">
        <f t="shared" si="2"/>
        <v>-56.76</v>
      </c>
      <c r="G121" s="36">
        <v>0</v>
      </c>
      <c r="H121" s="16"/>
      <c r="I121" s="13"/>
    </row>
    <row r="122" spans="1:9" s="14" customFormat="1" x14ac:dyDescent="0.25">
      <c r="A122" s="68" t="s">
        <v>238</v>
      </c>
      <c r="B122" s="69" t="s">
        <v>24</v>
      </c>
      <c r="C122" s="70" t="s">
        <v>239</v>
      </c>
      <c r="D122" s="71">
        <v>806596256.00999999</v>
      </c>
      <c r="E122" s="71">
        <v>69000392.010000005</v>
      </c>
      <c r="F122" s="33">
        <f t="shared" si="2"/>
        <v>737595864</v>
      </c>
      <c r="G122" s="34">
        <f t="shared" si="3"/>
        <v>8.5545142933498255E-2</v>
      </c>
      <c r="H122" s="16"/>
      <c r="I122" s="13"/>
    </row>
    <row r="123" spans="1:9" s="14" customFormat="1" ht="38.25" x14ac:dyDescent="0.25">
      <c r="A123" s="20" t="s">
        <v>240</v>
      </c>
      <c r="B123" s="21" t="s">
        <v>24</v>
      </c>
      <c r="C123" s="22" t="s">
        <v>241</v>
      </c>
      <c r="D123" s="15">
        <v>943359069.22000003</v>
      </c>
      <c r="E123" s="15">
        <v>204947470.22</v>
      </c>
      <c r="F123" s="35">
        <f t="shared" si="2"/>
        <v>738411599</v>
      </c>
      <c r="G123" s="36">
        <f t="shared" si="3"/>
        <v>0.21725287529112031</v>
      </c>
      <c r="H123" s="16"/>
      <c r="I123" s="13"/>
    </row>
    <row r="124" spans="1:9" s="14" customFormat="1" ht="25.5" x14ac:dyDescent="0.25">
      <c r="A124" s="20" t="s">
        <v>242</v>
      </c>
      <c r="B124" s="21" t="s">
        <v>24</v>
      </c>
      <c r="C124" s="22" t="s">
        <v>243</v>
      </c>
      <c r="D124" s="15">
        <v>396500</v>
      </c>
      <c r="E124" s="15">
        <v>99000</v>
      </c>
      <c r="F124" s="35">
        <f t="shared" si="2"/>
        <v>297500</v>
      </c>
      <c r="G124" s="36">
        <f t="shared" si="3"/>
        <v>0.24968474148802017</v>
      </c>
      <c r="H124" s="16"/>
      <c r="I124" s="13"/>
    </row>
    <row r="125" spans="1:9" s="14" customFormat="1" x14ac:dyDescent="0.25">
      <c r="A125" s="20" t="s">
        <v>244</v>
      </c>
      <c r="B125" s="21" t="s">
        <v>24</v>
      </c>
      <c r="C125" s="22" t="s">
        <v>245</v>
      </c>
      <c r="D125" s="15">
        <v>396500</v>
      </c>
      <c r="E125" s="15">
        <v>99000</v>
      </c>
      <c r="F125" s="35">
        <f t="shared" si="2"/>
        <v>297500</v>
      </c>
      <c r="G125" s="36">
        <f t="shared" si="3"/>
        <v>0.24968474148802017</v>
      </c>
      <c r="H125" s="16"/>
      <c r="I125" s="13"/>
    </row>
    <row r="126" spans="1:9" s="14" customFormat="1" ht="25.5" x14ac:dyDescent="0.25">
      <c r="A126" s="20" t="s">
        <v>246</v>
      </c>
      <c r="B126" s="21" t="s">
        <v>24</v>
      </c>
      <c r="C126" s="22" t="s">
        <v>247</v>
      </c>
      <c r="D126" s="15">
        <v>396500</v>
      </c>
      <c r="E126" s="15">
        <v>99000</v>
      </c>
      <c r="F126" s="35">
        <f t="shared" si="2"/>
        <v>297500</v>
      </c>
      <c r="G126" s="36">
        <f t="shared" si="3"/>
        <v>0.24968474148802017</v>
      </c>
      <c r="H126" s="16"/>
      <c r="I126" s="13"/>
    </row>
    <row r="127" spans="1:9" s="14" customFormat="1" ht="25.5" x14ac:dyDescent="0.25">
      <c r="A127" s="20" t="s">
        <v>248</v>
      </c>
      <c r="B127" s="21" t="s">
        <v>24</v>
      </c>
      <c r="C127" s="22" t="s">
        <v>249</v>
      </c>
      <c r="D127" s="15">
        <v>46708608.219999999</v>
      </c>
      <c r="E127" s="15">
        <v>1718153.04</v>
      </c>
      <c r="F127" s="35">
        <f t="shared" si="2"/>
        <v>44990455.18</v>
      </c>
      <c r="G127" s="36">
        <f t="shared" si="3"/>
        <v>3.6784505158180027E-2</v>
      </c>
      <c r="H127" s="16"/>
      <c r="I127" s="13"/>
    </row>
    <row r="128" spans="1:9" s="14" customFormat="1" ht="25.5" x14ac:dyDescent="0.25">
      <c r="A128" s="20" t="s">
        <v>250</v>
      </c>
      <c r="B128" s="21" t="s">
        <v>24</v>
      </c>
      <c r="C128" s="22" t="s">
        <v>251</v>
      </c>
      <c r="D128" s="15">
        <v>3473306.22</v>
      </c>
      <c r="E128" s="15">
        <v>0</v>
      </c>
      <c r="F128" s="35">
        <f t="shared" si="2"/>
        <v>3473306.22</v>
      </c>
      <c r="G128" s="36">
        <f t="shared" si="3"/>
        <v>0</v>
      </c>
      <c r="H128" s="16"/>
      <c r="I128" s="13"/>
    </row>
    <row r="129" spans="1:9" s="14" customFormat="1" ht="25.5" x14ac:dyDescent="0.25">
      <c r="A129" s="20" t="s">
        <v>252</v>
      </c>
      <c r="B129" s="21" t="s">
        <v>24</v>
      </c>
      <c r="C129" s="22" t="s">
        <v>253</v>
      </c>
      <c r="D129" s="15">
        <v>3473306.22</v>
      </c>
      <c r="E129" s="15">
        <v>0</v>
      </c>
      <c r="F129" s="35">
        <f t="shared" si="2"/>
        <v>3473306.22</v>
      </c>
      <c r="G129" s="36">
        <f t="shared" si="3"/>
        <v>0</v>
      </c>
      <c r="H129" s="16"/>
      <c r="I129" s="13"/>
    </row>
    <row r="130" spans="1:9" s="14" customFormat="1" x14ac:dyDescent="0.25">
      <c r="A130" s="20" t="s">
        <v>254</v>
      </c>
      <c r="B130" s="21" t="s">
        <v>24</v>
      </c>
      <c r="C130" s="22" t="s">
        <v>255</v>
      </c>
      <c r="D130" s="15">
        <v>348419</v>
      </c>
      <c r="E130" s="15">
        <v>0</v>
      </c>
      <c r="F130" s="35">
        <f t="shared" si="2"/>
        <v>348419</v>
      </c>
      <c r="G130" s="36">
        <f t="shared" si="3"/>
        <v>0</v>
      </c>
      <c r="H130" s="16"/>
      <c r="I130" s="13"/>
    </row>
    <row r="131" spans="1:9" s="14" customFormat="1" ht="25.5" x14ac:dyDescent="0.25">
      <c r="A131" s="20" t="s">
        <v>256</v>
      </c>
      <c r="B131" s="21" t="s">
        <v>24</v>
      </c>
      <c r="C131" s="22" t="s">
        <v>257</v>
      </c>
      <c r="D131" s="15">
        <v>348419</v>
      </c>
      <c r="E131" s="15">
        <v>0</v>
      </c>
      <c r="F131" s="35">
        <f t="shared" si="2"/>
        <v>348419</v>
      </c>
      <c r="G131" s="36">
        <f t="shared" si="3"/>
        <v>0</v>
      </c>
      <c r="H131" s="16"/>
      <c r="I131" s="13"/>
    </row>
    <row r="132" spans="1:9" s="14" customFormat="1" x14ac:dyDescent="0.25">
      <c r="A132" s="20" t="s">
        <v>258</v>
      </c>
      <c r="B132" s="21" t="s">
        <v>24</v>
      </c>
      <c r="C132" s="22" t="s">
        <v>259</v>
      </c>
      <c r="D132" s="15">
        <v>42886883</v>
      </c>
      <c r="E132" s="15">
        <v>1718153.04</v>
      </c>
      <c r="F132" s="35">
        <f t="shared" si="2"/>
        <v>41168729.960000001</v>
      </c>
      <c r="G132" s="36">
        <f t="shared" si="3"/>
        <v>4.00624368061442E-2</v>
      </c>
      <c r="H132" s="16"/>
      <c r="I132" s="13"/>
    </row>
    <row r="133" spans="1:9" s="14" customFormat="1" x14ac:dyDescent="0.25">
      <c r="A133" s="20" t="s">
        <v>260</v>
      </c>
      <c r="B133" s="21" t="s">
        <v>24</v>
      </c>
      <c r="C133" s="22" t="s">
        <v>261</v>
      </c>
      <c r="D133" s="15">
        <v>42886883</v>
      </c>
      <c r="E133" s="15">
        <v>1718153.04</v>
      </c>
      <c r="F133" s="35">
        <f t="shared" si="2"/>
        <v>41168729.960000001</v>
      </c>
      <c r="G133" s="36">
        <f t="shared" si="3"/>
        <v>4.00624368061442E-2</v>
      </c>
      <c r="H133" s="16"/>
      <c r="I133" s="13"/>
    </row>
    <row r="134" spans="1:9" s="14" customFormat="1" ht="25.5" x14ac:dyDescent="0.25">
      <c r="A134" s="20" t="s">
        <v>262</v>
      </c>
      <c r="B134" s="21" t="s">
        <v>24</v>
      </c>
      <c r="C134" s="22" t="s">
        <v>263</v>
      </c>
      <c r="D134" s="15">
        <v>896239291</v>
      </c>
      <c r="E134" s="15">
        <v>203130317.18000001</v>
      </c>
      <c r="F134" s="35">
        <f t="shared" si="2"/>
        <v>693108973.81999993</v>
      </c>
      <c r="G134" s="36">
        <f t="shared" si="3"/>
        <v>0.22664741349751871</v>
      </c>
      <c r="H134" s="16"/>
      <c r="I134" s="13"/>
    </row>
    <row r="135" spans="1:9" s="14" customFormat="1" ht="38.25" x14ac:dyDescent="0.25">
      <c r="A135" s="20" t="s">
        <v>264</v>
      </c>
      <c r="B135" s="21" t="s">
        <v>24</v>
      </c>
      <c r="C135" s="22" t="s">
        <v>265</v>
      </c>
      <c r="D135" s="15">
        <v>29136197</v>
      </c>
      <c r="E135" s="15">
        <v>2871364.2</v>
      </c>
      <c r="F135" s="35">
        <f t="shared" si="2"/>
        <v>26264832.800000001</v>
      </c>
      <c r="G135" s="36">
        <f t="shared" si="3"/>
        <v>9.8549724934932317E-2</v>
      </c>
      <c r="H135" s="16"/>
      <c r="I135" s="13"/>
    </row>
    <row r="136" spans="1:9" s="14" customFormat="1" ht="38.25" x14ac:dyDescent="0.25">
      <c r="A136" s="20" t="s">
        <v>266</v>
      </c>
      <c r="B136" s="21" t="s">
        <v>24</v>
      </c>
      <c r="C136" s="22" t="s">
        <v>267</v>
      </c>
      <c r="D136" s="15">
        <v>29136197</v>
      </c>
      <c r="E136" s="15">
        <v>2871364.2</v>
      </c>
      <c r="F136" s="35">
        <f t="shared" si="2"/>
        <v>26264832.800000001</v>
      </c>
      <c r="G136" s="36">
        <f t="shared" si="3"/>
        <v>9.8549724934932317E-2</v>
      </c>
      <c r="H136" s="16"/>
      <c r="I136" s="13"/>
    </row>
    <row r="137" spans="1:9" s="14" customFormat="1" ht="63.75" x14ac:dyDescent="0.25">
      <c r="A137" s="20" t="s">
        <v>268</v>
      </c>
      <c r="B137" s="21" t="s">
        <v>24</v>
      </c>
      <c r="C137" s="22" t="s">
        <v>269</v>
      </c>
      <c r="D137" s="15">
        <v>9879500</v>
      </c>
      <c r="E137" s="15">
        <v>685727.98</v>
      </c>
      <c r="F137" s="35">
        <f t="shared" si="2"/>
        <v>9193772.0199999996</v>
      </c>
      <c r="G137" s="36">
        <f t="shared" si="3"/>
        <v>6.940917860215598E-2</v>
      </c>
      <c r="H137" s="16"/>
      <c r="I137" s="13"/>
    </row>
    <row r="138" spans="1:9" s="14" customFormat="1" ht="76.5" x14ac:dyDescent="0.25">
      <c r="A138" s="20" t="s">
        <v>270</v>
      </c>
      <c r="B138" s="21" t="s">
        <v>24</v>
      </c>
      <c r="C138" s="22" t="s">
        <v>271</v>
      </c>
      <c r="D138" s="15">
        <v>9879500</v>
      </c>
      <c r="E138" s="15">
        <v>685727.98</v>
      </c>
      <c r="F138" s="35">
        <f t="shared" si="2"/>
        <v>9193772.0199999996</v>
      </c>
      <c r="G138" s="36">
        <f t="shared" si="3"/>
        <v>6.940917860215598E-2</v>
      </c>
      <c r="H138" s="16"/>
      <c r="I138" s="13"/>
    </row>
    <row r="139" spans="1:9" s="14" customFormat="1" ht="38.25" x14ac:dyDescent="0.25">
      <c r="A139" s="20" t="s">
        <v>272</v>
      </c>
      <c r="B139" s="21" t="s">
        <v>24</v>
      </c>
      <c r="C139" s="22" t="s">
        <v>273</v>
      </c>
      <c r="D139" s="15">
        <v>1416900</v>
      </c>
      <c r="E139" s="15">
        <v>354225</v>
      </c>
      <c r="F139" s="35">
        <f t="shared" si="2"/>
        <v>1062675</v>
      </c>
      <c r="G139" s="36">
        <f t="shared" si="3"/>
        <v>0.25</v>
      </c>
      <c r="H139" s="16"/>
      <c r="I139" s="13"/>
    </row>
    <row r="140" spans="1:9" s="14" customFormat="1" ht="38.25" x14ac:dyDescent="0.25">
      <c r="A140" s="20" t="s">
        <v>274</v>
      </c>
      <c r="B140" s="21" t="s">
        <v>24</v>
      </c>
      <c r="C140" s="22" t="s">
        <v>275</v>
      </c>
      <c r="D140" s="15">
        <v>1416900</v>
      </c>
      <c r="E140" s="15">
        <v>354225</v>
      </c>
      <c r="F140" s="35">
        <f t="shared" si="2"/>
        <v>1062675</v>
      </c>
      <c r="G140" s="36">
        <f t="shared" si="3"/>
        <v>0.25</v>
      </c>
      <c r="H140" s="16"/>
      <c r="I140" s="13"/>
    </row>
    <row r="141" spans="1:9" s="14" customFormat="1" ht="51" x14ac:dyDescent="0.25">
      <c r="A141" s="20" t="s">
        <v>276</v>
      </c>
      <c r="B141" s="21" t="s">
        <v>24</v>
      </c>
      <c r="C141" s="22" t="s">
        <v>277</v>
      </c>
      <c r="D141" s="15">
        <v>49900</v>
      </c>
      <c r="E141" s="15">
        <v>0</v>
      </c>
      <c r="F141" s="35">
        <f t="shared" si="2"/>
        <v>49900</v>
      </c>
      <c r="G141" s="36">
        <f t="shared" si="3"/>
        <v>0</v>
      </c>
      <c r="H141" s="16"/>
      <c r="I141" s="13"/>
    </row>
    <row r="142" spans="1:9" s="14" customFormat="1" ht="63.75" x14ac:dyDescent="0.25">
      <c r="A142" s="20" t="s">
        <v>278</v>
      </c>
      <c r="B142" s="21" t="s">
        <v>24</v>
      </c>
      <c r="C142" s="22" t="s">
        <v>279</v>
      </c>
      <c r="D142" s="15">
        <v>49900</v>
      </c>
      <c r="E142" s="15">
        <v>0</v>
      </c>
      <c r="F142" s="35">
        <f t="shared" si="2"/>
        <v>49900</v>
      </c>
      <c r="G142" s="36">
        <f t="shared" si="3"/>
        <v>0</v>
      </c>
      <c r="H142" s="16"/>
      <c r="I142" s="13"/>
    </row>
    <row r="143" spans="1:9" s="14" customFormat="1" ht="51" x14ac:dyDescent="0.25">
      <c r="A143" s="20" t="s">
        <v>280</v>
      </c>
      <c r="B143" s="21" t="s">
        <v>24</v>
      </c>
      <c r="C143" s="22" t="s">
        <v>281</v>
      </c>
      <c r="D143" s="15">
        <v>834498</v>
      </c>
      <c r="E143" s="15">
        <v>0</v>
      </c>
      <c r="F143" s="35">
        <f t="shared" si="2"/>
        <v>834498</v>
      </c>
      <c r="G143" s="36">
        <f t="shared" si="3"/>
        <v>0</v>
      </c>
      <c r="H143" s="16"/>
      <c r="I143" s="13"/>
    </row>
    <row r="144" spans="1:9" s="14" customFormat="1" ht="63.75" x14ac:dyDescent="0.25">
      <c r="A144" s="20" t="s">
        <v>282</v>
      </c>
      <c r="B144" s="21" t="s">
        <v>24</v>
      </c>
      <c r="C144" s="22" t="s">
        <v>283</v>
      </c>
      <c r="D144" s="15">
        <v>834498</v>
      </c>
      <c r="E144" s="15">
        <v>0</v>
      </c>
      <c r="F144" s="35">
        <f t="shared" si="2"/>
        <v>834498</v>
      </c>
      <c r="G144" s="36">
        <f t="shared" si="3"/>
        <v>0</v>
      </c>
      <c r="H144" s="16"/>
      <c r="I144" s="13"/>
    </row>
    <row r="145" spans="1:9" s="14" customFormat="1" ht="63.75" x14ac:dyDescent="0.25">
      <c r="A145" s="20" t="s">
        <v>284</v>
      </c>
      <c r="B145" s="21" t="s">
        <v>24</v>
      </c>
      <c r="C145" s="22" t="s">
        <v>285</v>
      </c>
      <c r="D145" s="15">
        <v>1668996</v>
      </c>
      <c r="E145" s="15">
        <v>0</v>
      </c>
      <c r="F145" s="35">
        <f t="shared" si="2"/>
        <v>1668996</v>
      </c>
      <c r="G145" s="36">
        <f t="shared" si="3"/>
        <v>0</v>
      </c>
      <c r="H145" s="16"/>
      <c r="I145" s="13"/>
    </row>
    <row r="146" spans="1:9" s="14" customFormat="1" ht="76.5" x14ac:dyDescent="0.25">
      <c r="A146" s="20" t="s">
        <v>286</v>
      </c>
      <c r="B146" s="21" t="s">
        <v>24</v>
      </c>
      <c r="C146" s="22" t="s">
        <v>287</v>
      </c>
      <c r="D146" s="15">
        <v>1668996</v>
      </c>
      <c r="E146" s="15">
        <v>0</v>
      </c>
      <c r="F146" s="35">
        <f t="shared" si="2"/>
        <v>1668996</v>
      </c>
      <c r="G146" s="36">
        <f t="shared" si="3"/>
        <v>0</v>
      </c>
      <c r="H146" s="16"/>
      <c r="I146" s="13"/>
    </row>
    <row r="147" spans="1:9" s="14" customFormat="1" ht="25.5" x14ac:dyDescent="0.25">
      <c r="A147" s="20" t="s">
        <v>288</v>
      </c>
      <c r="B147" s="21" t="s">
        <v>24</v>
      </c>
      <c r="C147" s="22" t="s">
        <v>289</v>
      </c>
      <c r="D147" s="15">
        <v>76400</v>
      </c>
      <c r="E147" s="15">
        <v>19100</v>
      </c>
      <c r="F147" s="35">
        <f t="shared" ref="F147:F160" si="4">D147-E147</f>
        <v>57300</v>
      </c>
      <c r="G147" s="36">
        <f t="shared" ref="G147:G160" si="5">E147/D147</f>
        <v>0.25</v>
      </c>
      <c r="H147" s="16"/>
      <c r="I147" s="13"/>
    </row>
    <row r="148" spans="1:9" s="14" customFormat="1" ht="38.25" x14ac:dyDescent="0.25">
      <c r="A148" s="20" t="s">
        <v>290</v>
      </c>
      <c r="B148" s="21" t="s">
        <v>24</v>
      </c>
      <c r="C148" s="22" t="s">
        <v>291</v>
      </c>
      <c r="D148" s="15">
        <v>76400</v>
      </c>
      <c r="E148" s="15">
        <v>19100</v>
      </c>
      <c r="F148" s="35">
        <f t="shared" si="4"/>
        <v>57300</v>
      </c>
      <c r="G148" s="36">
        <f t="shared" si="5"/>
        <v>0.25</v>
      </c>
      <c r="H148" s="16"/>
      <c r="I148" s="13"/>
    </row>
    <row r="149" spans="1:9" s="14" customFormat="1" x14ac:dyDescent="0.25">
      <c r="A149" s="20" t="s">
        <v>292</v>
      </c>
      <c r="B149" s="21" t="s">
        <v>24</v>
      </c>
      <c r="C149" s="22" t="s">
        <v>293</v>
      </c>
      <c r="D149" s="15">
        <v>853176900</v>
      </c>
      <c r="E149" s="15">
        <v>199199900</v>
      </c>
      <c r="F149" s="35">
        <f t="shared" si="4"/>
        <v>653977000</v>
      </c>
      <c r="G149" s="36">
        <f t="shared" si="5"/>
        <v>0.23348018447288013</v>
      </c>
      <c r="H149" s="16"/>
      <c r="I149" s="13"/>
    </row>
    <row r="150" spans="1:9" s="14" customFormat="1" x14ac:dyDescent="0.25">
      <c r="A150" s="20" t="s">
        <v>294</v>
      </c>
      <c r="B150" s="21" t="s">
        <v>24</v>
      </c>
      <c r="C150" s="22" t="s">
        <v>295</v>
      </c>
      <c r="D150" s="15">
        <v>853176900</v>
      </c>
      <c r="E150" s="15">
        <v>199199900</v>
      </c>
      <c r="F150" s="35">
        <f t="shared" si="4"/>
        <v>653977000</v>
      </c>
      <c r="G150" s="36">
        <f t="shared" si="5"/>
        <v>0.23348018447288013</v>
      </c>
      <c r="H150" s="16"/>
      <c r="I150" s="13"/>
    </row>
    <row r="151" spans="1:9" s="14" customFormat="1" x14ac:dyDescent="0.25">
      <c r="A151" s="20" t="s">
        <v>296</v>
      </c>
      <c r="B151" s="21" t="s">
        <v>24</v>
      </c>
      <c r="C151" s="22" t="s">
        <v>297</v>
      </c>
      <c r="D151" s="15">
        <v>14670</v>
      </c>
      <c r="E151" s="15">
        <v>0</v>
      </c>
      <c r="F151" s="35">
        <f t="shared" si="4"/>
        <v>14670</v>
      </c>
      <c r="G151" s="36">
        <f t="shared" si="5"/>
        <v>0</v>
      </c>
      <c r="H151" s="16"/>
      <c r="I151" s="13"/>
    </row>
    <row r="152" spans="1:9" s="14" customFormat="1" ht="63.75" x14ac:dyDescent="0.25">
      <c r="A152" s="20" t="s">
        <v>298</v>
      </c>
      <c r="B152" s="21" t="s">
        <v>24</v>
      </c>
      <c r="C152" s="22" t="s">
        <v>299</v>
      </c>
      <c r="D152" s="15">
        <v>14670</v>
      </c>
      <c r="E152" s="15">
        <v>0</v>
      </c>
      <c r="F152" s="35">
        <f t="shared" si="4"/>
        <v>14670</v>
      </c>
      <c r="G152" s="36">
        <f t="shared" si="5"/>
        <v>0</v>
      </c>
      <c r="H152" s="16"/>
      <c r="I152" s="13"/>
    </row>
    <row r="153" spans="1:9" s="14" customFormat="1" ht="63.75" x14ac:dyDescent="0.25">
      <c r="A153" s="20" t="s">
        <v>300</v>
      </c>
      <c r="B153" s="21" t="s">
        <v>24</v>
      </c>
      <c r="C153" s="22" t="s">
        <v>301</v>
      </c>
      <c r="D153" s="15">
        <v>14670</v>
      </c>
      <c r="E153" s="15">
        <v>0</v>
      </c>
      <c r="F153" s="35">
        <f t="shared" si="4"/>
        <v>14670</v>
      </c>
      <c r="G153" s="36">
        <f t="shared" si="5"/>
        <v>0</v>
      </c>
      <c r="H153" s="16"/>
      <c r="I153" s="13"/>
    </row>
    <row r="154" spans="1:9" s="14" customFormat="1" x14ac:dyDescent="0.25">
      <c r="A154" s="20" t="s">
        <v>302</v>
      </c>
      <c r="B154" s="21" t="s">
        <v>24</v>
      </c>
      <c r="C154" s="22" t="s">
        <v>303</v>
      </c>
      <c r="D154" s="15">
        <v>0</v>
      </c>
      <c r="E154" s="15">
        <v>17800</v>
      </c>
      <c r="F154" s="35">
        <f t="shared" si="4"/>
        <v>-17800</v>
      </c>
      <c r="G154" s="36">
        <v>0</v>
      </c>
      <c r="H154" s="16"/>
      <c r="I154" s="13"/>
    </row>
    <row r="155" spans="1:9" s="14" customFormat="1" ht="25.5" x14ac:dyDescent="0.25">
      <c r="A155" s="20" t="s">
        <v>304</v>
      </c>
      <c r="B155" s="21" t="s">
        <v>24</v>
      </c>
      <c r="C155" s="22" t="s">
        <v>305</v>
      </c>
      <c r="D155" s="15">
        <v>0</v>
      </c>
      <c r="E155" s="15">
        <v>17800</v>
      </c>
      <c r="F155" s="35">
        <f t="shared" si="4"/>
        <v>-17800</v>
      </c>
      <c r="G155" s="36">
        <v>0</v>
      </c>
      <c r="H155" s="16"/>
      <c r="I155" s="13"/>
    </row>
    <row r="156" spans="1:9" s="14" customFormat="1" ht="25.5" x14ac:dyDescent="0.25">
      <c r="A156" s="20" t="s">
        <v>304</v>
      </c>
      <c r="B156" s="21" t="s">
        <v>24</v>
      </c>
      <c r="C156" s="22" t="s">
        <v>306</v>
      </c>
      <c r="D156" s="15">
        <v>0</v>
      </c>
      <c r="E156" s="15">
        <v>17800</v>
      </c>
      <c r="F156" s="35">
        <f t="shared" si="4"/>
        <v>-17800</v>
      </c>
      <c r="G156" s="36">
        <v>0</v>
      </c>
      <c r="H156" s="16"/>
      <c r="I156" s="13"/>
    </row>
    <row r="157" spans="1:9" s="14" customFormat="1" ht="38.25" x14ac:dyDescent="0.25">
      <c r="A157" s="20" t="s">
        <v>307</v>
      </c>
      <c r="B157" s="21" t="s">
        <v>24</v>
      </c>
      <c r="C157" s="22" t="s">
        <v>308</v>
      </c>
      <c r="D157" s="15">
        <v>-136762813.21000001</v>
      </c>
      <c r="E157" s="15">
        <v>-135964878.21000001</v>
      </c>
      <c r="F157" s="35">
        <f t="shared" si="4"/>
        <v>-797935</v>
      </c>
      <c r="G157" s="36">
        <f t="shared" si="5"/>
        <v>0.9941655558168816</v>
      </c>
      <c r="H157" s="16"/>
      <c r="I157" s="13"/>
    </row>
    <row r="158" spans="1:9" s="14" customFormat="1" ht="51" x14ac:dyDescent="0.25">
      <c r="A158" s="20" t="s">
        <v>309</v>
      </c>
      <c r="B158" s="21" t="s">
        <v>24</v>
      </c>
      <c r="C158" s="22" t="s">
        <v>310</v>
      </c>
      <c r="D158" s="15">
        <v>-136762813.21000001</v>
      </c>
      <c r="E158" s="15">
        <v>-135964878.21000001</v>
      </c>
      <c r="F158" s="35">
        <f t="shared" si="4"/>
        <v>-797935</v>
      </c>
      <c r="G158" s="36">
        <f t="shared" si="5"/>
        <v>0.9941655558168816</v>
      </c>
      <c r="H158" s="16"/>
      <c r="I158" s="13"/>
    </row>
    <row r="159" spans="1:9" s="14" customFormat="1" ht="38.25" x14ac:dyDescent="0.25">
      <c r="A159" s="20" t="s">
        <v>311</v>
      </c>
      <c r="B159" s="21" t="s">
        <v>24</v>
      </c>
      <c r="C159" s="22" t="s">
        <v>312</v>
      </c>
      <c r="D159" s="15">
        <v>0</v>
      </c>
      <c r="E159" s="15">
        <v>-969732.25</v>
      </c>
      <c r="F159" s="35">
        <f t="shared" si="4"/>
        <v>969732.25</v>
      </c>
      <c r="G159" s="36">
        <v>0</v>
      </c>
      <c r="H159" s="16"/>
      <c r="I159" s="13"/>
    </row>
    <row r="160" spans="1:9" s="14" customFormat="1" ht="51.75" thickBot="1" x14ac:dyDescent="0.3">
      <c r="A160" s="20" t="s">
        <v>313</v>
      </c>
      <c r="B160" s="21" t="s">
        <v>24</v>
      </c>
      <c r="C160" s="22" t="s">
        <v>314</v>
      </c>
      <c r="D160" s="15">
        <v>-136762813.21000001</v>
      </c>
      <c r="E160" s="15">
        <v>-134995145.96000001</v>
      </c>
      <c r="F160" s="35">
        <f t="shared" si="4"/>
        <v>-1767667.25</v>
      </c>
      <c r="G160" s="36">
        <f t="shared" si="5"/>
        <v>0.98707494231428439</v>
      </c>
      <c r="H160" s="16"/>
      <c r="I160" s="13"/>
    </row>
    <row r="161" spans="1:9" x14ac:dyDescent="0.2">
      <c r="A161" s="4"/>
      <c r="B161" s="8"/>
      <c r="C161" s="8"/>
      <c r="D161" s="9"/>
      <c r="E161" s="9"/>
      <c r="F161" s="9"/>
      <c r="G161" s="9"/>
      <c r="H161" s="1"/>
      <c r="I161" s="2"/>
    </row>
    <row r="162" spans="1:9" x14ac:dyDescent="0.2">
      <c r="A162" s="4"/>
      <c r="B162" s="4"/>
      <c r="C162" s="4"/>
      <c r="D162" s="10"/>
      <c r="E162" s="10"/>
      <c r="F162" s="10"/>
      <c r="G162" s="10"/>
      <c r="H162" s="1" t="s">
        <v>315</v>
      </c>
      <c r="I162" s="2"/>
    </row>
  </sheetData>
  <mergeCells count="3">
    <mergeCell ref="B6:D6"/>
    <mergeCell ref="B7:D7"/>
    <mergeCell ref="A1:G2"/>
  </mergeCells>
  <pageMargins left="0.78740157480314965" right="0" top="0" bottom="0" header="0" footer="0"/>
  <pageSetup paperSize="9" scale="69" fitToWidth="2" fitToHeight="0" orientation="portrait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2"/>
  <sheetViews>
    <sheetView view="pageBreakPreview" topLeftCell="A37" zoomScale="60" zoomScaleNormal="100" workbookViewId="0">
      <selection activeCell="A37" sqref="A37:XFD38"/>
    </sheetView>
  </sheetViews>
  <sheetFormatPr defaultRowHeight="12.75" x14ac:dyDescent="0.25"/>
  <cols>
    <col min="1" max="1" width="51.5703125" style="14" customWidth="1"/>
    <col min="2" max="2" width="5" style="14" customWidth="1"/>
    <col min="3" max="3" width="24.5703125" style="14" customWidth="1"/>
    <col min="4" max="4" width="15.28515625" style="14" customWidth="1"/>
    <col min="5" max="5" width="14.7109375" style="14" customWidth="1"/>
    <col min="6" max="6" width="16.42578125" style="14" customWidth="1"/>
    <col min="7" max="7" width="9.28515625" style="14" customWidth="1"/>
    <col min="8" max="8" width="9.7109375" style="14" customWidth="1"/>
    <col min="9" max="9" width="9.140625" style="14" customWidth="1"/>
    <col min="10" max="16384" width="9.140625" style="14"/>
  </cols>
  <sheetData>
    <row r="1" spans="1:9" ht="7.5" customHeight="1" x14ac:dyDescent="0.25">
      <c r="A1" s="81"/>
      <c r="B1" s="82"/>
      <c r="C1" s="83"/>
      <c r="D1" s="83"/>
      <c r="E1" s="41"/>
      <c r="F1" s="41"/>
      <c r="G1" s="41"/>
      <c r="H1" s="41"/>
      <c r="I1" s="13"/>
    </row>
    <row r="2" spans="1:9" ht="14.1" customHeight="1" x14ac:dyDescent="0.25">
      <c r="A2" s="64" t="s">
        <v>316</v>
      </c>
      <c r="B2" s="64"/>
      <c r="C2" s="64"/>
      <c r="D2" s="66"/>
      <c r="E2" s="41"/>
      <c r="F2" s="41"/>
      <c r="G2" s="41"/>
      <c r="H2" s="41"/>
      <c r="I2" s="13"/>
    </row>
    <row r="3" spans="1:9" ht="12.95" customHeight="1" x14ac:dyDescent="0.25">
      <c r="A3" s="84"/>
      <c r="B3" s="84"/>
      <c r="C3" s="84"/>
      <c r="D3" s="85"/>
      <c r="E3" s="86"/>
      <c r="F3" s="86"/>
      <c r="G3" s="86"/>
      <c r="H3" s="41"/>
      <c r="I3" s="13"/>
    </row>
    <row r="4" spans="1:9" ht="53.25" customHeight="1" x14ac:dyDescent="0.25">
      <c r="A4" s="101" t="s">
        <v>11</v>
      </c>
      <c r="B4" s="101" t="s">
        <v>12</v>
      </c>
      <c r="C4" s="102" t="s">
        <v>772</v>
      </c>
      <c r="D4" s="24" t="s">
        <v>14</v>
      </c>
      <c r="E4" s="25" t="s">
        <v>15</v>
      </c>
      <c r="F4" s="24" t="s">
        <v>765</v>
      </c>
      <c r="G4" s="24" t="s">
        <v>766</v>
      </c>
      <c r="H4" s="12"/>
      <c r="I4" s="13"/>
    </row>
    <row r="5" spans="1:9" ht="11.45" customHeight="1" thickBot="1" x14ac:dyDescent="0.3">
      <c r="A5" s="103" t="s">
        <v>16</v>
      </c>
      <c r="B5" s="104" t="s">
        <v>17</v>
      </c>
      <c r="C5" s="104" t="s">
        <v>18</v>
      </c>
      <c r="D5" s="104" t="s">
        <v>19</v>
      </c>
      <c r="E5" s="104" t="s">
        <v>20</v>
      </c>
      <c r="F5" s="104" t="s">
        <v>21</v>
      </c>
      <c r="G5" s="104" t="s">
        <v>22</v>
      </c>
      <c r="H5" s="12"/>
      <c r="I5" s="13"/>
    </row>
    <row r="6" spans="1:9" ht="30" customHeight="1" x14ac:dyDescent="0.25">
      <c r="A6" s="107" t="s">
        <v>317</v>
      </c>
      <c r="B6" s="108" t="s">
        <v>318</v>
      </c>
      <c r="C6" s="109" t="s">
        <v>25</v>
      </c>
      <c r="D6" s="110">
        <v>1815070838.01</v>
      </c>
      <c r="E6" s="110">
        <v>386234011.85000002</v>
      </c>
      <c r="F6" s="105">
        <f>D6-E6</f>
        <v>1428836826.1599998</v>
      </c>
      <c r="G6" s="106">
        <f>E6/D6</f>
        <v>0.21279280332301395</v>
      </c>
      <c r="H6" s="16"/>
      <c r="I6" s="13"/>
    </row>
    <row r="7" spans="1:9" ht="14.25" customHeight="1" x14ac:dyDescent="0.25">
      <c r="A7" s="17" t="s">
        <v>26</v>
      </c>
      <c r="B7" s="88"/>
      <c r="C7" s="22"/>
      <c r="D7" s="22"/>
      <c r="E7" s="22"/>
      <c r="F7" s="32"/>
      <c r="G7" s="32"/>
      <c r="H7" s="16"/>
      <c r="I7" s="13"/>
    </row>
    <row r="8" spans="1:9" x14ac:dyDescent="0.25">
      <c r="A8" s="111" t="s">
        <v>319</v>
      </c>
      <c r="B8" s="112" t="s">
        <v>320</v>
      </c>
      <c r="C8" s="113" t="s">
        <v>321</v>
      </c>
      <c r="D8" s="114">
        <v>232847231.97999999</v>
      </c>
      <c r="E8" s="114">
        <v>36573144.450000003</v>
      </c>
      <c r="F8" s="33">
        <f>D8-E8</f>
        <v>196274087.52999997</v>
      </c>
      <c r="G8" s="34">
        <f>E8/D8</f>
        <v>0.15706926871753146</v>
      </c>
      <c r="H8" s="16"/>
      <c r="I8" s="13"/>
    </row>
    <row r="9" spans="1:9" ht="38.25" x14ac:dyDescent="0.25">
      <c r="A9" s="89" t="s">
        <v>322</v>
      </c>
      <c r="B9" s="90" t="s">
        <v>320</v>
      </c>
      <c r="C9" s="91" t="s">
        <v>323</v>
      </c>
      <c r="D9" s="87">
        <v>5753500</v>
      </c>
      <c r="E9" s="87">
        <v>1025559</v>
      </c>
      <c r="F9" s="35">
        <f>D9-E9</f>
        <v>4727941</v>
      </c>
      <c r="G9" s="36">
        <f>E9/D9</f>
        <v>0.17824958720778655</v>
      </c>
      <c r="H9" s="16"/>
      <c r="I9" s="13"/>
    </row>
    <row r="10" spans="1:9" ht="63.75" x14ac:dyDescent="0.25">
      <c r="A10" s="89" t="s">
        <v>324</v>
      </c>
      <c r="B10" s="90" t="s">
        <v>320</v>
      </c>
      <c r="C10" s="91" t="s">
        <v>325</v>
      </c>
      <c r="D10" s="87">
        <v>5753500</v>
      </c>
      <c r="E10" s="87">
        <v>1025559</v>
      </c>
      <c r="F10" s="35">
        <f>D10-E10</f>
        <v>4727941</v>
      </c>
      <c r="G10" s="36">
        <f>E10/D10</f>
        <v>0.17824958720778655</v>
      </c>
      <c r="H10" s="16"/>
      <c r="I10" s="13"/>
    </row>
    <row r="11" spans="1:9" ht="25.5" x14ac:dyDescent="0.25">
      <c r="A11" s="89" t="s">
        <v>326</v>
      </c>
      <c r="B11" s="90" t="s">
        <v>320</v>
      </c>
      <c r="C11" s="91" t="s">
        <v>327</v>
      </c>
      <c r="D11" s="87">
        <v>5753500</v>
      </c>
      <c r="E11" s="87">
        <v>1025559</v>
      </c>
      <c r="F11" s="35">
        <f t="shared" ref="F11:F12" si="0">D11-E11</f>
        <v>4727941</v>
      </c>
      <c r="G11" s="36">
        <f t="shared" ref="G11:G12" si="1">E11/D11</f>
        <v>0.17824958720778655</v>
      </c>
      <c r="H11" s="16"/>
      <c r="I11" s="13"/>
    </row>
    <row r="12" spans="1:9" ht="25.5" x14ac:dyDescent="0.25">
      <c r="A12" s="89" t="s">
        <v>328</v>
      </c>
      <c r="B12" s="90" t="s">
        <v>320</v>
      </c>
      <c r="C12" s="91" t="s">
        <v>329</v>
      </c>
      <c r="D12" s="87">
        <v>4559800</v>
      </c>
      <c r="E12" s="87">
        <v>801571.88</v>
      </c>
      <c r="F12" s="35">
        <f t="shared" si="0"/>
        <v>3758228.12</v>
      </c>
      <c r="G12" s="36">
        <f t="shared" si="1"/>
        <v>0.175791017149875</v>
      </c>
      <c r="H12" s="16"/>
      <c r="I12" s="13"/>
    </row>
    <row r="13" spans="1:9" ht="38.25" x14ac:dyDescent="0.25">
      <c r="A13" s="89" t="s">
        <v>330</v>
      </c>
      <c r="B13" s="90" t="s">
        <v>320</v>
      </c>
      <c r="C13" s="91" t="s">
        <v>331</v>
      </c>
      <c r="D13" s="87">
        <v>333000</v>
      </c>
      <c r="E13" s="87">
        <v>30792.7</v>
      </c>
      <c r="F13" s="35">
        <f t="shared" ref="F13:F67" si="2">D13-E13</f>
        <v>302207.3</v>
      </c>
      <c r="G13" s="36">
        <f t="shared" ref="G13:G67" si="3">E13/D13</f>
        <v>9.2470570570570579E-2</v>
      </c>
      <c r="H13" s="16"/>
      <c r="I13" s="13"/>
    </row>
    <row r="14" spans="1:9" ht="38.25" x14ac:dyDescent="0.25">
      <c r="A14" s="89" t="s">
        <v>332</v>
      </c>
      <c r="B14" s="90" t="s">
        <v>320</v>
      </c>
      <c r="C14" s="91" t="s">
        <v>333</v>
      </c>
      <c r="D14" s="87">
        <v>860700</v>
      </c>
      <c r="E14" s="87">
        <v>193194.42</v>
      </c>
      <c r="F14" s="35">
        <f t="shared" si="2"/>
        <v>667505.57999999996</v>
      </c>
      <c r="G14" s="36">
        <f t="shared" si="3"/>
        <v>0.22446197281282679</v>
      </c>
      <c r="H14" s="16"/>
      <c r="I14" s="13"/>
    </row>
    <row r="15" spans="1:9" ht="38.25" x14ac:dyDescent="0.25">
      <c r="A15" s="89" t="s">
        <v>334</v>
      </c>
      <c r="B15" s="90" t="s">
        <v>320</v>
      </c>
      <c r="C15" s="91" t="s">
        <v>335</v>
      </c>
      <c r="D15" s="87">
        <v>327200</v>
      </c>
      <c r="E15" s="87">
        <v>10258</v>
      </c>
      <c r="F15" s="35">
        <f t="shared" si="2"/>
        <v>316942</v>
      </c>
      <c r="G15" s="36">
        <f t="shared" si="3"/>
        <v>3.1350855745721273E-2</v>
      </c>
      <c r="H15" s="16"/>
      <c r="I15" s="13"/>
    </row>
    <row r="16" spans="1:9" ht="51" x14ac:dyDescent="0.25">
      <c r="A16" s="89" t="s">
        <v>324</v>
      </c>
      <c r="B16" s="90" t="s">
        <v>320</v>
      </c>
      <c r="C16" s="91" t="s">
        <v>336</v>
      </c>
      <c r="D16" s="87">
        <v>101600</v>
      </c>
      <c r="E16" s="87">
        <v>0</v>
      </c>
      <c r="F16" s="35">
        <f t="shared" si="2"/>
        <v>101600</v>
      </c>
      <c r="G16" s="36">
        <f t="shared" si="3"/>
        <v>0</v>
      </c>
      <c r="H16" s="16"/>
      <c r="I16" s="13"/>
    </row>
    <row r="17" spans="1:9" ht="25.5" x14ac:dyDescent="0.25">
      <c r="A17" s="89" t="s">
        <v>326</v>
      </c>
      <c r="B17" s="90" t="s">
        <v>320</v>
      </c>
      <c r="C17" s="91" t="s">
        <v>337</v>
      </c>
      <c r="D17" s="87">
        <v>101600</v>
      </c>
      <c r="E17" s="87">
        <v>0</v>
      </c>
      <c r="F17" s="35">
        <f t="shared" si="2"/>
        <v>101600</v>
      </c>
      <c r="G17" s="36">
        <f t="shared" si="3"/>
        <v>0</v>
      </c>
      <c r="H17" s="16"/>
      <c r="I17" s="13"/>
    </row>
    <row r="18" spans="1:9" ht="38.25" x14ac:dyDescent="0.25">
      <c r="A18" s="89" t="s">
        <v>330</v>
      </c>
      <c r="B18" s="90" t="s">
        <v>320</v>
      </c>
      <c r="C18" s="91" t="s">
        <v>338</v>
      </c>
      <c r="D18" s="87">
        <v>101600</v>
      </c>
      <c r="E18" s="87">
        <v>0</v>
      </c>
      <c r="F18" s="35">
        <f t="shared" si="2"/>
        <v>101600</v>
      </c>
      <c r="G18" s="36">
        <f t="shared" si="3"/>
        <v>0</v>
      </c>
      <c r="H18" s="16"/>
      <c r="I18" s="13"/>
    </row>
    <row r="19" spans="1:9" ht="25.5" x14ac:dyDescent="0.25">
      <c r="A19" s="89" t="s">
        <v>339</v>
      </c>
      <c r="B19" s="90" t="s">
        <v>320</v>
      </c>
      <c r="C19" s="91" t="s">
        <v>340</v>
      </c>
      <c r="D19" s="87">
        <v>222400</v>
      </c>
      <c r="E19" s="87">
        <v>10160</v>
      </c>
      <c r="F19" s="35">
        <f t="shared" si="2"/>
        <v>212240</v>
      </c>
      <c r="G19" s="36">
        <f t="shared" si="3"/>
        <v>4.568345323741007E-2</v>
      </c>
      <c r="H19" s="16"/>
      <c r="I19" s="13"/>
    </row>
    <row r="20" spans="1:9" ht="25.5" x14ac:dyDescent="0.25">
      <c r="A20" s="89" t="s">
        <v>341</v>
      </c>
      <c r="B20" s="90" t="s">
        <v>320</v>
      </c>
      <c r="C20" s="91" t="s">
        <v>342</v>
      </c>
      <c r="D20" s="87">
        <v>222400</v>
      </c>
      <c r="E20" s="87">
        <v>10160</v>
      </c>
      <c r="F20" s="35">
        <f t="shared" si="2"/>
        <v>212240</v>
      </c>
      <c r="G20" s="36">
        <f t="shared" si="3"/>
        <v>4.568345323741007E-2</v>
      </c>
      <c r="H20" s="16"/>
      <c r="I20" s="13"/>
    </row>
    <row r="21" spans="1:9" x14ac:dyDescent="0.25">
      <c r="A21" s="89" t="s">
        <v>343</v>
      </c>
      <c r="B21" s="90" t="s">
        <v>320</v>
      </c>
      <c r="C21" s="91" t="s">
        <v>344</v>
      </c>
      <c r="D21" s="87">
        <v>222400</v>
      </c>
      <c r="E21" s="87">
        <v>10160</v>
      </c>
      <c r="F21" s="35">
        <f t="shared" si="2"/>
        <v>212240</v>
      </c>
      <c r="G21" s="36">
        <f t="shared" si="3"/>
        <v>4.568345323741007E-2</v>
      </c>
      <c r="H21" s="16"/>
      <c r="I21" s="13"/>
    </row>
    <row r="22" spans="1:9" x14ac:dyDescent="0.25">
      <c r="A22" s="89" t="s">
        <v>345</v>
      </c>
      <c r="B22" s="90" t="s">
        <v>320</v>
      </c>
      <c r="C22" s="91" t="s">
        <v>346</v>
      </c>
      <c r="D22" s="87">
        <v>3200</v>
      </c>
      <c r="E22" s="87">
        <v>98</v>
      </c>
      <c r="F22" s="35">
        <f t="shared" si="2"/>
        <v>3102</v>
      </c>
      <c r="G22" s="36">
        <f t="shared" si="3"/>
        <v>3.0624999999999999E-2</v>
      </c>
      <c r="H22" s="16"/>
      <c r="I22" s="13"/>
    </row>
    <row r="23" spans="1:9" x14ac:dyDescent="0.25">
      <c r="A23" s="89" t="s">
        <v>347</v>
      </c>
      <c r="B23" s="90" t="s">
        <v>320</v>
      </c>
      <c r="C23" s="91" t="s">
        <v>348</v>
      </c>
      <c r="D23" s="87">
        <v>3200</v>
      </c>
      <c r="E23" s="87">
        <v>98</v>
      </c>
      <c r="F23" s="35">
        <f t="shared" si="2"/>
        <v>3102</v>
      </c>
      <c r="G23" s="36">
        <f t="shared" si="3"/>
        <v>3.0624999999999999E-2</v>
      </c>
      <c r="H23" s="16"/>
      <c r="I23" s="13"/>
    </row>
    <row r="24" spans="1:9" ht="25.5" x14ac:dyDescent="0.25">
      <c r="A24" s="89" t="s">
        <v>349</v>
      </c>
      <c r="B24" s="90" t="s">
        <v>320</v>
      </c>
      <c r="C24" s="91" t="s">
        <v>350</v>
      </c>
      <c r="D24" s="87">
        <v>3200</v>
      </c>
      <c r="E24" s="87">
        <v>98</v>
      </c>
      <c r="F24" s="35">
        <f t="shared" si="2"/>
        <v>3102</v>
      </c>
      <c r="G24" s="36">
        <f t="shared" si="3"/>
        <v>3.0624999999999999E-2</v>
      </c>
      <c r="H24" s="16"/>
      <c r="I24" s="13"/>
    </row>
    <row r="25" spans="1:9" ht="51" x14ac:dyDescent="0.25">
      <c r="A25" s="89" t="s">
        <v>351</v>
      </c>
      <c r="B25" s="90" t="s">
        <v>320</v>
      </c>
      <c r="C25" s="91" t="s">
        <v>352</v>
      </c>
      <c r="D25" s="87">
        <v>89295444</v>
      </c>
      <c r="E25" s="87">
        <v>14380271.970000001</v>
      </c>
      <c r="F25" s="35">
        <f t="shared" si="2"/>
        <v>74915172.030000001</v>
      </c>
      <c r="G25" s="36">
        <f t="shared" si="3"/>
        <v>0.16104149692116432</v>
      </c>
      <c r="H25" s="16"/>
      <c r="I25" s="13"/>
    </row>
    <row r="26" spans="1:9" ht="51" x14ac:dyDescent="0.25">
      <c r="A26" s="89" t="s">
        <v>324</v>
      </c>
      <c r="B26" s="90" t="s">
        <v>320</v>
      </c>
      <c r="C26" s="91" t="s">
        <v>353</v>
      </c>
      <c r="D26" s="87">
        <v>76637361.959999993</v>
      </c>
      <c r="E26" s="87">
        <v>12982417.07</v>
      </c>
      <c r="F26" s="35">
        <f t="shared" si="2"/>
        <v>63654944.889999993</v>
      </c>
      <c r="G26" s="36">
        <f t="shared" si="3"/>
        <v>0.16940062572581799</v>
      </c>
      <c r="H26" s="16"/>
      <c r="I26" s="13"/>
    </row>
    <row r="27" spans="1:9" ht="25.5" x14ac:dyDescent="0.25">
      <c r="A27" s="89" t="s">
        <v>326</v>
      </c>
      <c r="B27" s="90" t="s">
        <v>320</v>
      </c>
      <c r="C27" s="91" t="s">
        <v>354</v>
      </c>
      <c r="D27" s="87">
        <v>76637361.959999993</v>
      </c>
      <c r="E27" s="87">
        <v>12982417.07</v>
      </c>
      <c r="F27" s="35">
        <f t="shared" si="2"/>
        <v>63654944.889999993</v>
      </c>
      <c r="G27" s="36">
        <f t="shared" si="3"/>
        <v>0.16940062572581799</v>
      </c>
      <c r="H27" s="16"/>
      <c r="I27" s="13"/>
    </row>
    <row r="28" spans="1:9" ht="25.5" x14ac:dyDescent="0.25">
      <c r="A28" s="89" t="s">
        <v>328</v>
      </c>
      <c r="B28" s="90" t="s">
        <v>320</v>
      </c>
      <c r="C28" s="91" t="s">
        <v>355</v>
      </c>
      <c r="D28" s="87">
        <v>57326575</v>
      </c>
      <c r="E28" s="87">
        <v>9975057.2899999991</v>
      </c>
      <c r="F28" s="35">
        <f t="shared" si="2"/>
        <v>47351517.710000001</v>
      </c>
      <c r="G28" s="36">
        <f t="shared" si="3"/>
        <v>0.17400406861913517</v>
      </c>
      <c r="H28" s="16"/>
      <c r="I28" s="13"/>
    </row>
    <row r="29" spans="1:9" ht="38.25" x14ac:dyDescent="0.25">
      <c r="A29" s="89" t="s">
        <v>330</v>
      </c>
      <c r="B29" s="90" t="s">
        <v>320</v>
      </c>
      <c r="C29" s="91" t="s">
        <v>356</v>
      </c>
      <c r="D29" s="87">
        <v>2038115</v>
      </c>
      <c r="E29" s="87">
        <v>163662.48000000001</v>
      </c>
      <c r="F29" s="35">
        <f t="shared" si="2"/>
        <v>1874452.52</v>
      </c>
      <c r="G29" s="36">
        <f t="shared" si="3"/>
        <v>8.0300905493556549E-2</v>
      </c>
      <c r="H29" s="16"/>
      <c r="I29" s="13"/>
    </row>
    <row r="30" spans="1:9" ht="38.25" x14ac:dyDescent="0.25">
      <c r="A30" s="89" t="s">
        <v>332</v>
      </c>
      <c r="B30" s="90" t="s">
        <v>320</v>
      </c>
      <c r="C30" s="91" t="s">
        <v>357</v>
      </c>
      <c r="D30" s="87">
        <v>17272671.960000001</v>
      </c>
      <c r="E30" s="87">
        <v>2843697.3</v>
      </c>
      <c r="F30" s="35">
        <f t="shared" si="2"/>
        <v>14428974.66</v>
      </c>
      <c r="G30" s="36">
        <f t="shared" si="3"/>
        <v>0.1646356340573957</v>
      </c>
      <c r="H30" s="16"/>
      <c r="I30" s="13"/>
    </row>
    <row r="31" spans="1:9" ht="25.5" x14ac:dyDescent="0.25">
      <c r="A31" s="89" t="s">
        <v>339</v>
      </c>
      <c r="B31" s="90" t="s">
        <v>320</v>
      </c>
      <c r="C31" s="91" t="s">
        <v>358</v>
      </c>
      <c r="D31" s="87">
        <v>12190135</v>
      </c>
      <c r="E31" s="87">
        <v>1257238.8600000001</v>
      </c>
      <c r="F31" s="35">
        <f t="shared" si="2"/>
        <v>10932896.140000001</v>
      </c>
      <c r="G31" s="36">
        <f t="shared" si="3"/>
        <v>0.10313576182708396</v>
      </c>
      <c r="H31" s="16"/>
      <c r="I31" s="13"/>
    </row>
    <row r="32" spans="1:9" ht="25.5" x14ac:dyDescent="0.25">
      <c r="A32" s="89" t="s">
        <v>341</v>
      </c>
      <c r="B32" s="90" t="s">
        <v>320</v>
      </c>
      <c r="C32" s="91" t="s">
        <v>359</v>
      </c>
      <c r="D32" s="87">
        <v>12190135</v>
      </c>
      <c r="E32" s="87">
        <v>1257238.8600000001</v>
      </c>
      <c r="F32" s="35">
        <f t="shared" si="2"/>
        <v>10932896.140000001</v>
      </c>
      <c r="G32" s="36">
        <f t="shared" si="3"/>
        <v>0.10313576182708396</v>
      </c>
      <c r="H32" s="16"/>
      <c r="I32" s="13"/>
    </row>
    <row r="33" spans="1:9" x14ac:dyDescent="0.25">
      <c r="A33" s="89" t="s">
        <v>343</v>
      </c>
      <c r="B33" s="90" t="s">
        <v>320</v>
      </c>
      <c r="C33" s="91" t="s">
        <v>360</v>
      </c>
      <c r="D33" s="87">
        <v>12190135</v>
      </c>
      <c r="E33" s="87">
        <v>1257238.8600000001</v>
      </c>
      <c r="F33" s="35">
        <f t="shared" si="2"/>
        <v>10932896.140000001</v>
      </c>
      <c r="G33" s="36">
        <f t="shared" si="3"/>
        <v>0.10313576182708396</v>
      </c>
      <c r="H33" s="16"/>
      <c r="I33" s="13"/>
    </row>
    <row r="34" spans="1:9" x14ac:dyDescent="0.25">
      <c r="A34" s="89" t="s">
        <v>361</v>
      </c>
      <c r="B34" s="90" t="s">
        <v>320</v>
      </c>
      <c r="C34" s="91" t="s">
        <v>362</v>
      </c>
      <c r="D34" s="87">
        <v>39947.040000000001</v>
      </c>
      <c r="E34" s="87">
        <v>39947.040000000001</v>
      </c>
      <c r="F34" s="35">
        <f t="shared" si="2"/>
        <v>0</v>
      </c>
      <c r="G34" s="36">
        <f t="shared" si="3"/>
        <v>1</v>
      </c>
      <c r="H34" s="16"/>
      <c r="I34" s="13"/>
    </row>
    <row r="35" spans="1:9" ht="25.5" x14ac:dyDescent="0.25">
      <c r="A35" s="89" t="s">
        <v>363</v>
      </c>
      <c r="B35" s="90" t="s">
        <v>320</v>
      </c>
      <c r="C35" s="91" t="s">
        <v>364</v>
      </c>
      <c r="D35" s="87">
        <v>39947.040000000001</v>
      </c>
      <c r="E35" s="87">
        <v>39947.040000000001</v>
      </c>
      <c r="F35" s="35">
        <f t="shared" si="2"/>
        <v>0</v>
      </c>
      <c r="G35" s="36">
        <f t="shared" si="3"/>
        <v>1</v>
      </c>
      <c r="H35" s="16"/>
      <c r="I35" s="13"/>
    </row>
    <row r="36" spans="1:9" ht="38.25" x14ac:dyDescent="0.25">
      <c r="A36" s="89" t="s">
        <v>365</v>
      </c>
      <c r="B36" s="90" t="s">
        <v>320</v>
      </c>
      <c r="C36" s="91" t="s">
        <v>366</v>
      </c>
      <c r="D36" s="87">
        <v>39947.040000000001</v>
      </c>
      <c r="E36" s="87">
        <v>39947.040000000001</v>
      </c>
      <c r="F36" s="35">
        <f t="shared" si="2"/>
        <v>0</v>
      </c>
      <c r="G36" s="36">
        <f t="shared" si="3"/>
        <v>1</v>
      </c>
      <c r="H36" s="16"/>
      <c r="I36" s="13"/>
    </row>
    <row r="37" spans="1:9" x14ac:dyDescent="0.25">
      <c r="A37" s="89" t="s">
        <v>345</v>
      </c>
      <c r="B37" s="90" t="s">
        <v>320</v>
      </c>
      <c r="C37" s="91" t="s">
        <v>368</v>
      </c>
      <c r="D37" s="87">
        <v>428000</v>
      </c>
      <c r="E37" s="87">
        <v>100669</v>
      </c>
      <c r="F37" s="35">
        <f t="shared" si="2"/>
        <v>327331</v>
      </c>
      <c r="G37" s="36">
        <f t="shared" si="3"/>
        <v>0.23520794392523364</v>
      </c>
      <c r="H37" s="16"/>
      <c r="I37" s="13"/>
    </row>
    <row r="38" spans="1:9" x14ac:dyDescent="0.25">
      <c r="A38" s="89" t="s">
        <v>347</v>
      </c>
      <c r="B38" s="90" t="s">
        <v>320</v>
      </c>
      <c r="C38" s="91" t="s">
        <v>369</v>
      </c>
      <c r="D38" s="87">
        <v>428000</v>
      </c>
      <c r="E38" s="87">
        <v>100669</v>
      </c>
      <c r="F38" s="35">
        <f t="shared" si="2"/>
        <v>327331</v>
      </c>
      <c r="G38" s="36">
        <f t="shared" si="3"/>
        <v>0.23520794392523364</v>
      </c>
      <c r="H38" s="16"/>
      <c r="I38" s="13"/>
    </row>
    <row r="39" spans="1:9" ht="25.5" x14ac:dyDescent="0.25">
      <c r="A39" s="89" t="s">
        <v>349</v>
      </c>
      <c r="B39" s="90" t="s">
        <v>320</v>
      </c>
      <c r="C39" s="91" t="s">
        <v>370</v>
      </c>
      <c r="D39" s="87">
        <v>328000</v>
      </c>
      <c r="E39" s="87">
        <v>82832</v>
      </c>
      <c r="F39" s="35">
        <f t="shared" si="2"/>
        <v>245168</v>
      </c>
      <c r="G39" s="36">
        <f t="shared" si="3"/>
        <v>0.25253658536585366</v>
      </c>
      <c r="H39" s="16"/>
      <c r="I39" s="13"/>
    </row>
    <row r="40" spans="1:9" x14ac:dyDescent="0.25">
      <c r="A40" s="89" t="s">
        <v>371</v>
      </c>
      <c r="B40" s="90" t="s">
        <v>320</v>
      </c>
      <c r="C40" s="91" t="s">
        <v>372</v>
      </c>
      <c r="D40" s="87">
        <v>100000</v>
      </c>
      <c r="E40" s="87">
        <v>17837</v>
      </c>
      <c r="F40" s="35">
        <f t="shared" si="2"/>
        <v>82163</v>
      </c>
      <c r="G40" s="36">
        <f t="shared" si="3"/>
        <v>0.17837</v>
      </c>
      <c r="H40" s="16"/>
      <c r="I40" s="13"/>
    </row>
    <row r="41" spans="1:9" ht="38.25" x14ac:dyDescent="0.25">
      <c r="A41" s="89" t="s">
        <v>373</v>
      </c>
      <c r="B41" s="90" t="s">
        <v>320</v>
      </c>
      <c r="C41" s="91" t="s">
        <v>374</v>
      </c>
      <c r="D41" s="87">
        <v>23393410</v>
      </c>
      <c r="E41" s="87">
        <v>4187664.64</v>
      </c>
      <c r="F41" s="35">
        <f t="shared" si="2"/>
        <v>19205745.359999999</v>
      </c>
      <c r="G41" s="36">
        <f t="shared" si="3"/>
        <v>0.17901044097461635</v>
      </c>
      <c r="H41" s="16"/>
      <c r="I41" s="13"/>
    </row>
    <row r="42" spans="1:9" ht="51" x14ac:dyDescent="0.25">
      <c r="A42" s="89" t="s">
        <v>324</v>
      </c>
      <c r="B42" s="90" t="s">
        <v>320</v>
      </c>
      <c r="C42" s="91" t="s">
        <v>375</v>
      </c>
      <c r="D42" s="87">
        <v>20766030</v>
      </c>
      <c r="E42" s="87">
        <v>3631392.63</v>
      </c>
      <c r="F42" s="35">
        <f t="shared" si="2"/>
        <v>17134637.370000001</v>
      </c>
      <c r="G42" s="36">
        <f t="shared" si="3"/>
        <v>0.17487178001765383</v>
      </c>
      <c r="H42" s="16"/>
      <c r="I42" s="13"/>
    </row>
    <row r="43" spans="1:9" ht="25.5" x14ac:dyDescent="0.25">
      <c r="A43" s="89" t="s">
        <v>326</v>
      </c>
      <c r="B43" s="90" t="s">
        <v>320</v>
      </c>
      <c r="C43" s="91" t="s">
        <v>376</v>
      </c>
      <c r="D43" s="87">
        <v>20766030</v>
      </c>
      <c r="E43" s="87">
        <v>3631392.63</v>
      </c>
      <c r="F43" s="35">
        <f t="shared" si="2"/>
        <v>17134637.370000001</v>
      </c>
      <c r="G43" s="36">
        <f t="shared" si="3"/>
        <v>0.17487178001765383</v>
      </c>
      <c r="H43" s="16"/>
      <c r="I43" s="13"/>
    </row>
    <row r="44" spans="1:9" ht="25.5" x14ac:dyDescent="0.25">
      <c r="A44" s="89" t="s">
        <v>328</v>
      </c>
      <c r="B44" s="90" t="s">
        <v>320</v>
      </c>
      <c r="C44" s="91" t="s">
        <v>377</v>
      </c>
      <c r="D44" s="87">
        <v>15548700</v>
      </c>
      <c r="E44" s="87">
        <v>2917025.6</v>
      </c>
      <c r="F44" s="35">
        <f t="shared" si="2"/>
        <v>12631674.4</v>
      </c>
      <c r="G44" s="36">
        <f t="shared" si="3"/>
        <v>0.18760575482194652</v>
      </c>
      <c r="H44" s="16"/>
      <c r="I44" s="13"/>
    </row>
    <row r="45" spans="1:9" ht="38.25" x14ac:dyDescent="0.25">
      <c r="A45" s="89" t="s">
        <v>330</v>
      </c>
      <c r="B45" s="90" t="s">
        <v>320</v>
      </c>
      <c r="C45" s="91" t="s">
        <v>378</v>
      </c>
      <c r="D45" s="87">
        <v>544380</v>
      </c>
      <c r="E45" s="87">
        <v>4000</v>
      </c>
      <c r="F45" s="35">
        <f t="shared" si="2"/>
        <v>540380</v>
      </c>
      <c r="G45" s="36">
        <f t="shared" si="3"/>
        <v>7.3478085161100704E-3</v>
      </c>
      <c r="H45" s="16"/>
      <c r="I45" s="13"/>
    </row>
    <row r="46" spans="1:9" ht="38.25" x14ac:dyDescent="0.25">
      <c r="A46" s="89" t="s">
        <v>332</v>
      </c>
      <c r="B46" s="90" t="s">
        <v>320</v>
      </c>
      <c r="C46" s="91" t="s">
        <v>379</v>
      </c>
      <c r="D46" s="87">
        <v>4672950</v>
      </c>
      <c r="E46" s="87">
        <v>710367.03</v>
      </c>
      <c r="F46" s="35">
        <f t="shared" si="2"/>
        <v>3962582.9699999997</v>
      </c>
      <c r="G46" s="36">
        <f t="shared" si="3"/>
        <v>0.15201682662985908</v>
      </c>
      <c r="H46" s="16"/>
      <c r="I46" s="13"/>
    </row>
    <row r="47" spans="1:9" ht="25.5" x14ac:dyDescent="0.25">
      <c r="A47" s="89" t="s">
        <v>339</v>
      </c>
      <c r="B47" s="90" t="s">
        <v>320</v>
      </c>
      <c r="C47" s="91" t="s">
        <v>380</v>
      </c>
      <c r="D47" s="87">
        <v>1702550</v>
      </c>
      <c r="E47" s="87">
        <v>362339.78</v>
      </c>
      <c r="F47" s="35">
        <f t="shared" si="2"/>
        <v>1340210.22</v>
      </c>
      <c r="G47" s="36">
        <f t="shared" si="3"/>
        <v>0.21282181433731756</v>
      </c>
      <c r="H47" s="16"/>
      <c r="I47" s="13"/>
    </row>
    <row r="48" spans="1:9" ht="25.5" x14ac:dyDescent="0.25">
      <c r="A48" s="89" t="s">
        <v>341</v>
      </c>
      <c r="B48" s="90" t="s">
        <v>320</v>
      </c>
      <c r="C48" s="91" t="s">
        <v>381</v>
      </c>
      <c r="D48" s="87">
        <v>1702550</v>
      </c>
      <c r="E48" s="87">
        <v>362339.78</v>
      </c>
      <c r="F48" s="35">
        <f t="shared" si="2"/>
        <v>1340210.22</v>
      </c>
      <c r="G48" s="36">
        <f t="shared" si="3"/>
        <v>0.21282181433731756</v>
      </c>
      <c r="H48" s="16"/>
      <c r="I48" s="13"/>
    </row>
    <row r="49" spans="1:9" x14ac:dyDescent="0.25">
      <c r="A49" s="89" t="s">
        <v>343</v>
      </c>
      <c r="B49" s="90" t="s">
        <v>320</v>
      </c>
      <c r="C49" s="91" t="s">
        <v>382</v>
      </c>
      <c r="D49" s="87">
        <v>1702550</v>
      </c>
      <c r="E49" s="87">
        <v>362339.78</v>
      </c>
      <c r="F49" s="35">
        <f t="shared" si="2"/>
        <v>1340210.22</v>
      </c>
      <c r="G49" s="36">
        <f t="shared" si="3"/>
        <v>0.21282181433731756</v>
      </c>
      <c r="H49" s="16"/>
      <c r="I49" s="13"/>
    </row>
    <row r="50" spans="1:9" x14ac:dyDescent="0.25">
      <c r="A50" s="89" t="s">
        <v>361</v>
      </c>
      <c r="B50" s="90" t="s">
        <v>320</v>
      </c>
      <c r="C50" s="91" t="s">
        <v>383</v>
      </c>
      <c r="D50" s="87">
        <v>900000</v>
      </c>
      <c r="E50" s="87">
        <v>187789.23</v>
      </c>
      <c r="F50" s="35">
        <f t="shared" si="2"/>
        <v>712210.77</v>
      </c>
      <c r="G50" s="36">
        <f t="shared" si="3"/>
        <v>0.2086547</v>
      </c>
      <c r="H50" s="16"/>
      <c r="I50" s="13"/>
    </row>
    <row r="51" spans="1:9" ht="25.5" x14ac:dyDescent="0.25">
      <c r="A51" s="89" t="s">
        <v>363</v>
      </c>
      <c r="B51" s="90" t="s">
        <v>320</v>
      </c>
      <c r="C51" s="91" t="s">
        <v>384</v>
      </c>
      <c r="D51" s="87">
        <v>900000</v>
      </c>
      <c r="E51" s="87">
        <v>187789.23</v>
      </c>
      <c r="F51" s="35">
        <f t="shared" si="2"/>
        <v>712210.77</v>
      </c>
      <c r="G51" s="36">
        <f t="shared" si="3"/>
        <v>0.2086547</v>
      </c>
      <c r="H51" s="16"/>
      <c r="I51" s="13"/>
    </row>
    <row r="52" spans="1:9" ht="38.25" x14ac:dyDescent="0.25">
      <c r="A52" s="89" t="s">
        <v>365</v>
      </c>
      <c r="B52" s="90" t="s">
        <v>320</v>
      </c>
      <c r="C52" s="91" t="s">
        <v>385</v>
      </c>
      <c r="D52" s="87">
        <v>900000</v>
      </c>
      <c r="E52" s="87">
        <v>187789.23</v>
      </c>
      <c r="F52" s="35">
        <f t="shared" si="2"/>
        <v>712210.77</v>
      </c>
      <c r="G52" s="36">
        <f t="shared" si="3"/>
        <v>0.2086547</v>
      </c>
      <c r="H52" s="16"/>
      <c r="I52" s="13"/>
    </row>
    <row r="53" spans="1:9" x14ac:dyDescent="0.25">
      <c r="A53" s="89" t="s">
        <v>345</v>
      </c>
      <c r="B53" s="90" t="s">
        <v>320</v>
      </c>
      <c r="C53" s="91" t="s">
        <v>386</v>
      </c>
      <c r="D53" s="87">
        <v>24830</v>
      </c>
      <c r="E53" s="87">
        <v>6143</v>
      </c>
      <c r="F53" s="35">
        <f t="shared" si="2"/>
        <v>18687</v>
      </c>
      <c r="G53" s="36">
        <f t="shared" si="3"/>
        <v>0.24740233588401128</v>
      </c>
      <c r="H53" s="16"/>
      <c r="I53" s="13"/>
    </row>
    <row r="54" spans="1:9" x14ac:dyDescent="0.25">
      <c r="A54" s="89" t="s">
        <v>347</v>
      </c>
      <c r="B54" s="90" t="s">
        <v>320</v>
      </c>
      <c r="C54" s="91" t="s">
        <v>387</v>
      </c>
      <c r="D54" s="87">
        <v>24830</v>
      </c>
      <c r="E54" s="87">
        <v>6143</v>
      </c>
      <c r="F54" s="35">
        <f t="shared" si="2"/>
        <v>18687</v>
      </c>
      <c r="G54" s="36">
        <f t="shared" si="3"/>
        <v>0.24740233588401128</v>
      </c>
      <c r="H54" s="16"/>
      <c r="I54" s="13"/>
    </row>
    <row r="55" spans="1:9" ht="25.5" x14ac:dyDescent="0.25">
      <c r="A55" s="89" t="s">
        <v>349</v>
      </c>
      <c r="B55" s="90" t="s">
        <v>320</v>
      </c>
      <c r="C55" s="91" t="s">
        <v>388</v>
      </c>
      <c r="D55" s="87">
        <v>21030</v>
      </c>
      <c r="E55" s="87">
        <v>5183</v>
      </c>
      <c r="F55" s="35">
        <f t="shared" si="2"/>
        <v>15847</v>
      </c>
      <c r="G55" s="36">
        <f t="shared" si="3"/>
        <v>0.24645744174988113</v>
      </c>
      <c r="H55" s="16"/>
      <c r="I55" s="13"/>
    </row>
    <row r="56" spans="1:9" x14ac:dyDescent="0.25">
      <c r="A56" s="89" t="s">
        <v>371</v>
      </c>
      <c r="B56" s="90" t="s">
        <v>320</v>
      </c>
      <c r="C56" s="91" t="s">
        <v>389</v>
      </c>
      <c r="D56" s="87">
        <v>3800</v>
      </c>
      <c r="E56" s="87">
        <v>960</v>
      </c>
      <c r="F56" s="35">
        <f t="shared" si="2"/>
        <v>2840</v>
      </c>
      <c r="G56" s="36">
        <f t="shared" si="3"/>
        <v>0.25263157894736843</v>
      </c>
      <c r="H56" s="16"/>
      <c r="I56" s="13"/>
    </row>
    <row r="57" spans="1:9" x14ac:dyDescent="0.25">
      <c r="A57" s="89" t="s">
        <v>390</v>
      </c>
      <c r="B57" s="90" t="s">
        <v>320</v>
      </c>
      <c r="C57" s="91" t="s">
        <v>391</v>
      </c>
      <c r="D57" s="87">
        <v>17360415.98</v>
      </c>
      <c r="E57" s="87">
        <v>0</v>
      </c>
      <c r="F57" s="35">
        <f t="shared" si="2"/>
        <v>17360415.98</v>
      </c>
      <c r="G57" s="36">
        <f t="shared" si="3"/>
        <v>0</v>
      </c>
      <c r="H57" s="16"/>
      <c r="I57" s="13"/>
    </row>
    <row r="58" spans="1:9" x14ac:dyDescent="0.25">
      <c r="A58" s="89" t="s">
        <v>345</v>
      </c>
      <c r="B58" s="90" t="s">
        <v>320</v>
      </c>
      <c r="C58" s="91" t="s">
        <v>392</v>
      </c>
      <c r="D58" s="87">
        <v>17360415.98</v>
      </c>
      <c r="E58" s="87">
        <v>0</v>
      </c>
      <c r="F58" s="35">
        <f t="shared" si="2"/>
        <v>17360415.98</v>
      </c>
      <c r="G58" s="36">
        <f t="shared" si="3"/>
        <v>0</v>
      </c>
      <c r="H58" s="16"/>
      <c r="I58" s="13"/>
    </row>
    <row r="59" spans="1:9" x14ac:dyDescent="0.25">
      <c r="A59" s="89" t="s">
        <v>393</v>
      </c>
      <c r="B59" s="90" t="s">
        <v>320</v>
      </c>
      <c r="C59" s="91" t="s">
        <v>394</v>
      </c>
      <c r="D59" s="87">
        <v>17360415.98</v>
      </c>
      <c r="E59" s="87">
        <v>0</v>
      </c>
      <c r="F59" s="35">
        <f t="shared" si="2"/>
        <v>17360415.98</v>
      </c>
      <c r="G59" s="36">
        <f t="shared" si="3"/>
        <v>0</v>
      </c>
      <c r="H59" s="16"/>
      <c r="I59" s="13"/>
    </row>
    <row r="60" spans="1:9" x14ac:dyDescent="0.25">
      <c r="A60" s="89" t="s">
        <v>395</v>
      </c>
      <c r="B60" s="90" t="s">
        <v>320</v>
      </c>
      <c r="C60" s="91" t="s">
        <v>396</v>
      </c>
      <c r="D60" s="87">
        <v>96717262</v>
      </c>
      <c r="E60" s="87">
        <v>16969390.84</v>
      </c>
      <c r="F60" s="35">
        <f t="shared" si="2"/>
        <v>79747871.159999996</v>
      </c>
      <c r="G60" s="36">
        <f t="shared" si="3"/>
        <v>0.17545359007371403</v>
      </c>
      <c r="H60" s="16"/>
      <c r="I60" s="13"/>
    </row>
    <row r="61" spans="1:9" ht="51" x14ac:dyDescent="0.25">
      <c r="A61" s="89" t="s">
        <v>324</v>
      </c>
      <c r="B61" s="90" t="s">
        <v>320</v>
      </c>
      <c r="C61" s="91" t="s">
        <v>397</v>
      </c>
      <c r="D61" s="87">
        <v>17467200</v>
      </c>
      <c r="E61" s="87">
        <v>2859490.42</v>
      </c>
      <c r="F61" s="35">
        <f t="shared" si="2"/>
        <v>14607709.58</v>
      </c>
      <c r="G61" s="36">
        <f t="shared" si="3"/>
        <v>0.16370628492259778</v>
      </c>
      <c r="H61" s="16"/>
      <c r="I61" s="13"/>
    </row>
    <row r="62" spans="1:9" ht="25.5" x14ac:dyDescent="0.25">
      <c r="A62" s="89" t="s">
        <v>326</v>
      </c>
      <c r="B62" s="90" t="s">
        <v>320</v>
      </c>
      <c r="C62" s="91" t="s">
        <v>398</v>
      </c>
      <c r="D62" s="87">
        <v>17467200</v>
      </c>
      <c r="E62" s="87">
        <v>2859490.42</v>
      </c>
      <c r="F62" s="35">
        <f t="shared" si="2"/>
        <v>14607709.58</v>
      </c>
      <c r="G62" s="36">
        <f t="shared" si="3"/>
        <v>0.16370628492259778</v>
      </c>
      <c r="H62" s="16"/>
      <c r="I62" s="13"/>
    </row>
    <row r="63" spans="1:9" ht="25.5" x14ac:dyDescent="0.25">
      <c r="A63" s="89" t="s">
        <v>328</v>
      </c>
      <c r="B63" s="90" t="s">
        <v>320</v>
      </c>
      <c r="C63" s="91" t="s">
        <v>399</v>
      </c>
      <c r="D63" s="87">
        <v>12987100</v>
      </c>
      <c r="E63" s="87">
        <v>2221193.69</v>
      </c>
      <c r="F63" s="35">
        <f t="shared" si="2"/>
        <v>10765906.310000001</v>
      </c>
      <c r="G63" s="36">
        <f t="shared" si="3"/>
        <v>0.17103076822385291</v>
      </c>
      <c r="H63" s="16"/>
      <c r="I63" s="13"/>
    </row>
    <row r="64" spans="1:9" ht="38.25" x14ac:dyDescent="0.25">
      <c r="A64" s="89" t="s">
        <v>330</v>
      </c>
      <c r="B64" s="90" t="s">
        <v>320</v>
      </c>
      <c r="C64" s="91" t="s">
        <v>400</v>
      </c>
      <c r="D64" s="87">
        <v>558040</v>
      </c>
      <c r="E64" s="87">
        <v>30000</v>
      </c>
      <c r="F64" s="35">
        <f t="shared" si="2"/>
        <v>528040</v>
      </c>
      <c r="G64" s="36">
        <f t="shared" si="3"/>
        <v>5.375958712637087E-2</v>
      </c>
      <c r="H64" s="16"/>
      <c r="I64" s="13"/>
    </row>
    <row r="65" spans="1:9" ht="38.25" x14ac:dyDescent="0.25">
      <c r="A65" s="89" t="s">
        <v>332</v>
      </c>
      <c r="B65" s="90" t="s">
        <v>320</v>
      </c>
      <c r="C65" s="91" t="s">
        <v>401</v>
      </c>
      <c r="D65" s="87">
        <v>3922060</v>
      </c>
      <c r="E65" s="87">
        <v>608296.73</v>
      </c>
      <c r="F65" s="35">
        <f t="shared" si="2"/>
        <v>3313763.27</v>
      </c>
      <c r="G65" s="36">
        <f t="shared" si="3"/>
        <v>0.15509623259205621</v>
      </c>
      <c r="H65" s="16"/>
      <c r="I65" s="13"/>
    </row>
    <row r="66" spans="1:9" ht="25.5" x14ac:dyDescent="0.25">
      <c r="A66" s="89" t="s">
        <v>339</v>
      </c>
      <c r="B66" s="90" t="s">
        <v>320</v>
      </c>
      <c r="C66" s="91" t="s">
        <v>402</v>
      </c>
      <c r="D66" s="87">
        <v>14578400</v>
      </c>
      <c r="E66" s="87">
        <v>1769201.22</v>
      </c>
      <c r="F66" s="35">
        <f t="shared" si="2"/>
        <v>12809198.779999999</v>
      </c>
      <c r="G66" s="36">
        <f t="shared" si="3"/>
        <v>0.12135770866487405</v>
      </c>
      <c r="H66" s="16"/>
      <c r="I66" s="13"/>
    </row>
    <row r="67" spans="1:9" ht="25.5" x14ac:dyDescent="0.25">
      <c r="A67" s="89" t="s">
        <v>341</v>
      </c>
      <c r="B67" s="90" t="s">
        <v>320</v>
      </c>
      <c r="C67" s="91" t="s">
        <v>403</v>
      </c>
      <c r="D67" s="87">
        <v>14578400</v>
      </c>
      <c r="E67" s="87">
        <v>1769201.22</v>
      </c>
      <c r="F67" s="35">
        <f t="shared" si="2"/>
        <v>12809198.779999999</v>
      </c>
      <c r="G67" s="36">
        <f t="shared" si="3"/>
        <v>0.12135770866487405</v>
      </c>
      <c r="H67" s="16"/>
      <c r="I67" s="13"/>
    </row>
    <row r="68" spans="1:9" x14ac:dyDescent="0.25">
      <c r="A68" s="89" t="s">
        <v>343</v>
      </c>
      <c r="B68" s="90" t="s">
        <v>320</v>
      </c>
      <c r="C68" s="91" t="s">
        <v>405</v>
      </c>
      <c r="D68" s="87">
        <v>14578400</v>
      </c>
      <c r="E68" s="87">
        <v>1769201.22</v>
      </c>
      <c r="F68" s="35">
        <f t="shared" ref="F68:F124" si="4">D68-E68</f>
        <v>12809198.779999999</v>
      </c>
      <c r="G68" s="36">
        <f t="shared" ref="G68:G124" si="5">E68/D68</f>
        <v>0.12135770866487405</v>
      </c>
      <c r="H68" s="16"/>
      <c r="I68" s="13"/>
    </row>
    <row r="69" spans="1:9" x14ac:dyDescent="0.25">
      <c r="A69" s="89" t="s">
        <v>361</v>
      </c>
      <c r="B69" s="90" t="s">
        <v>320</v>
      </c>
      <c r="C69" s="91" t="s">
        <v>406</v>
      </c>
      <c r="D69" s="87">
        <v>80000</v>
      </c>
      <c r="E69" s="87">
        <v>30864.48</v>
      </c>
      <c r="F69" s="35">
        <f t="shared" si="4"/>
        <v>49135.520000000004</v>
      </c>
      <c r="G69" s="36">
        <f t="shared" si="5"/>
        <v>0.38580599999999998</v>
      </c>
      <c r="H69" s="16"/>
      <c r="I69" s="13"/>
    </row>
    <row r="70" spans="1:9" ht="25.5" x14ac:dyDescent="0.25">
      <c r="A70" s="89" t="s">
        <v>363</v>
      </c>
      <c r="B70" s="90" t="s">
        <v>320</v>
      </c>
      <c r="C70" s="91" t="s">
        <v>407</v>
      </c>
      <c r="D70" s="87">
        <v>30000</v>
      </c>
      <c r="E70" s="87">
        <v>30000</v>
      </c>
      <c r="F70" s="35">
        <f t="shared" si="4"/>
        <v>0</v>
      </c>
      <c r="G70" s="36">
        <f t="shared" si="5"/>
        <v>1</v>
      </c>
      <c r="H70" s="16"/>
      <c r="I70" s="13"/>
    </row>
    <row r="71" spans="1:9" ht="25.5" x14ac:dyDescent="0.25">
      <c r="A71" s="89" t="s">
        <v>365</v>
      </c>
      <c r="B71" s="90" t="s">
        <v>320</v>
      </c>
      <c r="C71" s="91" t="s">
        <v>408</v>
      </c>
      <c r="D71" s="87">
        <v>30000</v>
      </c>
      <c r="E71" s="87">
        <v>30000</v>
      </c>
      <c r="F71" s="35">
        <f t="shared" si="4"/>
        <v>0</v>
      </c>
      <c r="G71" s="36">
        <f t="shared" si="5"/>
        <v>1</v>
      </c>
      <c r="H71" s="16"/>
      <c r="I71" s="13"/>
    </row>
    <row r="72" spans="1:9" x14ac:dyDescent="0.25">
      <c r="A72" s="89" t="s">
        <v>409</v>
      </c>
      <c r="B72" s="90" t="s">
        <v>320</v>
      </c>
      <c r="C72" s="91" t="s">
        <v>410</v>
      </c>
      <c r="D72" s="87">
        <v>50000</v>
      </c>
      <c r="E72" s="87">
        <v>864.48</v>
      </c>
      <c r="F72" s="35">
        <f t="shared" si="4"/>
        <v>49135.519999999997</v>
      </c>
      <c r="G72" s="36">
        <f t="shared" si="5"/>
        <v>1.7289599999999999E-2</v>
      </c>
      <c r="H72" s="16"/>
      <c r="I72" s="13"/>
    </row>
    <row r="73" spans="1:9" x14ac:dyDescent="0.25">
      <c r="A73" s="89" t="s">
        <v>367</v>
      </c>
      <c r="B73" s="90" t="s">
        <v>320</v>
      </c>
      <c r="C73" s="91" t="s">
        <v>411</v>
      </c>
      <c r="D73" s="87">
        <v>199262</v>
      </c>
      <c r="E73" s="87">
        <v>141962</v>
      </c>
      <c r="F73" s="35">
        <f t="shared" si="4"/>
        <v>57300</v>
      </c>
      <c r="G73" s="36">
        <f t="shared" si="5"/>
        <v>0.71243889953930006</v>
      </c>
      <c r="H73" s="16"/>
      <c r="I73" s="13"/>
    </row>
    <row r="74" spans="1:9" x14ac:dyDescent="0.25">
      <c r="A74" s="89" t="s">
        <v>412</v>
      </c>
      <c r="B74" s="90" t="s">
        <v>320</v>
      </c>
      <c r="C74" s="91" t="s">
        <v>413</v>
      </c>
      <c r="D74" s="87">
        <v>199262</v>
      </c>
      <c r="E74" s="87">
        <v>141962</v>
      </c>
      <c r="F74" s="35">
        <f t="shared" si="4"/>
        <v>57300</v>
      </c>
      <c r="G74" s="36">
        <f t="shared" si="5"/>
        <v>0.71243889953930006</v>
      </c>
      <c r="H74" s="16"/>
      <c r="I74" s="13"/>
    </row>
    <row r="75" spans="1:9" ht="25.5" x14ac:dyDescent="0.25">
      <c r="A75" s="89" t="s">
        <v>414</v>
      </c>
      <c r="B75" s="90" t="s">
        <v>320</v>
      </c>
      <c r="C75" s="91" t="s">
        <v>415</v>
      </c>
      <c r="D75" s="87">
        <v>100000</v>
      </c>
      <c r="E75" s="87">
        <v>0</v>
      </c>
      <c r="F75" s="35">
        <f t="shared" si="4"/>
        <v>100000</v>
      </c>
      <c r="G75" s="36">
        <f t="shared" si="5"/>
        <v>0</v>
      </c>
      <c r="H75" s="16"/>
      <c r="I75" s="13"/>
    </row>
    <row r="76" spans="1:9" ht="38.25" x14ac:dyDescent="0.25">
      <c r="A76" s="89" t="s">
        <v>416</v>
      </c>
      <c r="B76" s="90" t="s">
        <v>320</v>
      </c>
      <c r="C76" s="91" t="s">
        <v>417</v>
      </c>
      <c r="D76" s="87">
        <v>100000</v>
      </c>
      <c r="E76" s="87">
        <v>0</v>
      </c>
      <c r="F76" s="35">
        <f t="shared" si="4"/>
        <v>100000</v>
      </c>
      <c r="G76" s="36">
        <f t="shared" si="5"/>
        <v>0</v>
      </c>
      <c r="H76" s="16"/>
      <c r="I76" s="13"/>
    </row>
    <row r="77" spans="1:9" ht="25.5" x14ac:dyDescent="0.25">
      <c r="A77" s="89" t="s">
        <v>418</v>
      </c>
      <c r="B77" s="90" t="s">
        <v>320</v>
      </c>
      <c r="C77" s="91" t="s">
        <v>419</v>
      </c>
      <c r="D77" s="87">
        <v>100000</v>
      </c>
      <c r="E77" s="87">
        <v>0</v>
      </c>
      <c r="F77" s="35">
        <f t="shared" si="4"/>
        <v>100000</v>
      </c>
      <c r="G77" s="36">
        <f t="shared" si="5"/>
        <v>0</v>
      </c>
      <c r="H77" s="16"/>
      <c r="I77" s="13"/>
    </row>
    <row r="78" spans="1:9" x14ac:dyDescent="0.25">
      <c r="A78" s="89" t="s">
        <v>345</v>
      </c>
      <c r="B78" s="90" t="s">
        <v>320</v>
      </c>
      <c r="C78" s="91" t="s">
        <v>420</v>
      </c>
      <c r="D78" s="87">
        <v>64292400</v>
      </c>
      <c r="E78" s="87">
        <v>12167872.720000001</v>
      </c>
      <c r="F78" s="35">
        <f t="shared" si="4"/>
        <v>52124527.280000001</v>
      </c>
      <c r="G78" s="36">
        <f t="shared" si="5"/>
        <v>0.18925833722181784</v>
      </c>
      <c r="H78" s="16"/>
      <c r="I78" s="13"/>
    </row>
    <row r="79" spans="1:9" x14ac:dyDescent="0.25">
      <c r="A79" s="89" t="s">
        <v>421</v>
      </c>
      <c r="B79" s="90" t="s">
        <v>320</v>
      </c>
      <c r="C79" s="91" t="s">
        <v>422</v>
      </c>
      <c r="D79" s="87">
        <v>63377400</v>
      </c>
      <c r="E79" s="87">
        <v>11839067.619999999</v>
      </c>
      <c r="F79" s="35">
        <f t="shared" si="4"/>
        <v>51538332.380000003</v>
      </c>
      <c r="G79" s="36">
        <f t="shared" si="5"/>
        <v>0.18680267129923284</v>
      </c>
      <c r="H79" s="16"/>
      <c r="I79" s="13"/>
    </row>
    <row r="80" spans="1:9" ht="25.5" x14ac:dyDescent="0.25">
      <c r="A80" s="89" t="s">
        <v>423</v>
      </c>
      <c r="B80" s="90" t="s">
        <v>320</v>
      </c>
      <c r="C80" s="91" t="s">
        <v>424</v>
      </c>
      <c r="D80" s="87">
        <v>63377400</v>
      </c>
      <c r="E80" s="87">
        <v>11839067.619999999</v>
      </c>
      <c r="F80" s="35">
        <f t="shared" si="4"/>
        <v>51538332.380000003</v>
      </c>
      <c r="G80" s="36">
        <f t="shared" si="5"/>
        <v>0.18680267129923284</v>
      </c>
      <c r="H80" s="16"/>
      <c r="I80" s="13"/>
    </row>
    <row r="81" spans="1:9" x14ac:dyDescent="0.25">
      <c r="A81" s="89" t="s">
        <v>347</v>
      </c>
      <c r="B81" s="90" t="s">
        <v>320</v>
      </c>
      <c r="C81" s="91" t="s">
        <v>425</v>
      </c>
      <c r="D81" s="87">
        <v>915000</v>
      </c>
      <c r="E81" s="87">
        <v>328805.09999999998</v>
      </c>
      <c r="F81" s="35">
        <f t="shared" si="4"/>
        <v>586194.9</v>
      </c>
      <c r="G81" s="36">
        <f t="shared" si="5"/>
        <v>0.35934983606557375</v>
      </c>
      <c r="H81" s="16"/>
      <c r="I81" s="13"/>
    </row>
    <row r="82" spans="1:9" ht="25.5" x14ac:dyDescent="0.25">
      <c r="A82" s="89" t="s">
        <v>349</v>
      </c>
      <c r="B82" s="90" t="s">
        <v>320</v>
      </c>
      <c r="C82" s="91" t="s">
        <v>426</v>
      </c>
      <c r="D82" s="87">
        <v>15000</v>
      </c>
      <c r="E82" s="87">
        <v>0</v>
      </c>
      <c r="F82" s="35">
        <f t="shared" si="4"/>
        <v>15000</v>
      </c>
      <c r="G82" s="36">
        <f t="shared" si="5"/>
        <v>0</v>
      </c>
      <c r="H82" s="16"/>
      <c r="I82" s="13"/>
    </row>
    <row r="83" spans="1:9" x14ac:dyDescent="0.25">
      <c r="A83" s="89" t="s">
        <v>371</v>
      </c>
      <c r="B83" s="90" t="s">
        <v>320</v>
      </c>
      <c r="C83" s="91" t="s">
        <v>427</v>
      </c>
      <c r="D83" s="87">
        <v>700000</v>
      </c>
      <c r="E83" s="87">
        <v>150000</v>
      </c>
      <c r="F83" s="35">
        <f t="shared" si="4"/>
        <v>550000</v>
      </c>
      <c r="G83" s="36">
        <f t="shared" si="5"/>
        <v>0.21428571428571427</v>
      </c>
      <c r="H83" s="16"/>
      <c r="I83" s="13"/>
    </row>
    <row r="84" spans="1:9" x14ac:dyDescent="0.25">
      <c r="A84" s="89" t="s">
        <v>428</v>
      </c>
      <c r="B84" s="90" t="s">
        <v>320</v>
      </c>
      <c r="C84" s="91" t="s">
        <v>429</v>
      </c>
      <c r="D84" s="87">
        <v>200000</v>
      </c>
      <c r="E84" s="87">
        <v>178805.1</v>
      </c>
      <c r="F84" s="35">
        <f t="shared" si="4"/>
        <v>21194.899999999994</v>
      </c>
      <c r="G84" s="36">
        <f t="shared" si="5"/>
        <v>0.89402550000000003</v>
      </c>
      <c r="H84" s="16"/>
      <c r="I84" s="13"/>
    </row>
    <row r="85" spans="1:9" x14ac:dyDescent="0.25">
      <c r="A85" s="89" t="s">
        <v>430</v>
      </c>
      <c r="B85" s="90" t="s">
        <v>320</v>
      </c>
      <c r="C85" s="91" t="s">
        <v>431</v>
      </c>
      <c r="D85" s="87">
        <v>1416900</v>
      </c>
      <c r="E85" s="87">
        <v>354225</v>
      </c>
      <c r="F85" s="35">
        <f t="shared" si="4"/>
        <v>1062675</v>
      </c>
      <c r="G85" s="36">
        <f t="shared" si="5"/>
        <v>0.25</v>
      </c>
      <c r="H85" s="16"/>
      <c r="I85" s="13"/>
    </row>
    <row r="86" spans="1:9" x14ac:dyDescent="0.25">
      <c r="A86" s="89" t="s">
        <v>432</v>
      </c>
      <c r="B86" s="90" t="s">
        <v>320</v>
      </c>
      <c r="C86" s="91" t="s">
        <v>433</v>
      </c>
      <c r="D86" s="87">
        <v>1416900</v>
      </c>
      <c r="E86" s="87">
        <v>354225</v>
      </c>
      <c r="F86" s="35">
        <f t="shared" si="4"/>
        <v>1062675</v>
      </c>
      <c r="G86" s="36">
        <f t="shared" si="5"/>
        <v>0.25</v>
      </c>
      <c r="H86" s="16"/>
      <c r="I86" s="13"/>
    </row>
    <row r="87" spans="1:9" x14ac:dyDescent="0.25">
      <c r="A87" s="89" t="s">
        <v>367</v>
      </c>
      <c r="B87" s="90" t="s">
        <v>320</v>
      </c>
      <c r="C87" s="91" t="s">
        <v>434</v>
      </c>
      <c r="D87" s="87">
        <v>1416900</v>
      </c>
      <c r="E87" s="87">
        <v>354225</v>
      </c>
      <c r="F87" s="35">
        <f t="shared" si="4"/>
        <v>1062675</v>
      </c>
      <c r="G87" s="36">
        <f t="shared" si="5"/>
        <v>0.25</v>
      </c>
      <c r="H87" s="16"/>
      <c r="I87" s="13"/>
    </row>
    <row r="88" spans="1:9" x14ac:dyDescent="0.25">
      <c r="A88" s="89" t="s">
        <v>412</v>
      </c>
      <c r="B88" s="90" t="s">
        <v>320</v>
      </c>
      <c r="C88" s="91" t="s">
        <v>435</v>
      </c>
      <c r="D88" s="87">
        <v>1416900</v>
      </c>
      <c r="E88" s="87">
        <v>354225</v>
      </c>
      <c r="F88" s="35">
        <f t="shared" si="4"/>
        <v>1062675</v>
      </c>
      <c r="G88" s="36">
        <f t="shared" si="5"/>
        <v>0.25</v>
      </c>
      <c r="H88" s="16"/>
      <c r="I88" s="13"/>
    </row>
    <row r="89" spans="1:9" ht="25.5" x14ac:dyDescent="0.25">
      <c r="A89" s="89" t="s">
        <v>436</v>
      </c>
      <c r="B89" s="90" t="s">
        <v>320</v>
      </c>
      <c r="C89" s="91" t="s">
        <v>437</v>
      </c>
      <c r="D89" s="87">
        <v>17392000</v>
      </c>
      <c r="E89" s="87">
        <v>2948644.63</v>
      </c>
      <c r="F89" s="35">
        <f t="shared" si="4"/>
        <v>14443355.370000001</v>
      </c>
      <c r="G89" s="36">
        <f t="shared" si="5"/>
        <v>0.16954028461361545</v>
      </c>
      <c r="H89" s="16"/>
      <c r="I89" s="13"/>
    </row>
    <row r="90" spans="1:9" ht="38.25" x14ac:dyDescent="0.25">
      <c r="A90" s="89" t="s">
        <v>438</v>
      </c>
      <c r="B90" s="90" t="s">
        <v>320</v>
      </c>
      <c r="C90" s="91" t="s">
        <v>439</v>
      </c>
      <c r="D90" s="87">
        <v>16727300</v>
      </c>
      <c r="E90" s="87">
        <v>2926342.63</v>
      </c>
      <c r="F90" s="35">
        <f t="shared" si="4"/>
        <v>13800957.370000001</v>
      </c>
      <c r="G90" s="36">
        <f t="shared" si="5"/>
        <v>0.17494411112373184</v>
      </c>
      <c r="H90" s="16"/>
      <c r="I90" s="13"/>
    </row>
    <row r="91" spans="1:9" ht="51" x14ac:dyDescent="0.25">
      <c r="A91" s="89" t="s">
        <v>324</v>
      </c>
      <c r="B91" s="90" t="s">
        <v>320</v>
      </c>
      <c r="C91" s="91" t="s">
        <v>440</v>
      </c>
      <c r="D91" s="87">
        <v>15656654</v>
      </c>
      <c r="E91" s="87">
        <v>2715618.52</v>
      </c>
      <c r="F91" s="35">
        <f t="shared" si="4"/>
        <v>12941035.48</v>
      </c>
      <c r="G91" s="36">
        <f t="shared" si="5"/>
        <v>0.17344820419484266</v>
      </c>
      <c r="H91" s="16"/>
      <c r="I91" s="13"/>
    </row>
    <row r="92" spans="1:9" x14ac:dyDescent="0.25">
      <c r="A92" s="89" t="s">
        <v>441</v>
      </c>
      <c r="B92" s="90" t="s">
        <v>320</v>
      </c>
      <c r="C92" s="91" t="s">
        <v>442</v>
      </c>
      <c r="D92" s="87">
        <v>15656654</v>
      </c>
      <c r="E92" s="87">
        <v>2715618.52</v>
      </c>
      <c r="F92" s="35">
        <f t="shared" si="4"/>
        <v>12941035.48</v>
      </c>
      <c r="G92" s="36">
        <f t="shared" si="5"/>
        <v>0.17344820419484266</v>
      </c>
      <c r="H92" s="16"/>
      <c r="I92" s="13"/>
    </row>
    <row r="93" spans="1:9" x14ac:dyDescent="0.25">
      <c r="A93" s="89" t="s">
        <v>443</v>
      </c>
      <c r="B93" s="90" t="s">
        <v>320</v>
      </c>
      <c r="C93" s="91" t="s">
        <v>444</v>
      </c>
      <c r="D93" s="87">
        <v>11553355</v>
      </c>
      <c r="E93" s="87">
        <v>2157048.4300000002</v>
      </c>
      <c r="F93" s="35">
        <f t="shared" si="4"/>
        <v>9396306.5700000003</v>
      </c>
      <c r="G93" s="36">
        <f t="shared" si="5"/>
        <v>0.18670320699052353</v>
      </c>
      <c r="H93" s="16"/>
      <c r="I93" s="13"/>
    </row>
    <row r="94" spans="1:9" ht="25.5" x14ac:dyDescent="0.25">
      <c r="A94" s="89" t="s">
        <v>445</v>
      </c>
      <c r="B94" s="90" t="s">
        <v>320</v>
      </c>
      <c r="C94" s="91" t="s">
        <v>446</v>
      </c>
      <c r="D94" s="87">
        <v>614186</v>
      </c>
      <c r="E94" s="87">
        <v>21309</v>
      </c>
      <c r="F94" s="35">
        <f t="shared" si="4"/>
        <v>592877</v>
      </c>
      <c r="G94" s="36">
        <f t="shared" si="5"/>
        <v>3.469470160505124E-2</v>
      </c>
      <c r="H94" s="16"/>
      <c r="I94" s="13"/>
    </row>
    <row r="95" spans="1:9" ht="38.25" x14ac:dyDescent="0.25">
      <c r="A95" s="89" t="s">
        <v>447</v>
      </c>
      <c r="B95" s="90" t="s">
        <v>320</v>
      </c>
      <c r="C95" s="91" t="s">
        <v>448</v>
      </c>
      <c r="D95" s="87">
        <v>3489113</v>
      </c>
      <c r="E95" s="87">
        <v>537261.09</v>
      </c>
      <c r="F95" s="35">
        <f t="shared" si="4"/>
        <v>2951851.91</v>
      </c>
      <c r="G95" s="36">
        <f t="shared" si="5"/>
        <v>0.15398214101979499</v>
      </c>
      <c r="H95" s="16"/>
      <c r="I95" s="13"/>
    </row>
    <row r="96" spans="1:9" ht="25.5" x14ac:dyDescent="0.25">
      <c r="A96" s="89" t="s">
        <v>339</v>
      </c>
      <c r="B96" s="90" t="s">
        <v>320</v>
      </c>
      <c r="C96" s="91" t="s">
        <v>449</v>
      </c>
      <c r="D96" s="87">
        <v>992908</v>
      </c>
      <c r="E96" s="87">
        <v>177286.11</v>
      </c>
      <c r="F96" s="35">
        <f t="shared" si="4"/>
        <v>815621.89</v>
      </c>
      <c r="G96" s="36">
        <f t="shared" si="5"/>
        <v>0.17855240364666211</v>
      </c>
      <c r="H96" s="16"/>
      <c r="I96" s="13"/>
    </row>
    <row r="97" spans="1:9" ht="25.5" x14ac:dyDescent="0.25">
      <c r="A97" s="89" t="s">
        <v>341</v>
      </c>
      <c r="B97" s="90" t="s">
        <v>320</v>
      </c>
      <c r="C97" s="91" t="s">
        <v>450</v>
      </c>
      <c r="D97" s="87">
        <v>992908</v>
      </c>
      <c r="E97" s="87">
        <v>177286.11</v>
      </c>
      <c r="F97" s="35">
        <f t="shared" si="4"/>
        <v>815621.89</v>
      </c>
      <c r="G97" s="36">
        <f t="shared" si="5"/>
        <v>0.17855240364666211</v>
      </c>
      <c r="H97" s="16"/>
      <c r="I97" s="13"/>
    </row>
    <row r="98" spans="1:9" x14ac:dyDescent="0.25">
      <c r="A98" s="89" t="s">
        <v>343</v>
      </c>
      <c r="B98" s="90" t="s">
        <v>320</v>
      </c>
      <c r="C98" s="91" t="s">
        <v>451</v>
      </c>
      <c r="D98" s="87">
        <v>992908</v>
      </c>
      <c r="E98" s="87">
        <v>177286.11</v>
      </c>
      <c r="F98" s="35">
        <f t="shared" si="4"/>
        <v>815621.89</v>
      </c>
      <c r="G98" s="36">
        <f t="shared" si="5"/>
        <v>0.17855240364666211</v>
      </c>
      <c r="H98" s="16"/>
      <c r="I98" s="13"/>
    </row>
    <row r="99" spans="1:9" x14ac:dyDescent="0.25">
      <c r="A99" s="89" t="s">
        <v>345</v>
      </c>
      <c r="B99" s="90" t="s">
        <v>320</v>
      </c>
      <c r="C99" s="91" t="s">
        <v>452</v>
      </c>
      <c r="D99" s="87">
        <v>77738</v>
      </c>
      <c r="E99" s="87">
        <v>33438</v>
      </c>
      <c r="F99" s="35">
        <f t="shared" si="4"/>
        <v>44300</v>
      </c>
      <c r="G99" s="36">
        <f t="shared" si="5"/>
        <v>0.43013712727366282</v>
      </c>
      <c r="H99" s="16"/>
      <c r="I99" s="13"/>
    </row>
    <row r="100" spans="1:9" x14ac:dyDescent="0.25">
      <c r="A100" s="89" t="s">
        <v>347</v>
      </c>
      <c r="B100" s="90" t="s">
        <v>320</v>
      </c>
      <c r="C100" s="91" t="s">
        <v>453</v>
      </c>
      <c r="D100" s="87">
        <v>77738</v>
      </c>
      <c r="E100" s="87">
        <v>33438</v>
      </c>
      <c r="F100" s="35">
        <f t="shared" si="4"/>
        <v>44300</v>
      </c>
      <c r="G100" s="36">
        <f t="shared" si="5"/>
        <v>0.43013712727366282</v>
      </c>
      <c r="H100" s="16"/>
      <c r="I100" s="13"/>
    </row>
    <row r="101" spans="1:9" ht="25.5" x14ac:dyDescent="0.25">
      <c r="A101" s="89" t="s">
        <v>349</v>
      </c>
      <c r="B101" s="90" t="s">
        <v>320</v>
      </c>
      <c r="C101" s="91" t="s">
        <v>454</v>
      </c>
      <c r="D101" s="87">
        <v>10862</v>
      </c>
      <c r="E101" s="87">
        <v>0</v>
      </c>
      <c r="F101" s="35">
        <f t="shared" si="4"/>
        <v>10862</v>
      </c>
      <c r="G101" s="36">
        <f t="shared" si="5"/>
        <v>0</v>
      </c>
      <c r="H101" s="16"/>
      <c r="I101" s="13"/>
    </row>
    <row r="102" spans="1:9" ht="13.5" customHeight="1" x14ac:dyDescent="0.25">
      <c r="A102" s="89" t="s">
        <v>371</v>
      </c>
      <c r="B102" s="90" t="s">
        <v>320</v>
      </c>
      <c r="C102" s="91" t="s">
        <v>455</v>
      </c>
      <c r="D102" s="87">
        <v>66876</v>
      </c>
      <c r="E102" s="87">
        <v>33438</v>
      </c>
      <c r="F102" s="35">
        <f t="shared" si="4"/>
        <v>33438</v>
      </c>
      <c r="G102" s="36">
        <f t="shared" si="5"/>
        <v>0.5</v>
      </c>
      <c r="H102" s="16"/>
      <c r="I102" s="13"/>
    </row>
    <row r="103" spans="1:9" ht="25.5" x14ac:dyDescent="0.25">
      <c r="A103" s="89" t="s">
        <v>456</v>
      </c>
      <c r="B103" s="90" t="s">
        <v>320</v>
      </c>
      <c r="C103" s="91" t="s">
        <v>457</v>
      </c>
      <c r="D103" s="87">
        <v>664700</v>
      </c>
      <c r="E103" s="87">
        <v>22302</v>
      </c>
      <c r="F103" s="35">
        <f t="shared" si="4"/>
        <v>642398</v>
      </c>
      <c r="G103" s="36">
        <f t="shared" si="5"/>
        <v>3.355197833609147E-2</v>
      </c>
      <c r="H103" s="16"/>
      <c r="I103" s="13"/>
    </row>
    <row r="104" spans="1:9" ht="25.5" x14ac:dyDescent="0.25">
      <c r="A104" s="89" t="s">
        <v>339</v>
      </c>
      <c r="B104" s="90" t="s">
        <v>320</v>
      </c>
      <c r="C104" s="91" t="s">
        <v>458</v>
      </c>
      <c r="D104" s="87">
        <v>664700</v>
      </c>
      <c r="E104" s="87">
        <v>22302</v>
      </c>
      <c r="F104" s="35">
        <f t="shared" si="4"/>
        <v>642398</v>
      </c>
      <c r="G104" s="36">
        <f t="shared" si="5"/>
        <v>3.355197833609147E-2</v>
      </c>
      <c r="H104" s="16"/>
      <c r="I104" s="13"/>
    </row>
    <row r="105" spans="1:9" ht="25.5" x14ac:dyDescent="0.25">
      <c r="A105" s="89" t="s">
        <v>341</v>
      </c>
      <c r="B105" s="90" t="s">
        <v>320</v>
      </c>
      <c r="C105" s="91" t="s">
        <v>459</v>
      </c>
      <c r="D105" s="87">
        <v>664700</v>
      </c>
      <c r="E105" s="87">
        <v>22302</v>
      </c>
      <c r="F105" s="35">
        <f t="shared" si="4"/>
        <v>642398</v>
      </c>
      <c r="G105" s="36">
        <f t="shared" si="5"/>
        <v>3.355197833609147E-2</v>
      </c>
      <c r="H105" s="16"/>
      <c r="I105" s="13"/>
    </row>
    <row r="106" spans="1:9" x14ac:dyDescent="0.25">
      <c r="A106" s="89" t="s">
        <v>343</v>
      </c>
      <c r="B106" s="90" t="s">
        <v>320</v>
      </c>
      <c r="C106" s="91" t="s">
        <v>460</v>
      </c>
      <c r="D106" s="87">
        <v>664700</v>
      </c>
      <c r="E106" s="87">
        <v>22302</v>
      </c>
      <c r="F106" s="35">
        <f t="shared" si="4"/>
        <v>642398</v>
      </c>
      <c r="G106" s="36">
        <f t="shared" si="5"/>
        <v>3.355197833609147E-2</v>
      </c>
      <c r="H106" s="16"/>
      <c r="I106" s="13"/>
    </row>
    <row r="107" spans="1:9" x14ac:dyDescent="0.25">
      <c r="A107" s="89" t="s">
        <v>461</v>
      </c>
      <c r="B107" s="90" t="s">
        <v>320</v>
      </c>
      <c r="C107" s="91" t="s">
        <v>462</v>
      </c>
      <c r="D107" s="87">
        <v>47276907.119999997</v>
      </c>
      <c r="E107" s="87">
        <v>5722879.9900000002</v>
      </c>
      <c r="F107" s="35">
        <f t="shared" si="4"/>
        <v>41554027.129999995</v>
      </c>
      <c r="G107" s="36">
        <f t="shared" si="5"/>
        <v>0.12105021962358863</v>
      </c>
      <c r="H107" s="16"/>
      <c r="I107" s="13"/>
    </row>
    <row r="108" spans="1:9" x14ac:dyDescent="0.25">
      <c r="A108" s="89" t="s">
        <v>463</v>
      </c>
      <c r="B108" s="90" t="s">
        <v>320</v>
      </c>
      <c r="C108" s="91" t="s">
        <v>464</v>
      </c>
      <c r="D108" s="87">
        <v>120000</v>
      </c>
      <c r="E108" s="87">
        <v>0</v>
      </c>
      <c r="F108" s="35">
        <f t="shared" si="4"/>
        <v>120000</v>
      </c>
      <c r="G108" s="36">
        <f t="shared" si="5"/>
        <v>0</v>
      </c>
      <c r="H108" s="16"/>
      <c r="I108" s="13"/>
    </row>
    <row r="109" spans="1:9" ht="25.5" x14ac:dyDescent="0.25">
      <c r="A109" s="89" t="s">
        <v>339</v>
      </c>
      <c r="B109" s="90" t="s">
        <v>320</v>
      </c>
      <c r="C109" s="91" t="s">
        <v>465</v>
      </c>
      <c r="D109" s="87">
        <v>100000</v>
      </c>
      <c r="E109" s="87">
        <v>0</v>
      </c>
      <c r="F109" s="35">
        <f t="shared" si="4"/>
        <v>100000</v>
      </c>
      <c r="G109" s="36">
        <f t="shared" si="5"/>
        <v>0</v>
      </c>
      <c r="H109" s="16"/>
      <c r="I109" s="13"/>
    </row>
    <row r="110" spans="1:9" ht="25.5" x14ac:dyDescent="0.25">
      <c r="A110" s="89" t="s">
        <v>341</v>
      </c>
      <c r="B110" s="90" t="s">
        <v>320</v>
      </c>
      <c r="C110" s="91" t="s">
        <v>466</v>
      </c>
      <c r="D110" s="87">
        <v>100000</v>
      </c>
      <c r="E110" s="87">
        <v>0</v>
      </c>
      <c r="F110" s="35">
        <f t="shared" si="4"/>
        <v>100000</v>
      </c>
      <c r="G110" s="36">
        <f t="shared" si="5"/>
        <v>0</v>
      </c>
      <c r="H110" s="16"/>
      <c r="I110" s="13"/>
    </row>
    <row r="111" spans="1:9" x14ac:dyDescent="0.25">
      <c r="A111" s="89" t="s">
        <v>343</v>
      </c>
      <c r="B111" s="90" t="s">
        <v>320</v>
      </c>
      <c r="C111" s="91" t="s">
        <v>467</v>
      </c>
      <c r="D111" s="87">
        <v>100000</v>
      </c>
      <c r="E111" s="87">
        <v>0</v>
      </c>
      <c r="F111" s="35">
        <f t="shared" si="4"/>
        <v>100000</v>
      </c>
      <c r="G111" s="36">
        <f t="shared" si="5"/>
        <v>0</v>
      </c>
      <c r="H111" s="16"/>
      <c r="I111" s="13"/>
    </row>
    <row r="112" spans="1:9" x14ac:dyDescent="0.25">
      <c r="A112" s="89" t="s">
        <v>345</v>
      </c>
      <c r="B112" s="90" t="s">
        <v>320</v>
      </c>
      <c r="C112" s="91" t="s">
        <v>468</v>
      </c>
      <c r="D112" s="87">
        <v>20000</v>
      </c>
      <c r="E112" s="87">
        <v>0</v>
      </c>
      <c r="F112" s="35">
        <f t="shared" si="4"/>
        <v>20000</v>
      </c>
      <c r="G112" s="36">
        <f t="shared" si="5"/>
        <v>0</v>
      </c>
      <c r="H112" s="16"/>
      <c r="I112" s="13"/>
    </row>
    <row r="113" spans="1:9" ht="38.25" x14ac:dyDescent="0.25">
      <c r="A113" s="89" t="s">
        <v>469</v>
      </c>
      <c r="B113" s="90" t="s">
        <v>320</v>
      </c>
      <c r="C113" s="91" t="s">
        <v>470</v>
      </c>
      <c r="D113" s="87">
        <v>20000</v>
      </c>
      <c r="E113" s="87">
        <v>0</v>
      </c>
      <c r="F113" s="35">
        <f t="shared" si="4"/>
        <v>20000</v>
      </c>
      <c r="G113" s="36">
        <f t="shared" si="5"/>
        <v>0</v>
      </c>
      <c r="H113" s="16"/>
      <c r="I113" s="13"/>
    </row>
    <row r="114" spans="1:9" ht="51" x14ac:dyDescent="0.25">
      <c r="A114" s="89" t="s">
        <v>471</v>
      </c>
      <c r="B114" s="90" t="s">
        <v>320</v>
      </c>
      <c r="C114" s="91" t="s">
        <v>472</v>
      </c>
      <c r="D114" s="87">
        <v>20000</v>
      </c>
      <c r="E114" s="87">
        <v>0</v>
      </c>
      <c r="F114" s="35">
        <f t="shared" si="4"/>
        <v>20000</v>
      </c>
      <c r="G114" s="36">
        <f t="shared" si="5"/>
        <v>0</v>
      </c>
      <c r="H114" s="16"/>
      <c r="I114" s="13"/>
    </row>
    <row r="115" spans="1:9" x14ac:dyDescent="0.25">
      <c r="A115" s="89" t="s">
        <v>473</v>
      </c>
      <c r="B115" s="90" t="s">
        <v>320</v>
      </c>
      <c r="C115" s="91" t="s">
        <v>474</v>
      </c>
      <c r="D115" s="87">
        <v>317000</v>
      </c>
      <c r="E115" s="87">
        <v>2000</v>
      </c>
      <c r="F115" s="35">
        <f t="shared" si="4"/>
        <v>315000</v>
      </c>
      <c r="G115" s="36">
        <f t="shared" si="5"/>
        <v>6.3091482649842269E-3</v>
      </c>
      <c r="H115" s="16"/>
      <c r="I115" s="13"/>
    </row>
    <row r="116" spans="1:9" ht="25.5" x14ac:dyDescent="0.25">
      <c r="A116" s="89" t="s">
        <v>339</v>
      </c>
      <c r="B116" s="90" t="s">
        <v>320</v>
      </c>
      <c r="C116" s="91" t="s">
        <v>475</v>
      </c>
      <c r="D116" s="87">
        <v>17000</v>
      </c>
      <c r="E116" s="87">
        <v>2000</v>
      </c>
      <c r="F116" s="35">
        <f t="shared" si="4"/>
        <v>15000</v>
      </c>
      <c r="G116" s="36">
        <f t="shared" si="5"/>
        <v>0.11764705882352941</v>
      </c>
      <c r="H116" s="16"/>
      <c r="I116" s="13"/>
    </row>
    <row r="117" spans="1:9" ht="25.5" x14ac:dyDescent="0.25">
      <c r="A117" s="89" t="s">
        <v>341</v>
      </c>
      <c r="B117" s="90" t="s">
        <v>320</v>
      </c>
      <c r="C117" s="91" t="s">
        <v>476</v>
      </c>
      <c r="D117" s="87">
        <v>17000</v>
      </c>
      <c r="E117" s="87">
        <v>2000</v>
      </c>
      <c r="F117" s="35">
        <f t="shared" si="4"/>
        <v>15000</v>
      </c>
      <c r="G117" s="36">
        <f t="shared" si="5"/>
        <v>0.11764705882352941</v>
      </c>
      <c r="H117" s="16"/>
      <c r="I117" s="13"/>
    </row>
    <row r="118" spans="1:9" x14ac:dyDescent="0.25">
      <c r="A118" s="89" t="s">
        <v>343</v>
      </c>
      <c r="B118" s="90" t="s">
        <v>320</v>
      </c>
      <c r="C118" s="91" t="s">
        <v>477</v>
      </c>
      <c r="D118" s="87">
        <v>17000</v>
      </c>
      <c r="E118" s="87">
        <v>2000</v>
      </c>
      <c r="F118" s="35">
        <f t="shared" si="4"/>
        <v>15000</v>
      </c>
      <c r="G118" s="36">
        <f t="shared" si="5"/>
        <v>0.11764705882352941</v>
      </c>
      <c r="H118" s="16"/>
      <c r="I118" s="13"/>
    </row>
    <row r="119" spans="1:9" x14ac:dyDescent="0.25">
      <c r="A119" s="89" t="s">
        <v>345</v>
      </c>
      <c r="B119" s="90" t="s">
        <v>320</v>
      </c>
      <c r="C119" s="91" t="s">
        <v>478</v>
      </c>
      <c r="D119" s="87">
        <v>300000</v>
      </c>
      <c r="E119" s="87">
        <v>0</v>
      </c>
      <c r="F119" s="35">
        <f t="shared" si="4"/>
        <v>300000</v>
      </c>
      <c r="G119" s="36">
        <f t="shared" si="5"/>
        <v>0</v>
      </c>
      <c r="H119" s="16"/>
      <c r="I119" s="13"/>
    </row>
    <row r="120" spans="1:9" ht="38.25" x14ac:dyDescent="0.25">
      <c r="A120" s="89" t="s">
        <v>469</v>
      </c>
      <c r="B120" s="90" t="s">
        <v>320</v>
      </c>
      <c r="C120" s="91" t="s">
        <v>479</v>
      </c>
      <c r="D120" s="87">
        <v>300000</v>
      </c>
      <c r="E120" s="87">
        <v>0</v>
      </c>
      <c r="F120" s="35">
        <f t="shared" si="4"/>
        <v>300000</v>
      </c>
      <c r="G120" s="36">
        <f t="shared" si="5"/>
        <v>0</v>
      </c>
      <c r="H120" s="16"/>
      <c r="I120" s="13"/>
    </row>
    <row r="121" spans="1:9" ht="51" x14ac:dyDescent="0.25">
      <c r="A121" s="89" t="s">
        <v>471</v>
      </c>
      <c r="B121" s="90" t="s">
        <v>320</v>
      </c>
      <c r="C121" s="91" t="s">
        <v>480</v>
      </c>
      <c r="D121" s="87">
        <v>300000</v>
      </c>
      <c r="E121" s="87">
        <v>0</v>
      </c>
      <c r="F121" s="35">
        <f t="shared" si="4"/>
        <v>300000</v>
      </c>
      <c r="G121" s="36">
        <f t="shared" si="5"/>
        <v>0</v>
      </c>
      <c r="H121" s="16"/>
      <c r="I121" s="13"/>
    </row>
    <row r="122" spans="1:9" x14ac:dyDescent="0.25">
      <c r="A122" s="89" t="s">
        <v>481</v>
      </c>
      <c r="B122" s="90" t="s">
        <v>320</v>
      </c>
      <c r="C122" s="91" t="s">
        <v>482</v>
      </c>
      <c r="D122" s="87">
        <v>34339745</v>
      </c>
      <c r="E122" s="87">
        <v>4431903.99</v>
      </c>
      <c r="F122" s="35">
        <f t="shared" si="4"/>
        <v>29907841.009999998</v>
      </c>
      <c r="G122" s="36">
        <f t="shared" si="5"/>
        <v>0.12906048050152966</v>
      </c>
      <c r="H122" s="16"/>
      <c r="I122" s="13"/>
    </row>
    <row r="123" spans="1:9" ht="25.5" x14ac:dyDescent="0.25">
      <c r="A123" s="89" t="s">
        <v>339</v>
      </c>
      <c r="B123" s="90" t="s">
        <v>320</v>
      </c>
      <c r="C123" s="91" t="s">
        <v>483</v>
      </c>
      <c r="D123" s="87">
        <v>34339745</v>
      </c>
      <c r="E123" s="87">
        <v>4431903.99</v>
      </c>
      <c r="F123" s="35">
        <f t="shared" si="4"/>
        <v>29907841.009999998</v>
      </c>
      <c r="G123" s="36">
        <f t="shared" si="5"/>
        <v>0.12906048050152966</v>
      </c>
      <c r="H123" s="16"/>
      <c r="I123" s="13"/>
    </row>
    <row r="124" spans="1:9" ht="25.5" x14ac:dyDescent="0.25">
      <c r="A124" s="89" t="s">
        <v>341</v>
      </c>
      <c r="B124" s="90" t="s">
        <v>320</v>
      </c>
      <c r="C124" s="91" t="s">
        <v>484</v>
      </c>
      <c r="D124" s="87">
        <v>34339745</v>
      </c>
      <c r="E124" s="87">
        <v>4431903.99</v>
      </c>
      <c r="F124" s="35">
        <f t="shared" si="4"/>
        <v>29907841.009999998</v>
      </c>
      <c r="G124" s="36">
        <f t="shared" si="5"/>
        <v>0.12906048050152966</v>
      </c>
      <c r="H124" s="16"/>
      <c r="I124" s="13"/>
    </row>
    <row r="125" spans="1:9" x14ac:dyDescent="0.25">
      <c r="A125" s="89" t="s">
        <v>343</v>
      </c>
      <c r="B125" s="90" t="s">
        <v>320</v>
      </c>
      <c r="C125" s="91" t="s">
        <v>485</v>
      </c>
      <c r="D125" s="87">
        <v>34339745</v>
      </c>
      <c r="E125" s="87">
        <v>4431903.99</v>
      </c>
      <c r="F125" s="35">
        <f t="shared" ref="F125:F173" si="6">D125-E125</f>
        <v>29907841.009999998</v>
      </c>
      <c r="G125" s="36">
        <f t="shared" ref="G125:G173" si="7">E125/D125</f>
        <v>0.12906048050152966</v>
      </c>
      <c r="H125" s="16"/>
      <c r="I125" s="13"/>
    </row>
    <row r="126" spans="1:9" x14ac:dyDescent="0.25">
      <c r="A126" s="89" t="s">
        <v>486</v>
      </c>
      <c r="B126" s="90" t="s">
        <v>320</v>
      </c>
      <c r="C126" s="91" t="s">
        <v>487</v>
      </c>
      <c r="D126" s="87">
        <v>12500162.119999999</v>
      </c>
      <c r="E126" s="87">
        <v>1288976</v>
      </c>
      <c r="F126" s="35">
        <f t="shared" si="6"/>
        <v>11211186.119999999</v>
      </c>
      <c r="G126" s="36">
        <f t="shared" si="7"/>
        <v>0.10311674261709496</v>
      </c>
      <c r="H126" s="16"/>
      <c r="I126" s="13"/>
    </row>
    <row r="127" spans="1:9" ht="25.5" x14ac:dyDescent="0.25">
      <c r="A127" s="89" t="s">
        <v>339</v>
      </c>
      <c r="B127" s="90" t="s">
        <v>320</v>
      </c>
      <c r="C127" s="91" t="s">
        <v>488</v>
      </c>
      <c r="D127" s="87">
        <v>4127372.12</v>
      </c>
      <c r="E127" s="87">
        <v>0</v>
      </c>
      <c r="F127" s="35">
        <f t="shared" si="6"/>
        <v>4127372.12</v>
      </c>
      <c r="G127" s="36">
        <f t="shared" si="7"/>
        <v>0</v>
      </c>
      <c r="H127" s="16"/>
      <c r="I127" s="13"/>
    </row>
    <row r="128" spans="1:9" ht="25.5" x14ac:dyDescent="0.25">
      <c r="A128" s="89" t="s">
        <v>341</v>
      </c>
      <c r="B128" s="90" t="s">
        <v>320</v>
      </c>
      <c r="C128" s="91" t="s">
        <v>489</v>
      </c>
      <c r="D128" s="87">
        <v>4127372.12</v>
      </c>
      <c r="E128" s="87">
        <v>0</v>
      </c>
      <c r="F128" s="35">
        <f t="shared" si="6"/>
        <v>4127372.12</v>
      </c>
      <c r="G128" s="36">
        <f t="shared" si="7"/>
        <v>0</v>
      </c>
      <c r="H128" s="16"/>
      <c r="I128" s="13"/>
    </row>
    <row r="129" spans="1:9" x14ac:dyDescent="0.25">
      <c r="A129" s="89" t="s">
        <v>343</v>
      </c>
      <c r="B129" s="90" t="s">
        <v>320</v>
      </c>
      <c r="C129" s="91" t="s">
        <v>490</v>
      </c>
      <c r="D129" s="87">
        <v>4127372.12</v>
      </c>
      <c r="E129" s="87">
        <v>0</v>
      </c>
      <c r="F129" s="35">
        <f t="shared" si="6"/>
        <v>4127372.12</v>
      </c>
      <c r="G129" s="36">
        <f t="shared" si="7"/>
        <v>0</v>
      </c>
      <c r="H129" s="16"/>
      <c r="I129" s="13"/>
    </row>
    <row r="130" spans="1:9" x14ac:dyDescent="0.25">
      <c r="A130" s="89" t="s">
        <v>367</v>
      </c>
      <c r="B130" s="90" t="s">
        <v>320</v>
      </c>
      <c r="C130" s="91" t="s">
        <v>491</v>
      </c>
      <c r="D130" s="87">
        <v>492290</v>
      </c>
      <c r="E130" s="87">
        <v>0</v>
      </c>
      <c r="F130" s="35">
        <f t="shared" si="6"/>
        <v>492290</v>
      </c>
      <c r="G130" s="36">
        <f t="shared" si="7"/>
        <v>0</v>
      </c>
      <c r="H130" s="16"/>
      <c r="I130" s="13"/>
    </row>
    <row r="131" spans="1:9" x14ac:dyDescent="0.25">
      <c r="A131" s="89" t="s">
        <v>492</v>
      </c>
      <c r="B131" s="90" t="s">
        <v>320</v>
      </c>
      <c r="C131" s="91" t="s">
        <v>493</v>
      </c>
      <c r="D131" s="87">
        <v>492290</v>
      </c>
      <c r="E131" s="87">
        <v>0</v>
      </c>
      <c r="F131" s="35">
        <f t="shared" si="6"/>
        <v>492290</v>
      </c>
      <c r="G131" s="36">
        <f t="shared" si="7"/>
        <v>0</v>
      </c>
      <c r="H131" s="16"/>
      <c r="I131" s="13"/>
    </row>
    <row r="132" spans="1:9" ht="38.25" x14ac:dyDescent="0.25">
      <c r="A132" s="89" t="s">
        <v>494</v>
      </c>
      <c r="B132" s="90" t="s">
        <v>320</v>
      </c>
      <c r="C132" s="91" t="s">
        <v>495</v>
      </c>
      <c r="D132" s="87">
        <v>492290</v>
      </c>
      <c r="E132" s="87">
        <v>0</v>
      </c>
      <c r="F132" s="35">
        <f t="shared" si="6"/>
        <v>492290</v>
      </c>
      <c r="G132" s="36">
        <f t="shared" si="7"/>
        <v>0</v>
      </c>
      <c r="H132" s="16"/>
      <c r="I132" s="13"/>
    </row>
    <row r="133" spans="1:9" ht="25.5" x14ac:dyDescent="0.25">
      <c r="A133" s="89" t="s">
        <v>414</v>
      </c>
      <c r="B133" s="90" t="s">
        <v>320</v>
      </c>
      <c r="C133" s="91" t="s">
        <v>496</v>
      </c>
      <c r="D133" s="87">
        <v>3538000</v>
      </c>
      <c r="E133" s="87">
        <v>1288976</v>
      </c>
      <c r="F133" s="35">
        <f t="shared" si="6"/>
        <v>2249024</v>
      </c>
      <c r="G133" s="36">
        <f t="shared" si="7"/>
        <v>0.3643233465234596</v>
      </c>
      <c r="H133" s="16"/>
      <c r="I133" s="13"/>
    </row>
    <row r="134" spans="1:9" x14ac:dyDescent="0.25">
      <c r="A134" s="89" t="s">
        <v>497</v>
      </c>
      <c r="B134" s="90" t="s">
        <v>320</v>
      </c>
      <c r="C134" s="91" t="s">
        <v>498</v>
      </c>
      <c r="D134" s="87">
        <v>3538000</v>
      </c>
      <c r="E134" s="87">
        <v>1288976</v>
      </c>
      <c r="F134" s="35">
        <f t="shared" si="6"/>
        <v>2249024</v>
      </c>
      <c r="G134" s="36">
        <f t="shared" si="7"/>
        <v>0.3643233465234596</v>
      </c>
      <c r="H134" s="16"/>
      <c r="I134" s="13"/>
    </row>
    <row r="135" spans="1:9" ht="51" x14ac:dyDescent="0.25">
      <c r="A135" s="89" t="s">
        <v>499</v>
      </c>
      <c r="B135" s="90" t="s">
        <v>320</v>
      </c>
      <c r="C135" s="91" t="s">
        <v>500</v>
      </c>
      <c r="D135" s="87">
        <v>3538000</v>
      </c>
      <c r="E135" s="87">
        <v>1288976</v>
      </c>
      <c r="F135" s="35">
        <f t="shared" si="6"/>
        <v>2249024</v>
      </c>
      <c r="G135" s="36">
        <f t="shared" si="7"/>
        <v>0.3643233465234596</v>
      </c>
      <c r="H135" s="16"/>
      <c r="I135" s="13"/>
    </row>
    <row r="136" spans="1:9" x14ac:dyDescent="0.25">
      <c r="A136" s="89" t="s">
        <v>345</v>
      </c>
      <c r="B136" s="90" t="s">
        <v>320</v>
      </c>
      <c r="C136" s="91" t="s">
        <v>501</v>
      </c>
      <c r="D136" s="87">
        <v>4342500</v>
      </c>
      <c r="E136" s="87">
        <v>0</v>
      </c>
      <c r="F136" s="35">
        <f t="shared" si="6"/>
        <v>4342500</v>
      </c>
      <c r="G136" s="36">
        <f t="shared" si="7"/>
        <v>0</v>
      </c>
      <c r="H136" s="16"/>
      <c r="I136" s="13"/>
    </row>
    <row r="137" spans="1:9" ht="38.25" x14ac:dyDescent="0.25">
      <c r="A137" s="89" t="s">
        <v>469</v>
      </c>
      <c r="B137" s="90" t="s">
        <v>320</v>
      </c>
      <c r="C137" s="91" t="s">
        <v>502</v>
      </c>
      <c r="D137" s="87">
        <v>4342500</v>
      </c>
      <c r="E137" s="87">
        <v>0</v>
      </c>
      <c r="F137" s="35">
        <f t="shared" si="6"/>
        <v>4342500</v>
      </c>
      <c r="G137" s="36">
        <f t="shared" si="7"/>
        <v>0</v>
      </c>
      <c r="H137" s="16"/>
      <c r="I137" s="13"/>
    </row>
    <row r="138" spans="1:9" ht="51" x14ac:dyDescent="0.25">
      <c r="A138" s="89" t="s">
        <v>471</v>
      </c>
      <c r="B138" s="90" t="s">
        <v>320</v>
      </c>
      <c r="C138" s="91" t="s">
        <v>503</v>
      </c>
      <c r="D138" s="87">
        <v>3800000</v>
      </c>
      <c r="E138" s="87">
        <v>0</v>
      </c>
      <c r="F138" s="35">
        <f t="shared" si="6"/>
        <v>3800000</v>
      </c>
      <c r="G138" s="36">
        <f t="shared" si="7"/>
        <v>0</v>
      </c>
      <c r="H138" s="16"/>
      <c r="I138" s="13"/>
    </row>
    <row r="139" spans="1:9" ht="51" x14ac:dyDescent="0.25">
      <c r="A139" s="89" t="s">
        <v>504</v>
      </c>
      <c r="B139" s="90" t="s">
        <v>320</v>
      </c>
      <c r="C139" s="91" t="s">
        <v>505</v>
      </c>
      <c r="D139" s="87">
        <v>542500</v>
      </c>
      <c r="E139" s="87">
        <v>0</v>
      </c>
      <c r="F139" s="35">
        <f t="shared" si="6"/>
        <v>542500</v>
      </c>
      <c r="G139" s="36">
        <f t="shared" si="7"/>
        <v>0</v>
      </c>
      <c r="H139" s="16"/>
      <c r="I139" s="13"/>
    </row>
    <row r="140" spans="1:9" x14ac:dyDescent="0.25">
      <c r="A140" s="89" t="s">
        <v>506</v>
      </c>
      <c r="B140" s="90" t="s">
        <v>320</v>
      </c>
      <c r="C140" s="91" t="s">
        <v>507</v>
      </c>
      <c r="D140" s="87">
        <v>90925712.269999996</v>
      </c>
      <c r="E140" s="87">
        <v>20968649.899999999</v>
      </c>
      <c r="F140" s="35">
        <f t="shared" si="6"/>
        <v>69957062.370000005</v>
      </c>
      <c r="G140" s="36">
        <f t="shared" si="7"/>
        <v>0.2306129847818458</v>
      </c>
      <c r="H140" s="16"/>
      <c r="I140" s="13"/>
    </row>
    <row r="141" spans="1:9" x14ac:dyDescent="0.25">
      <c r="A141" s="89" t="s">
        <v>508</v>
      </c>
      <c r="B141" s="90" t="s">
        <v>320</v>
      </c>
      <c r="C141" s="91" t="s">
        <v>509</v>
      </c>
      <c r="D141" s="87">
        <v>60521261.270000003</v>
      </c>
      <c r="E141" s="87">
        <v>19044490.350000001</v>
      </c>
      <c r="F141" s="35">
        <f t="shared" si="6"/>
        <v>41476770.920000002</v>
      </c>
      <c r="G141" s="36">
        <f t="shared" si="7"/>
        <v>0.31467437971984619</v>
      </c>
      <c r="H141" s="16"/>
      <c r="I141" s="13"/>
    </row>
    <row r="142" spans="1:9" ht="25.5" x14ac:dyDescent="0.25">
      <c r="A142" s="89" t="s">
        <v>339</v>
      </c>
      <c r="B142" s="90" t="s">
        <v>320</v>
      </c>
      <c r="C142" s="91" t="s">
        <v>510</v>
      </c>
      <c r="D142" s="87">
        <v>12861117.1</v>
      </c>
      <c r="E142" s="87">
        <v>908488.39</v>
      </c>
      <c r="F142" s="35">
        <f t="shared" si="6"/>
        <v>11952628.709999999</v>
      </c>
      <c r="G142" s="36">
        <f t="shared" si="7"/>
        <v>7.063837324053289E-2</v>
      </c>
      <c r="H142" s="16"/>
      <c r="I142" s="13"/>
    </row>
    <row r="143" spans="1:9" ht="25.5" x14ac:dyDescent="0.25">
      <c r="A143" s="89" t="s">
        <v>341</v>
      </c>
      <c r="B143" s="90" t="s">
        <v>320</v>
      </c>
      <c r="C143" s="91" t="s">
        <v>511</v>
      </c>
      <c r="D143" s="87">
        <v>12861117.1</v>
      </c>
      <c r="E143" s="87">
        <v>908488.39</v>
      </c>
      <c r="F143" s="35">
        <f t="shared" si="6"/>
        <v>11952628.709999999</v>
      </c>
      <c r="G143" s="36">
        <f t="shared" si="7"/>
        <v>7.063837324053289E-2</v>
      </c>
      <c r="H143" s="16"/>
      <c r="I143" s="13"/>
    </row>
    <row r="144" spans="1:9" x14ac:dyDescent="0.25">
      <c r="A144" s="89" t="s">
        <v>343</v>
      </c>
      <c r="B144" s="90" t="s">
        <v>320</v>
      </c>
      <c r="C144" s="91" t="s">
        <v>512</v>
      </c>
      <c r="D144" s="87">
        <v>12861117.1</v>
      </c>
      <c r="E144" s="87">
        <v>908488.39</v>
      </c>
      <c r="F144" s="35">
        <f t="shared" si="6"/>
        <v>11952628.709999999</v>
      </c>
      <c r="G144" s="36">
        <f t="shared" si="7"/>
        <v>7.063837324053289E-2</v>
      </c>
      <c r="H144" s="16"/>
      <c r="I144" s="13"/>
    </row>
    <row r="145" spans="1:9" ht="25.5" x14ac:dyDescent="0.25">
      <c r="A145" s="89" t="s">
        <v>513</v>
      </c>
      <c r="B145" s="90" t="s">
        <v>320</v>
      </c>
      <c r="C145" s="91" t="s">
        <v>514</v>
      </c>
      <c r="D145" s="87">
        <v>47660144.170000002</v>
      </c>
      <c r="E145" s="87">
        <v>18136001.960000001</v>
      </c>
      <c r="F145" s="35">
        <f t="shared" si="6"/>
        <v>29524142.210000001</v>
      </c>
      <c r="G145" s="36">
        <f t="shared" si="7"/>
        <v>0.38052763531957229</v>
      </c>
      <c r="H145" s="16"/>
      <c r="I145" s="13"/>
    </row>
    <row r="146" spans="1:9" x14ac:dyDescent="0.25">
      <c r="A146" s="89" t="s">
        <v>515</v>
      </c>
      <c r="B146" s="90" t="s">
        <v>320</v>
      </c>
      <c r="C146" s="91" t="s">
        <v>516</v>
      </c>
      <c r="D146" s="87">
        <v>47660144.170000002</v>
      </c>
      <c r="E146" s="87">
        <v>18136001.960000001</v>
      </c>
      <c r="F146" s="35">
        <f t="shared" si="6"/>
        <v>29524142.210000001</v>
      </c>
      <c r="G146" s="36">
        <f t="shared" si="7"/>
        <v>0.38052763531957229</v>
      </c>
      <c r="H146" s="16"/>
      <c r="I146" s="13"/>
    </row>
    <row r="147" spans="1:9" ht="38.25" x14ac:dyDescent="0.25">
      <c r="A147" s="89" t="s">
        <v>517</v>
      </c>
      <c r="B147" s="90" t="s">
        <v>320</v>
      </c>
      <c r="C147" s="91" t="s">
        <v>518</v>
      </c>
      <c r="D147" s="87">
        <v>47660144.170000002</v>
      </c>
      <c r="E147" s="87">
        <v>18136001.960000001</v>
      </c>
      <c r="F147" s="35">
        <f t="shared" si="6"/>
        <v>29524142.210000001</v>
      </c>
      <c r="G147" s="36">
        <f t="shared" si="7"/>
        <v>0.38052763531957229</v>
      </c>
      <c r="H147" s="16"/>
      <c r="I147" s="13"/>
    </row>
    <row r="148" spans="1:9" x14ac:dyDescent="0.25">
      <c r="A148" s="89" t="s">
        <v>519</v>
      </c>
      <c r="B148" s="90" t="s">
        <v>320</v>
      </c>
      <c r="C148" s="91" t="s">
        <v>520</v>
      </c>
      <c r="D148" s="87">
        <v>17219400</v>
      </c>
      <c r="E148" s="87">
        <v>0</v>
      </c>
      <c r="F148" s="35">
        <f t="shared" si="6"/>
        <v>17219400</v>
      </c>
      <c r="G148" s="36">
        <f t="shared" si="7"/>
        <v>0</v>
      </c>
      <c r="H148" s="16"/>
      <c r="I148" s="13"/>
    </row>
    <row r="149" spans="1:9" ht="25.5" x14ac:dyDescent="0.25">
      <c r="A149" s="89" t="s">
        <v>339</v>
      </c>
      <c r="B149" s="90" t="s">
        <v>320</v>
      </c>
      <c r="C149" s="91" t="s">
        <v>521</v>
      </c>
      <c r="D149" s="87">
        <v>17219400</v>
      </c>
      <c r="E149" s="87">
        <v>0</v>
      </c>
      <c r="F149" s="35">
        <f t="shared" si="6"/>
        <v>17219400</v>
      </c>
      <c r="G149" s="36">
        <f t="shared" si="7"/>
        <v>0</v>
      </c>
      <c r="H149" s="16"/>
      <c r="I149" s="13"/>
    </row>
    <row r="150" spans="1:9" ht="25.5" x14ac:dyDescent="0.25">
      <c r="A150" s="89" t="s">
        <v>341</v>
      </c>
      <c r="B150" s="90" t="s">
        <v>320</v>
      </c>
      <c r="C150" s="91" t="s">
        <v>522</v>
      </c>
      <c r="D150" s="87">
        <v>17219400</v>
      </c>
      <c r="E150" s="87">
        <v>0</v>
      </c>
      <c r="F150" s="35">
        <f t="shared" si="6"/>
        <v>17219400</v>
      </c>
      <c r="G150" s="36">
        <f t="shared" si="7"/>
        <v>0</v>
      </c>
      <c r="H150" s="16"/>
      <c r="I150" s="13"/>
    </row>
    <row r="151" spans="1:9" ht="25.5" x14ac:dyDescent="0.25">
      <c r="A151" s="89" t="s">
        <v>404</v>
      </c>
      <c r="B151" s="90" t="s">
        <v>320</v>
      </c>
      <c r="C151" s="91" t="s">
        <v>523</v>
      </c>
      <c r="D151" s="87">
        <v>13632800</v>
      </c>
      <c r="E151" s="87">
        <v>0</v>
      </c>
      <c r="F151" s="35">
        <f t="shared" si="6"/>
        <v>13632800</v>
      </c>
      <c r="G151" s="36">
        <f t="shared" si="7"/>
        <v>0</v>
      </c>
      <c r="H151" s="16"/>
      <c r="I151" s="13"/>
    </row>
    <row r="152" spans="1:9" x14ac:dyDescent="0.25">
      <c r="A152" s="89" t="s">
        <v>343</v>
      </c>
      <c r="B152" s="90" t="s">
        <v>320</v>
      </c>
      <c r="C152" s="91" t="s">
        <v>524</v>
      </c>
      <c r="D152" s="87">
        <v>3586600</v>
      </c>
      <c r="E152" s="87">
        <v>0</v>
      </c>
      <c r="F152" s="35">
        <f t="shared" si="6"/>
        <v>3586600</v>
      </c>
      <c r="G152" s="36">
        <f t="shared" si="7"/>
        <v>0</v>
      </c>
      <c r="H152" s="16"/>
      <c r="I152" s="13"/>
    </row>
    <row r="153" spans="1:9" x14ac:dyDescent="0.25">
      <c r="A153" s="89" t="s">
        <v>525</v>
      </c>
      <c r="B153" s="90" t="s">
        <v>320</v>
      </c>
      <c r="C153" s="91" t="s">
        <v>526</v>
      </c>
      <c r="D153" s="87">
        <v>3343451</v>
      </c>
      <c r="E153" s="87">
        <v>0</v>
      </c>
      <c r="F153" s="35">
        <f t="shared" si="6"/>
        <v>3343451</v>
      </c>
      <c r="G153" s="36">
        <f t="shared" si="7"/>
        <v>0</v>
      </c>
      <c r="H153" s="16"/>
      <c r="I153" s="13"/>
    </row>
    <row r="154" spans="1:9" ht="25.5" x14ac:dyDescent="0.25">
      <c r="A154" s="89" t="s">
        <v>339</v>
      </c>
      <c r="B154" s="90" t="s">
        <v>320</v>
      </c>
      <c r="C154" s="91" t="s">
        <v>527</v>
      </c>
      <c r="D154" s="87">
        <v>3343451</v>
      </c>
      <c r="E154" s="87">
        <v>0</v>
      </c>
      <c r="F154" s="35">
        <f t="shared" si="6"/>
        <v>3343451</v>
      </c>
      <c r="G154" s="36">
        <f t="shared" si="7"/>
        <v>0</v>
      </c>
      <c r="H154" s="16"/>
      <c r="I154" s="13"/>
    </row>
    <row r="155" spans="1:9" ht="25.5" x14ac:dyDescent="0.25">
      <c r="A155" s="89" t="s">
        <v>341</v>
      </c>
      <c r="B155" s="90" t="s">
        <v>320</v>
      </c>
      <c r="C155" s="91" t="s">
        <v>528</v>
      </c>
      <c r="D155" s="87">
        <v>3343451</v>
      </c>
      <c r="E155" s="87">
        <v>0</v>
      </c>
      <c r="F155" s="35">
        <f t="shared" si="6"/>
        <v>3343451</v>
      </c>
      <c r="G155" s="36">
        <f t="shared" si="7"/>
        <v>0</v>
      </c>
      <c r="H155" s="16"/>
      <c r="I155" s="13"/>
    </row>
    <row r="156" spans="1:9" ht="25.5" x14ac:dyDescent="0.25">
      <c r="A156" s="89" t="s">
        <v>404</v>
      </c>
      <c r="B156" s="90" t="s">
        <v>320</v>
      </c>
      <c r="C156" s="91" t="s">
        <v>529</v>
      </c>
      <c r="D156" s="87">
        <v>3000000</v>
      </c>
      <c r="E156" s="87">
        <v>0</v>
      </c>
      <c r="F156" s="35">
        <f t="shared" si="6"/>
        <v>3000000</v>
      </c>
      <c r="G156" s="36">
        <f t="shared" si="7"/>
        <v>0</v>
      </c>
      <c r="H156" s="16"/>
      <c r="I156" s="13"/>
    </row>
    <row r="157" spans="1:9" x14ac:dyDescent="0.25">
      <c r="A157" s="89" t="s">
        <v>343</v>
      </c>
      <c r="B157" s="90" t="s">
        <v>320</v>
      </c>
      <c r="C157" s="91" t="s">
        <v>530</v>
      </c>
      <c r="D157" s="87">
        <v>343451</v>
      </c>
      <c r="E157" s="87">
        <v>0</v>
      </c>
      <c r="F157" s="35">
        <f t="shared" si="6"/>
        <v>343451</v>
      </c>
      <c r="G157" s="36">
        <f t="shared" si="7"/>
        <v>0</v>
      </c>
      <c r="H157" s="16"/>
      <c r="I157" s="13"/>
    </row>
    <row r="158" spans="1:9" ht="25.5" x14ac:dyDescent="0.25">
      <c r="A158" s="89" t="s">
        <v>533</v>
      </c>
      <c r="B158" s="90" t="s">
        <v>320</v>
      </c>
      <c r="C158" s="91" t="s">
        <v>534</v>
      </c>
      <c r="D158" s="87">
        <v>9841600</v>
      </c>
      <c r="E158" s="87">
        <v>1924159.55</v>
      </c>
      <c r="F158" s="35">
        <f t="shared" si="6"/>
        <v>7917440.4500000002</v>
      </c>
      <c r="G158" s="36">
        <f t="shared" si="7"/>
        <v>0.19551287900341408</v>
      </c>
      <c r="H158" s="16"/>
      <c r="I158" s="13"/>
    </row>
    <row r="159" spans="1:9" ht="51" x14ac:dyDescent="0.25">
      <c r="A159" s="89" t="s">
        <v>324</v>
      </c>
      <c r="B159" s="90" t="s">
        <v>320</v>
      </c>
      <c r="C159" s="91" t="s">
        <v>535</v>
      </c>
      <c r="D159" s="87">
        <v>8565900</v>
      </c>
      <c r="E159" s="87">
        <v>1763493.07</v>
      </c>
      <c r="F159" s="35">
        <f t="shared" si="6"/>
        <v>6802406.9299999997</v>
      </c>
      <c r="G159" s="36">
        <f t="shared" si="7"/>
        <v>0.20587364666876803</v>
      </c>
      <c r="H159" s="16"/>
      <c r="I159" s="13"/>
    </row>
    <row r="160" spans="1:9" x14ac:dyDescent="0.25">
      <c r="A160" s="89" t="s">
        <v>441</v>
      </c>
      <c r="B160" s="90" t="s">
        <v>320</v>
      </c>
      <c r="C160" s="91" t="s">
        <v>536</v>
      </c>
      <c r="D160" s="87">
        <v>8565900</v>
      </c>
      <c r="E160" s="87">
        <v>1763493.07</v>
      </c>
      <c r="F160" s="35">
        <f t="shared" si="6"/>
        <v>6802406.9299999997</v>
      </c>
      <c r="G160" s="36">
        <f t="shared" si="7"/>
        <v>0.20587364666876803</v>
      </c>
      <c r="H160" s="16"/>
      <c r="I160" s="13"/>
    </row>
    <row r="161" spans="1:9" x14ac:dyDescent="0.25">
      <c r="A161" s="89" t="s">
        <v>443</v>
      </c>
      <c r="B161" s="90" t="s">
        <v>320</v>
      </c>
      <c r="C161" s="91" t="s">
        <v>537</v>
      </c>
      <c r="D161" s="87">
        <v>6523978</v>
      </c>
      <c r="E161" s="87">
        <v>1370422.19</v>
      </c>
      <c r="F161" s="35">
        <f t="shared" si="6"/>
        <v>5153555.8100000005</v>
      </c>
      <c r="G161" s="36">
        <f t="shared" si="7"/>
        <v>0.21005929051262895</v>
      </c>
      <c r="H161" s="16"/>
      <c r="I161" s="13"/>
    </row>
    <row r="162" spans="1:9" ht="25.5" x14ac:dyDescent="0.25">
      <c r="A162" s="89" t="s">
        <v>445</v>
      </c>
      <c r="B162" s="90" t="s">
        <v>320</v>
      </c>
      <c r="C162" s="91" t="s">
        <v>538</v>
      </c>
      <c r="D162" s="87">
        <v>71681</v>
      </c>
      <c r="E162" s="87">
        <v>20330.91</v>
      </c>
      <c r="F162" s="35">
        <f t="shared" si="6"/>
        <v>51350.09</v>
      </c>
      <c r="G162" s="36">
        <f t="shared" si="7"/>
        <v>0.28363039020102954</v>
      </c>
      <c r="H162" s="16"/>
      <c r="I162" s="13"/>
    </row>
    <row r="163" spans="1:9" ht="38.25" x14ac:dyDescent="0.25">
      <c r="A163" s="89" t="s">
        <v>447</v>
      </c>
      <c r="B163" s="90" t="s">
        <v>320</v>
      </c>
      <c r="C163" s="91" t="s">
        <v>539</v>
      </c>
      <c r="D163" s="87">
        <v>1970241</v>
      </c>
      <c r="E163" s="87">
        <v>372739.97</v>
      </c>
      <c r="F163" s="35">
        <f t="shared" si="6"/>
        <v>1597501.03</v>
      </c>
      <c r="G163" s="36">
        <f t="shared" si="7"/>
        <v>0.18918496265177712</v>
      </c>
      <c r="H163" s="16"/>
      <c r="I163" s="13"/>
    </row>
    <row r="164" spans="1:9" ht="25.5" x14ac:dyDescent="0.25">
      <c r="A164" s="89" t="s">
        <v>339</v>
      </c>
      <c r="B164" s="90" t="s">
        <v>320</v>
      </c>
      <c r="C164" s="91" t="s">
        <v>540</v>
      </c>
      <c r="D164" s="87">
        <v>1215700</v>
      </c>
      <c r="E164" s="87">
        <v>149034.48000000001</v>
      </c>
      <c r="F164" s="35">
        <f t="shared" si="6"/>
        <v>1066665.52</v>
      </c>
      <c r="G164" s="36">
        <f t="shared" si="7"/>
        <v>0.12259149461215761</v>
      </c>
      <c r="H164" s="16"/>
      <c r="I164" s="13"/>
    </row>
    <row r="165" spans="1:9" ht="25.5" x14ac:dyDescent="0.25">
      <c r="A165" s="89" t="s">
        <v>341</v>
      </c>
      <c r="B165" s="90" t="s">
        <v>320</v>
      </c>
      <c r="C165" s="91" t="s">
        <v>541</v>
      </c>
      <c r="D165" s="87">
        <v>1215700</v>
      </c>
      <c r="E165" s="87">
        <v>149034.48000000001</v>
      </c>
      <c r="F165" s="35">
        <f t="shared" si="6"/>
        <v>1066665.52</v>
      </c>
      <c r="G165" s="36">
        <f t="shared" si="7"/>
        <v>0.12259149461215761</v>
      </c>
      <c r="H165" s="16"/>
      <c r="I165" s="13"/>
    </row>
    <row r="166" spans="1:9" x14ac:dyDescent="0.25">
      <c r="A166" s="89" t="s">
        <v>343</v>
      </c>
      <c r="B166" s="90" t="s">
        <v>320</v>
      </c>
      <c r="C166" s="91" t="s">
        <v>542</v>
      </c>
      <c r="D166" s="87">
        <v>1215700</v>
      </c>
      <c r="E166" s="87">
        <v>149034.48000000001</v>
      </c>
      <c r="F166" s="35">
        <f t="shared" si="6"/>
        <v>1066665.52</v>
      </c>
      <c r="G166" s="36">
        <f t="shared" si="7"/>
        <v>0.12259149461215761</v>
      </c>
      <c r="H166" s="16"/>
      <c r="I166" s="13"/>
    </row>
    <row r="167" spans="1:9" x14ac:dyDescent="0.25">
      <c r="A167" s="89" t="s">
        <v>345</v>
      </c>
      <c r="B167" s="90" t="s">
        <v>320</v>
      </c>
      <c r="C167" s="91" t="s">
        <v>543</v>
      </c>
      <c r="D167" s="87">
        <v>60000</v>
      </c>
      <c r="E167" s="87">
        <v>11632</v>
      </c>
      <c r="F167" s="35">
        <f t="shared" si="6"/>
        <v>48368</v>
      </c>
      <c r="G167" s="36">
        <f t="shared" si="7"/>
        <v>0.19386666666666666</v>
      </c>
      <c r="H167" s="16"/>
      <c r="I167" s="13"/>
    </row>
    <row r="168" spans="1:9" x14ac:dyDescent="0.25">
      <c r="A168" s="89" t="s">
        <v>347</v>
      </c>
      <c r="B168" s="90" t="s">
        <v>320</v>
      </c>
      <c r="C168" s="91" t="s">
        <v>544</v>
      </c>
      <c r="D168" s="87">
        <v>60000</v>
      </c>
      <c r="E168" s="87">
        <v>11632</v>
      </c>
      <c r="F168" s="35">
        <f t="shared" si="6"/>
        <v>48368</v>
      </c>
      <c r="G168" s="36">
        <f t="shared" si="7"/>
        <v>0.19386666666666666</v>
      </c>
      <c r="H168" s="16"/>
      <c r="I168" s="13"/>
    </row>
    <row r="169" spans="1:9" ht="25.5" x14ac:dyDescent="0.25">
      <c r="A169" s="89" t="s">
        <v>349</v>
      </c>
      <c r="B169" s="90" t="s">
        <v>320</v>
      </c>
      <c r="C169" s="91" t="s">
        <v>545</v>
      </c>
      <c r="D169" s="87">
        <v>60000</v>
      </c>
      <c r="E169" s="87">
        <v>11632</v>
      </c>
      <c r="F169" s="35">
        <f t="shared" si="6"/>
        <v>48368</v>
      </c>
      <c r="G169" s="36">
        <f t="shared" si="7"/>
        <v>0.19386666666666666</v>
      </c>
      <c r="H169" s="16"/>
      <c r="I169" s="13"/>
    </row>
    <row r="170" spans="1:9" x14ac:dyDescent="0.25">
      <c r="A170" s="89" t="s">
        <v>546</v>
      </c>
      <c r="B170" s="90" t="s">
        <v>320</v>
      </c>
      <c r="C170" s="91" t="s">
        <v>547</v>
      </c>
      <c r="D170" s="87">
        <v>1190121579.1099999</v>
      </c>
      <c r="E170" s="87">
        <v>267423056.27000001</v>
      </c>
      <c r="F170" s="35">
        <f t="shared" si="6"/>
        <v>922698522.83999991</v>
      </c>
      <c r="G170" s="36">
        <f t="shared" si="7"/>
        <v>0.22470230013809606</v>
      </c>
      <c r="H170" s="16"/>
      <c r="I170" s="13"/>
    </row>
    <row r="171" spans="1:9" x14ac:dyDescent="0.25">
      <c r="A171" s="89" t="s">
        <v>548</v>
      </c>
      <c r="B171" s="90" t="s">
        <v>320</v>
      </c>
      <c r="C171" s="91" t="s">
        <v>549</v>
      </c>
      <c r="D171" s="87">
        <v>444481740.89999998</v>
      </c>
      <c r="E171" s="87">
        <v>104347759.77</v>
      </c>
      <c r="F171" s="35">
        <f t="shared" si="6"/>
        <v>340133981.13</v>
      </c>
      <c r="G171" s="36">
        <f t="shared" si="7"/>
        <v>0.23476275889019316</v>
      </c>
      <c r="H171" s="16"/>
      <c r="I171" s="13"/>
    </row>
    <row r="172" spans="1:9" ht="25.5" x14ac:dyDescent="0.25">
      <c r="A172" s="89" t="s">
        <v>414</v>
      </c>
      <c r="B172" s="90" t="s">
        <v>320</v>
      </c>
      <c r="C172" s="91" t="s">
        <v>550</v>
      </c>
      <c r="D172" s="87">
        <v>444481740.89999998</v>
      </c>
      <c r="E172" s="87">
        <v>104347759.77</v>
      </c>
      <c r="F172" s="35">
        <f t="shared" si="6"/>
        <v>340133981.13</v>
      </c>
      <c r="G172" s="36">
        <f t="shared" si="7"/>
        <v>0.23476275889019316</v>
      </c>
      <c r="H172" s="16"/>
      <c r="I172" s="13"/>
    </row>
    <row r="173" spans="1:9" x14ac:dyDescent="0.25">
      <c r="A173" s="89" t="s">
        <v>531</v>
      </c>
      <c r="B173" s="90" t="s">
        <v>320</v>
      </c>
      <c r="C173" s="91" t="s">
        <v>551</v>
      </c>
      <c r="D173" s="87">
        <v>94857328.519999996</v>
      </c>
      <c r="E173" s="87">
        <v>22904324</v>
      </c>
      <c r="F173" s="35">
        <f t="shared" si="6"/>
        <v>71953004.519999996</v>
      </c>
      <c r="G173" s="36">
        <f t="shared" si="7"/>
        <v>0.24146077437939636</v>
      </c>
      <c r="H173" s="16"/>
      <c r="I173" s="13"/>
    </row>
    <row r="174" spans="1:9" ht="51" x14ac:dyDescent="0.25">
      <c r="A174" s="89" t="s">
        <v>532</v>
      </c>
      <c r="B174" s="90" t="s">
        <v>320</v>
      </c>
      <c r="C174" s="91" t="s">
        <v>552</v>
      </c>
      <c r="D174" s="87">
        <v>94137760</v>
      </c>
      <c r="E174" s="87">
        <v>22650417.800000001</v>
      </c>
      <c r="F174" s="35">
        <f t="shared" ref="F174:F231" si="8">D174-E174</f>
        <v>71487342.200000003</v>
      </c>
      <c r="G174" s="36">
        <f t="shared" ref="G174:G231" si="9">E174/D174</f>
        <v>0.2406092709238036</v>
      </c>
      <c r="H174" s="16"/>
      <c r="I174" s="13"/>
    </row>
    <row r="175" spans="1:9" x14ac:dyDescent="0.25">
      <c r="A175" s="89" t="s">
        <v>553</v>
      </c>
      <c r="B175" s="90" t="s">
        <v>320</v>
      </c>
      <c r="C175" s="91" t="s">
        <v>554</v>
      </c>
      <c r="D175" s="87">
        <v>719568.52</v>
      </c>
      <c r="E175" s="87">
        <v>253906.2</v>
      </c>
      <c r="F175" s="35">
        <f t="shared" si="8"/>
        <v>465662.32</v>
      </c>
      <c r="G175" s="36">
        <f t="shared" si="9"/>
        <v>0.35285896053373766</v>
      </c>
      <c r="H175" s="16"/>
      <c r="I175" s="13"/>
    </row>
    <row r="176" spans="1:9" x14ac:dyDescent="0.25">
      <c r="A176" s="89" t="s">
        <v>497</v>
      </c>
      <c r="B176" s="90" t="s">
        <v>320</v>
      </c>
      <c r="C176" s="91" t="s">
        <v>555</v>
      </c>
      <c r="D176" s="87">
        <v>349624412.38</v>
      </c>
      <c r="E176" s="87">
        <v>81443435.769999996</v>
      </c>
      <c r="F176" s="35">
        <f t="shared" si="8"/>
        <v>268180976.61000001</v>
      </c>
      <c r="G176" s="36">
        <f t="shared" si="9"/>
        <v>0.23294550633804342</v>
      </c>
      <c r="H176" s="16"/>
      <c r="I176" s="13"/>
    </row>
    <row r="177" spans="1:9" ht="51" x14ac:dyDescent="0.25">
      <c r="A177" s="89" t="s">
        <v>499</v>
      </c>
      <c r="B177" s="90" t="s">
        <v>320</v>
      </c>
      <c r="C177" s="91" t="s">
        <v>556</v>
      </c>
      <c r="D177" s="87">
        <v>337499040</v>
      </c>
      <c r="E177" s="87">
        <v>79373397</v>
      </c>
      <c r="F177" s="35">
        <f t="shared" si="8"/>
        <v>258125643</v>
      </c>
      <c r="G177" s="36">
        <f t="shared" si="9"/>
        <v>0.23518110451514174</v>
      </c>
      <c r="H177" s="16"/>
      <c r="I177" s="13"/>
    </row>
    <row r="178" spans="1:9" x14ac:dyDescent="0.25">
      <c r="A178" s="89" t="s">
        <v>557</v>
      </c>
      <c r="B178" s="90" t="s">
        <v>320</v>
      </c>
      <c r="C178" s="91" t="s">
        <v>558</v>
      </c>
      <c r="D178" s="87">
        <v>12125372.380000001</v>
      </c>
      <c r="E178" s="87">
        <v>2070038.77</v>
      </c>
      <c r="F178" s="35">
        <f t="shared" si="8"/>
        <v>10055333.610000001</v>
      </c>
      <c r="G178" s="36">
        <f t="shared" si="9"/>
        <v>0.17071960391207383</v>
      </c>
      <c r="H178" s="16"/>
      <c r="I178" s="13"/>
    </row>
    <row r="179" spans="1:9" x14ac:dyDescent="0.25">
      <c r="A179" s="89" t="s">
        <v>559</v>
      </c>
      <c r="B179" s="90" t="s">
        <v>320</v>
      </c>
      <c r="C179" s="91" t="s">
        <v>560</v>
      </c>
      <c r="D179" s="87">
        <v>622775109.69000006</v>
      </c>
      <c r="E179" s="87">
        <v>137002442.12</v>
      </c>
      <c r="F179" s="35">
        <f t="shared" si="8"/>
        <v>485772667.57000005</v>
      </c>
      <c r="G179" s="36">
        <f t="shared" si="9"/>
        <v>0.21998702258379588</v>
      </c>
      <c r="H179" s="16"/>
      <c r="I179" s="13"/>
    </row>
    <row r="180" spans="1:9" ht="25.5" x14ac:dyDescent="0.25">
      <c r="A180" s="89" t="s">
        <v>339</v>
      </c>
      <c r="B180" s="90" t="s">
        <v>320</v>
      </c>
      <c r="C180" s="91" t="s">
        <v>561</v>
      </c>
      <c r="D180" s="87">
        <v>150000</v>
      </c>
      <c r="E180" s="87">
        <v>0</v>
      </c>
      <c r="F180" s="35">
        <f t="shared" si="8"/>
        <v>150000</v>
      </c>
      <c r="G180" s="36">
        <f t="shared" si="9"/>
        <v>0</v>
      </c>
      <c r="H180" s="16"/>
      <c r="I180" s="13"/>
    </row>
    <row r="181" spans="1:9" ht="25.5" x14ac:dyDescent="0.25">
      <c r="A181" s="89" t="s">
        <v>341</v>
      </c>
      <c r="B181" s="90" t="s">
        <v>320</v>
      </c>
      <c r="C181" s="91" t="s">
        <v>562</v>
      </c>
      <c r="D181" s="87">
        <v>150000</v>
      </c>
      <c r="E181" s="87">
        <v>0</v>
      </c>
      <c r="F181" s="35">
        <f t="shared" si="8"/>
        <v>150000</v>
      </c>
      <c r="G181" s="36">
        <f t="shared" si="9"/>
        <v>0</v>
      </c>
      <c r="H181" s="16"/>
      <c r="I181" s="13"/>
    </row>
    <row r="182" spans="1:9" x14ac:dyDescent="0.25">
      <c r="A182" s="89" t="s">
        <v>343</v>
      </c>
      <c r="B182" s="90" t="s">
        <v>320</v>
      </c>
      <c r="C182" s="91" t="s">
        <v>563</v>
      </c>
      <c r="D182" s="87">
        <v>150000</v>
      </c>
      <c r="E182" s="87">
        <v>0</v>
      </c>
      <c r="F182" s="35">
        <f t="shared" si="8"/>
        <v>150000</v>
      </c>
      <c r="G182" s="36">
        <f t="shared" si="9"/>
        <v>0</v>
      </c>
      <c r="H182" s="16"/>
      <c r="I182" s="13"/>
    </row>
    <row r="183" spans="1:9" ht="25.5" x14ac:dyDescent="0.25">
      <c r="A183" s="89" t="s">
        <v>513</v>
      </c>
      <c r="B183" s="90" t="s">
        <v>320</v>
      </c>
      <c r="C183" s="91" t="s">
        <v>564</v>
      </c>
      <c r="D183" s="87">
        <v>3164100</v>
      </c>
      <c r="E183" s="87">
        <v>0</v>
      </c>
      <c r="F183" s="35">
        <f t="shared" si="8"/>
        <v>3164100</v>
      </c>
      <c r="G183" s="36">
        <f t="shared" si="9"/>
        <v>0</v>
      </c>
      <c r="H183" s="16"/>
      <c r="I183" s="13"/>
    </row>
    <row r="184" spans="1:9" x14ac:dyDescent="0.25">
      <c r="A184" s="89" t="s">
        <v>515</v>
      </c>
      <c r="B184" s="90" t="s">
        <v>320</v>
      </c>
      <c r="C184" s="91" t="s">
        <v>565</v>
      </c>
      <c r="D184" s="87">
        <v>3164100</v>
      </c>
      <c r="E184" s="87">
        <v>0</v>
      </c>
      <c r="F184" s="35">
        <f t="shared" si="8"/>
        <v>3164100</v>
      </c>
      <c r="G184" s="36">
        <f t="shared" si="9"/>
        <v>0</v>
      </c>
      <c r="H184" s="16"/>
      <c r="I184" s="13"/>
    </row>
    <row r="185" spans="1:9" ht="38.25" x14ac:dyDescent="0.25">
      <c r="A185" s="89" t="s">
        <v>566</v>
      </c>
      <c r="B185" s="90" t="s">
        <v>320</v>
      </c>
      <c r="C185" s="91" t="s">
        <v>567</v>
      </c>
      <c r="D185" s="87">
        <v>3164100</v>
      </c>
      <c r="E185" s="87">
        <v>0</v>
      </c>
      <c r="F185" s="35">
        <f t="shared" si="8"/>
        <v>3164100</v>
      </c>
      <c r="G185" s="36">
        <f t="shared" si="9"/>
        <v>0</v>
      </c>
      <c r="H185" s="16"/>
      <c r="I185" s="13"/>
    </row>
    <row r="186" spans="1:9" ht="25.5" x14ac:dyDescent="0.25">
      <c r="A186" s="89" t="s">
        <v>414</v>
      </c>
      <c r="B186" s="90" t="s">
        <v>320</v>
      </c>
      <c r="C186" s="91" t="s">
        <v>568</v>
      </c>
      <c r="D186" s="87">
        <v>619461009.69000006</v>
      </c>
      <c r="E186" s="87">
        <v>137002442.12</v>
      </c>
      <c r="F186" s="35">
        <f t="shared" si="8"/>
        <v>482458567.57000005</v>
      </c>
      <c r="G186" s="36">
        <f t="shared" si="9"/>
        <v>0.22116394732989056</v>
      </c>
      <c r="H186" s="16"/>
      <c r="I186" s="13"/>
    </row>
    <row r="187" spans="1:9" x14ac:dyDescent="0.25">
      <c r="A187" s="89" t="s">
        <v>531</v>
      </c>
      <c r="B187" s="90" t="s">
        <v>320</v>
      </c>
      <c r="C187" s="91" t="s">
        <v>569</v>
      </c>
      <c r="D187" s="87">
        <v>619461009.69000006</v>
      </c>
      <c r="E187" s="87">
        <v>137002442.12</v>
      </c>
      <c r="F187" s="35">
        <f t="shared" si="8"/>
        <v>482458567.57000005</v>
      </c>
      <c r="G187" s="36">
        <f t="shared" si="9"/>
        <v>0.22116394732989056</v>
      </c>
      <c r="H187" s="16"/>
      <c r="I187" s="13"/>
    </row>
    <row r="188" spans="1:9" ht="51" x14ac:dyDescent="0.25">
      <c r="A188" s="89" t="s">
        <v>532</v>
      </c>
      <c r="B188" s="90" t="s">
        <v>320</v>
      </c>
      <c r="C188" s="91" t="s">
        <v>570</v>
      </c>
      <c r="D188" s="87">
        <v>589477900</v>
      </c>
      <c r="E188" s="87">
        <v>134280544.62</v>
      </c>
      <c r="F188" s="35">
        <f t="shared" si="8"/>
        <v>455197355.38</v>
      </c>
      <c r="G188" s="36">
        <f t="shared" si="9"/>
        <v>0.22779572333415724</v>
      </c>
      <c r="H188" s="16"/>
      <c r="I188" s="13"/>
    </row>
    <row r="189" spans="1:9" x14ac:dyDescent="0.25">
      <c r="A189" s="89" t="s">
        <v>553</v>
      </c>
      <c r="B189" s="90" t="s">
        <v>320</v>
      </c>
      <c r="C189" s="91" t="s">
        <v>571</v>
      </c>
      <c r="D189" s="87">
        <v>29983109.690000001</v>
      </c>
      <c r="E189" s="87">
        <v>2721897.5</v>
      </c>
      <c r="F189" s="35">
        <f t="shared" si="8"/>
        <v>27261212.190000001</v>
      </c>
      <c r="G189" s="36">
        <f t="shared" si="9"/>
        <v>9.0781027323120198E-2</v>
      </c>
      <c r="H189" s="16"/>
      <c r="I189" s="13"/>
    </row>
    <row r="190" spans="1:9" x14ac:dyDescent="0.25">
      <c r="A190" s="89" t="s">
        <v>572</v>
      </c>
      <c r="B190" s="90" t="s">
        <v>320</v>
      </c>
      <c r="C190" s="91" t="s">
        <v>573</v>
      </c>
      <c r="D190" s="87">
        <v>54948228.520000003</v>
      </c>
      <c r="E190" s="87">
        <v>14692715</v>
      </c>
      <c r="F190" s="35">
        <f t="shared" si="8"/>
        <v>40255513.520000003</v>
      </c>
      <c r="G190" s="36">
        <f t="shared" si="9"/>
        <v>0.26739196869016735</v>
      </c>
      <c r="H190" s="16"/>
      <c r="I190" s="13"/>
    </row>
    <row r="191" spans="1:9" ht="25.5" x14ac:dyDescent="0.25">
      <c r="A191" s="89" t="s">
        <v>414</v>
      </c>
      <c r="B191" s="90" t="s">
        <v>320</v>
      </c>
      <c r="C191" s="91" t="s">
        <v>574</v>
      </c>
      <c r="D191" s="87">
        <v>54948228.520000003</v>
      </c>
      <c r="E191" s="87">
        <v>14692715</v>
      </c>
      <c r="F191" s="35">
        <f t="shared" si="8"/>
        <v>40255513.520000003</v>
      </c>
      <c r="G191" s="36">
        <f t="shared" si="9"/>
        <v>0.26739196869016735</v>
      </c>
      <c r="H191" s="16"/>
      <c r="I191" s="13"/>
    </row>
    <row r="192" spans="1:9" x14ac:dyDescent="0.25">
      <c r="A192" s="89" t="s">
        <v>497</v>
      </c>
      <c r="B192" s="90" t="s">
        <v>320</v>
      </c>
      <c r="C192" s="91" t="s">
        <v>575</v>
      </c>
      <c r="D192" s="87">
        <v>54948228.520000003</v>
      </c>
      <c r="E192" s="87">
        <v>14692715</v>
      </c>
      <c r="F192" s="35">
        <f t="shared" si="8"/>
        <v>40255513.520000003</v>
      </c>
      <c r="G192" s="36">
        <f t="shared" si="9"/>
        <v>0.26739196869016735</v>
      </c>
      <c r="H192" s="16"/>
      <c r="I192" s="13"/>
    </row>
    <row r="193" spans="1:9" ht="51" x14ac:dyDescent="0.25">
      <c r="A193" s="89" t="s">
        <v>499</v>
      </c>
      <c r="B193" s="90" t="s">
        <v>320</v>
      </c>
      <c r="C193" s="91" t="s">
        <v>576</v>
      </c>
      <c r="D193" s="87">
        <v>50708600</v>
      </c>
      <c r="E193" s="87">
        <v>14621368.199999999</v>
      </c>
      <c r="F193" s="35">
        <f t="shared" si="8"/>
        <v>36087231.799999997</v>
      </c>
      <c r="G193" s="36">
        <f t="shared" si="9"/>
        <v>0.28834099541300684</v>
      </c>
      <c r="H193" s="16"/>
      <c r="I193" s="13"/>
    </row>
    <row r="194" spans="1:9" x14ac:dyDescent="0.25">
      <c r="A194" s="89" t="s">
        <v>557</v>
      </c>
      <c r="B194" s="90" t="s">
        <v>320</v>
      </c>
      <c r="C194" s="91" t="s">
        <v>577</v>
      </c>
      <c r="D194" s="87">
        <v>4239628.5199999996</v>
      </c>
      <c r="E194" s="87">
        <v>71346.8</v>
      </c>
      <c r="F194" s="35">
        <f t="shared" si="8"/>
        <v>4168281.7199999997</v>
      </c>
      <c r="G194" s="36">
        <f t="shared" si="9"/>
        <v>1.6828549874931025E-2</v>
      </c>
      <c r="H194" s="16"/>
      <c r="I194" s="13"/>
    </row>
    <row r="195" spans="1:9" x14ac:dyDescent="0.25">
      <c r="A195" s="89" t="s">
        <v>578</v>
      </c>
      <c r="B195" s="90" t="s">
        <v>320</v>
      </c>
      <c r="C195" s="91" t="s">
        <v>579</v>
      </c>
      <c r="D195" s="87">
        <v>6113900</v>
      </c>
      <c r="E195" s="87">
        <v>196756</v>
      </c>
      <c r="F195" s="35">
        <f t="shared" si="8"/>
        <v>5917144</v>
      </c>
      <c r="G195" s="36">
        <f t="shared" si="9"/>
        <v>3.2181749783280721E-2</v>
      </c>
      <c r="H195" s="16"/>
      <c r="I195" s="13"/>
    </row>
    <row r="196" spans="1:9" ht="51" x14ac:dyDescent="0.25">
      <c r="A196" s="89" t="s">
        <v>324</v>
      </c>
      <c r="B196" s="90" t="s">
        <v>320</v>
      </c>
      <c r="C196" s="91" t="s">
        <v>580</v>
      </c>
      <c r="D196" s="87">
        <v>8200</v>
      </c>
      <c r="E196" s="87">
        <v>0</v>
      </c>
      <c r="F196" s="35">
        <f t="shared" si="8"/>
        <v>8200</v>
      </c>
      <c r="G196" s="36">
        <f t="shared" si="9"/>
        <v>0</v>
      </c>
      <c r="H196" s="16"/>
      <c r="I196" s="13"/>
    </row>
    <row r="197" spans="1:9" x14ac:dyDescent="0.25">
      <c r="A197" s="89" t="s">
        <v>441</v>
      </c>
      <c r="B197" s="90" t="s">
        <v>320</v>
      </c>
      <c r="C197" s="91" t="s">
        <v>581</v>
      </c>
      <c r="D197" s="87">
        <v>8200</v>
      </c>
      <c r="E197" s="87">
        <v>0</v>
      </c>
      <c r="F197" s="35">
        <f t="shared" si="8"/>
        <v>8200</v>
      </c>
      <c r="G197" s="36">
        <f t="shared" si="9"/>
        <v>0</v>
      </c>
      <c r="H197" s="16"/>
      <c r="I197" s="13"/>
    </row>
    <row r="198" spans="1:9" ht="25.5" x14ac:dyDescent="0.25">
      <c r="A198" s="89" t="s">
        <v>445</v>
      </c>
      <c r="B198" s="90" t="s">
        <v>320</v>
      </c>
      <c r="C198" s="91" t="s">
        <v>582</v>
      </c>
      <c r="D198" s="87">
        <v>8200</v>
      </c>
      <c r="E198" s="87">
        <v>0</v>
      </c>
      <c r="F198" s="35">
        <f t="shared" si="8"/>
        <v>8200</v>
      </c>
      <c r="G198" s="36">
        <f t="shared" si="9"/>
        <v>0</v>
      </c>
      <c r="H198" s="16"/>
      <c r="I198" s="13"/>
    </row>
    <row r="199" spans="1:9" ht="25.5" x14ac:dyDescent="0.25">
      <c r="A199" s="89" t="s">
        <v>339</v>
      </c>
      <c r="B199" s="90" t="s">
        <v>320</v>
      </c>
      <c r="C199" s="91" t="s">
        <v>583</v>
      </c>
      <c r="D199" s="87">
        <v>789400</v>
      </c>
      <c r="E199" s="87">
        <v>19256</v>
      </c>
      <c r="F199" s="35">
        <f t="shared" si="8"/>
        <v>770144</v>
      </c>
      <c r="G199" s="36">
        <f t="shared" si="9"/>
        <v>2.4393210032936409E-2</v>
      </c>
      <c r="H199" s="16"/>
      <c r="I199" s="13"/>
    </row>
    <row r="200" spans="1:9" ht="25.5" x14ac:dyDescent="0.25">
      <c r="A200" s="89" t="s">
        <v>341</v>
      </c>
      <c r="B200" s="90" t="s">
        <v>320</v>
      </c>
      <c r="C200" s="91" t="s">
        <v>584</v>
      </c>
      <c r="D200" s="87">
        <v>789400</v>
      </c>
      <c r="E200" s="87">
        <v>19256</v>
      </c>
      <c r="F200" s="35">
        <f t="shared" si="8"/>
        <v>770144</v>
      </c>
      <c r="G200" s="36">
        <f t="shared" si="9"/>
        <v>2.4393210032936409E-2</v>
      </c>
      <c r="H200" s="16"/>
      <c r="I200" s="13"/>
    </row>
    <row r="201" spans="1:9" x14ac:dyDescent="0.25">
      <c r="A201" s="89" t="s">
        <v>343</v>
      </c>
      <c r="B201" s="90" t="s">
        <v>320</v>
      </c>
      <c r="C201" s="91" t="s">
        <v>585</v>
      </c>
      <c r="D201" s="87">
        <v>789400</v>
      </c>
      <c r="E201" s="87">
        <v>19256</v>
      </c>
      <c r="F201" s="35">
        <f t="shared" si="8"/>
        <v>770144</v>
      </c>
      <c r="G201" s="36">
        <f t="shared" si="9"/>
        <v>2.4393210032936409E-2</v>
      </c>
      <c r="H201" s="16"/>
      <c r="I201" s="13"/>
    </row>
    <row r="202" spans="1:9" x14ac:dyDescent="0.25">
      <c r="A202" s="89" t="s">
        <v>361</v>
      </c>
      <c r="B202" s="90" t="s">
        <v>320</v>
      </c>
      <c r="C202" s="91" t="s">
        <v>586</v>
      </c>
      <c r="D202" s="87">
        <v>200000</v>
      </c>
      <c r="E202" s="87">
        <v>0</v>
      </c>
      <c r="F202" s="35">
        <f t="shared" si="8"/>
        <v>200000</v>
      </c>
      <c r="G202" s="36">
        <f t="shared" si="9"/>
        <v>0</v>
      </c>
      <c r="H202" s="16"/>
      <c r="I202" s="13"/>
    </row>
    <row r="203" spans="1:9" x14ac:dyDescent="0.25">
      <c r="A203" s="89" t="s">
        <v>587</v>
      </c>
      <c r="B203" s="90" t="s">
        <v>320</v>
      </c>
      <c r="C203" s="91" t="s">
        <v>588</v>
      </c>
      <c r="D203" s="87">
        <v>200000</v>
      </c>
      <c r="E203" s="87">
        <v>0</v>
      </c>
      <c r="F203" s="35">
        <f t="shared" si="8"/>
        <v>200000</v>
      </c>
      <c r="G203" s="36">
        <f t="shared" si="9"/>
        <v>0</v>
      </c>
      <c r="H203" s="16"/>
      <c r="I203" s="13"/>
    </row>
    <row r="204" spans="1:9" ht="25.5" x14ac:dyDescent="0.25">
      <c r="A204" s="89" t="s">
        <v>414</v>
      </c>
      <c r="B204" s="90" t="s">
        <v>320</v>
      </c>
      <c r="C204" s="91" t="s">
        <v>589</v>
      </c>
      <c r="D204" s="87">
        <v>5116300</v>
      </c>
      <c r="E204" s="87">
        <v>177500</v>
      </c>
      <c r="F204" s="35">
        <f t="shared" si="8"/>
        <v>4938800</v>
      </c>
      <c r="G204" s="36">
        <f t="shared" si="9"/>
        <v>3.4693039892109534E-2</v>
      </c>
      <c r="H204" s="16"/>
      <c r="I204" s="13"/>
    </row>
    <row r="205" spans="1:9" x14ac:dyDescent="0.25">
      <c r="A205" s="89" t="s">
        <v>531</v>
      </c>
      <c r="B205" s="90" t="s">
        <v>320</v>
      </c>
      <c r="C205" s="91" t="s">
        <v>590</v>
      </c>
      <c r="D205" s="87">
        <v>4884255</v>
      </c>
      <c r="E205" s="87">
        <v>147500</v>
      </c>
      <c r="F205" s="35">
        <f t="shared" si="8"/>
        <v>4736755</v>
      </c>
      <c r="G205" s="36">
        <f t="shared" si="9"/>
        <v>3.0199078467442835E-2</v>
      </c>
      <c r="H205" s="16"/>
      <c r="I205" s="13"/>
    </row>
    <row r="206" spans="1:9" x14ac:dyDescent="0.25">
      <c r="A206" s="89" t="s">
        <v>553</v>
      </c>
      <c r="B206" s="90" t="s">
        <v>320</v>
      </c>
      <c r="C206" s="91" t="s">
        <v>591</v>
      </c>
      <c r="D206" s="87">
        <v>4884255</v>
      </c>
      <c r="E206" s="87">
        <v>147500</v>
      </c>
      <c r="F206" s="35">
        <f t="shared" si="8"/>
        <v>4736755</v>
      </c>
      <c r="G206" s="36">
        <f t="shared" si="9"/>
        <v>3.0199078467442835E-2</v>
      </c>
      <c r="H206" s="16"/>
      <c r="I206" s="13"/>
    </row>
    <row r="207" spans="1:9" x14ac:dyDescent="0.25">
      <c r="A207" s="89" t="s">
        <v>497</v>
      </c>
      <c r="B207" s="90" t="s">
        <v>320</v>
      </c>
      <c r="C207" s="91" t="s">
        <v>592</v>
      </c>
      <c r="D207" s="87">
        <v>232045</v>
      </c>
      <c r="E207" s="87">
        <v>30000</v>
      </c>
      <c r="F207" s="35">
        <f t="shared" si="8"/>
        <v>202045</v>
      </c>
      <c r="G207" s="36">
        <f t="shared" si="9"/>
        <v>0.12928526794371781</v>
      </c>
      <c r="H207" s="16"/>
      <c r="I207" s="13"/>
    </row>
    <row r="208" spans="1:9" x14ac:dyDescent="0.25">
      <c r="A208" s="89" t="s">
        <v>557</v>
      </c>
      <c r="B208" s="90" t="s">
        <v>320</v>
      </c>
      <c r="C208" s="91" t="s">
        <v>593</v>
      </c>
      <c r="D208" s="87">
        <v>232045</v>
      </c>
      <c r="E208" s="87">
        <v>30000</v>
      </c>
      <c r="F208" s="35">
        <f t="shared" si="8"/>
        <v>202045</v>
      </c>
      <c r="G208" s="36">
        <f t="shared" si="9"/>
        <v>0.12928526794371781</v>
      </c>
      <c r="H208" s="16"/>
      <c r="I208" s="13"/>
    </row>
    <row r="209" spans="1:9" x14ac:dyDescent="0.25">
      <c r="A209" s="89" t="s">
        <v>594</v>
      </c>
      <c r="B209" s="90" t="s">
        <v>320</v>
      </c>
      <c r="C209" s="91" t="s">
        <v>595</v>
      </c>
      <c r="D209" s="87">
        <v>61802600</v>
      </c>
      <c r="E209" s="87">
        <v>11183383.380000001</v>
      </c>
      <c r="F209" s="35">
        <f t="shared" si="8"/>
        <v>50619216.619999997</v>
      </c>
      <c r="G209" s="36">
        <f t="shared" si="9"/>
        <v>0.1809532831952054</v>
      </c>
      <c r="H209" s="16"/>
      <c r="I209" s="13"/>
    </row>
    <row r="210" spans="1:9" ht="51" x14ac:dyDescent="0.25">
      <c r="A210" s="89" t="s">
        <v>324</v>
      </c>
      <c r="B210" s="90" t="s">
        <v>320</v>
      </c>
      <c r="C210" s="91" t="s">
        <v>596</v>
      </c>
      <c r="D210" s="87">
        <v>53913900</v>
      </c>
      <c r="E210" s="87">
        <v>9738602.3699999992</v>
      </c>
      <c r="F210" s="35">
        <f t="shared" si="8"/>
        <v>44175297.630000003</v>
      </c>
      <c r="G210" s="36">
        <f t="shared" si="9"/>
        <v>0.18063249681436511</v>
      </c>
      <c r="H210" s="16"/>
      <c r="I210" s="13"/>
    </row>
    <row r="211" spans="1:9" x14ac:dyDescent="0.25">
      <c r="A211" s="89" t="s">
        <v>441</v>
      </c>
      <c r="B211" s="90" t="s">
        <v>320</v>
      </c>
      <c r="C211" s="91" t="s">
        <v>597</v>
      </c>
      <c r="D211" s="87">
        <v>28155600</v>
      </c>
      <c r="E211" s="87">
        <v>5535339.29</v>
      </c>
      <c r="F211" s="35">
        <f t="shared" si="8"/>
        <v>22620260.710000001</v>
      </c>
      <c r="G211" s="36">
        <f t="shared" si="9"/>
        <v>0.19659816484109732</v>
      </c>
      <c r="H211" s="16"/>
      <c r="I211" s="13"/>
    </row>
    <row r="212" spans="1:9" x14ac:dyDescent="0.25">
      <c r="A212" s="89" t="s">
        <v>443</v>
      </c>
      <c r="B212" s="90" t="s">
        <v>320</v>
      </c>
      <c r="C212" s="91" t="s">
        <v>598</v>
      </c>
      <c r="D212" s="87">
        <v>21379420</v>
      </c>
      <c r="E212" s="87">
        <v>4267095.5199999996</v>
      </c>
      <c r="F212" s="35">
        <f t="shared" si="8"/>
        <v>17112324.48</v>
      </c>
      <c r="G212" s="36">
        <f t="shared" si="9"/>
        <v>0.19958892804388517</v>
      </c>
      <c r="H212" s="16"/>
      <c r="I212" s="13"/>
    </row>
    <row r="213" spans="1:9" ht="25.5" x14ac:dyDescent="0.25">
      <c r="A213" s="89" t="s">
        <v>445</v>
      </c>
      <c r="B213" s="90" t="s">
        <v>320</v>
      </c>
      <c r="C213" s="91" t="s">
        <v>599</v>
      </c>
      <c r="D213" s="87">
        <v>319600</v>
      </c>
      <c r="E213" s="87">
        <v>3830.86</v>
      </c>
      <c r="F213" s="35">
        <f t="shared" si="8"/>
        <v>315769.14</v>
      </c>
      <c r="G213" s="36">
        <f t="shared" si="9"/>
        <v>1.1986420525657071E-2</v>
      </c>
      <c r="H213" s="16"/>
      <c r="I213" s="13"/>
    </row>
    <row r="214" spans="1:9" ht="38.25" x14ac:dyDescent="0.25">
      <c r="A214" s="89" t="s">
        <v>447</v>
      </c>
      <c r="B214" s="90" t="s">
        <v>320</v>
      </c>
      <c r="C214" s="91" t="s">
        <v>600</v>
      </c>
      <c r="D214" s="87">
        <v>6456580</v>
      </c>
      <c r="E214" s="87">
        <v>1264412.9099999999</v>
      </c>
      <c r="F214" s="35">
        <f t="shared" si="8"/>
        <v>5192167.09</v>
      </c>
      <c r="G214" s="36">
        <f t="shared" si="9"/>
        <v>0.19583322904695674</v>
      </c>
      <c r="H214" s="16"/>
      <c r="I214" s="13"/>
    </row>
    <row r="215" spans="1:9" ht="25.5" x14ac:dyDescent="0.25">
      <c r="A215" s="89" t="s">
        <v>326</v>
      </c>
      <c r="B215" s="90" t="s">
        <v>320</v>
      </c>
      <c r="C215" s="91" t="s">
        <v>601</v>
      </c>
      <c r="D215" s="87">
        <v>25758300</v>
      </c>
      <c r="E215" s="87">
        <v>4203263.08</v>
      </c>
      <c r="F215" s="35">
        <f t="shared" si="8"/>
        <v>21555036.920000002</v>
      </c>
      <c r="G215" s="36">
        <f t="shared" si="9"/>
        <v>0.16318091954826211</v>
      </c>
      <c r="H215" s="16"/>
      <c r="I215" s="13"/>
    </row>
    <row r="216" spans="1:9" ht="25.5" x14ac:dyDescent="0.25">
      <c r="A216" s="89" t="s">
        <v>328</v>
      </c>
      <c r="B216" s="90" t="s">
        <v>320</v>
      </c>
      <c r="C216" s="91" t="s">
        <v>602</v>
      </c>
      <c r="D216" s="87">
        <v>19262800</v>
      </c>
      <c r="E216" s="87">
        <v>3235858.97</v>
      </c>
      <c r="F216" s="35">
        <f t="shared" si="8"/>
        <v>16026941.029999999</v>
      </c>
      <c r="G216" s="36">
        <f t="shared" si="9"/>
        <v>0.16798487083913036</v>
      </c>
      <c r="H216" s="16"/>
      <c r="I216" s="13"/>
    </row>
    <row r="217" spans="1:9" ht="38.25" x14ac:dyDescent="0.25">
      <c r="A217" s="89" t="s">
        <v>330</v>
      </c>
      <c r="B217" s="90" t="s">
        <v>320</v>
      </c>
      <c r="C217" s="91" t="s">
        <v>603</v>
      </c>
      <c r="D217" s="87">
        <v>678100</v>
      </c>
      <c r="E217" s="87">
        <v>130</v>
      </c>
      <c r="F217" s="35">
        <f t="shared" si="8"/>
        <v>677970</v>
      </c>
      <c r="G217" s="36">
        <f t="shared" si="9"/>
        <v>1.9171213685297152E-4</v>
      </c>
      <c r="H217" s="16"/>
      <c r="I217" s="13"/>
    </row>
    <row r="218" spans="1:9" ht="38.25" x14ac:dyDescent="0.25">
      <c r="A218" s="89" t="s">
        <v>332</v>
      </c>
      <c r="B218" s="90" t="s">
        <v>320</v>
      </c>
      <c r="C218" s="91" t="s">
        <v>604</v>
      </c>
      <c r="D218" s="87">
        <v>5817400</v>
      </c>
      <c r="E218" s="87">
        <v>967274.11</v>
      </c>
      <c r="F218" s="35">
        <f t="shared" si="8"/>
        <v>4850125.8899999997</v>
      </c>
      <c r="G218" s="36">
        <f t="shared" si="9"/>
        <v>0.16627258053425928</v>
      </c>
      <c r="H218" s="16"/>
      <c r="I218" s="13"/>
    </row>
    <row r="219" spans="1:9" ht="25.5" x14ac:dyDescent="0.25">
      <c r="A219" s="89" t="s">
        <v>339</v>
      </c>
      <c r="B219" s="90" t="s">
        <v>320</v>
      </c>
      <c r="C219" s="91" t="s">
        <v>605</v>
      </c>
      <c r="D219" s="87">
        <v>7652200</v>
      </c>
      <c r="E219" s="87">
        <v>1444169.01</v>
      </c>
      <c r="F219" s="35">
        <f t="shared" si="8"/>
        <v>6208030.9900000002</v>
      </c>
      <c r="G219" s="36">
        <f t="shared" si="9"/>
        <v>0.18872598860458431</v>
      </c>
      <c r="H219" s="16"/>
      <c r="I219" s="13"/>
    </row>
    <row r="220" spans="1:9" ht="25.5" x14ac:dyDescent="0.25">
      <c r="A220" s="89" t="s">
        <v>341</v>
      </c>
      <c r="B220" s="90" t="s">
        <v>320</v>
      </c>
      <c r="C220" s="91" t="s">
        <v>606</v>
      </c>
      <c r="D220" s="87">
        <v>7652200</v>
      </c>
      <c r="E220" s="87">
        <v>1444169.01</v>
      </c>
      <c r="F220" s="35">
        <f t="shared" si="8"/>
        <v>6208030.9900000002</v>
      </c>
      <c r="G220" s="36">
        <f t="shared" si="9"/>
        <v>0.18872598860458431</v>
      </c>
      <c r="H220" s="16"/>
      <c r="I220" s="13"/>
    </row>
    <row r="221" spans="1:9" x14ac:dyDescent="0.25">
      <c r="A221" s="89" t="s">
        <v>343</v>
      </c>
      <c r="B221" s="90" t="s">
        <v>320</v>
      </c>
      <c r="C221" s="91" t="s">
        <v>607</v>
      </c>
      <c r="D221" s="87">
        <v>7652200</v>
      </c>
      <c r="E221" s="87">
        <v>1444169.01</v>
      </c>
      <c r="F221" s="35">
        <f t="shared" si="8"/>
        <v>6208030.9900000002</v>
      </c>
      <c r="G221" s="36">
        <f t="shared" si="9"/>
        <v>0.18872598860458431</v>
      </c>
      <c r="H221" s="16"/>
      <c r="I221" s="13"/>
    </row>
    <row r="222" spans="1:9" x14ac:dyDescent="0.25">
      <c r="A222" s="89" t="s">
        <v>345</v>
      </c>
      <c r="B222" s="90" t="s">
        <v>320</v>
      </c>
      <c r="C222" s="91" t="s">
        <v>608</v>
      </c>
      <c r="D222" s="87">
        <v>236500</v>
      </c>
      <c r="E222" s="87">
        <v>612</v>
      </c>
      <c r="F222" s="35">
        <f t="shared" si="8"/>
        <v>235888</v>
      </c>
      <c r="G222" s="36">
        <f t="shared" si="9"/>
        <v>2.5877378435517971E-3</v>
      </c>
      <c r="H222" s="16"/>
      <c r="I222" s="13"/>
    </row>
    <row r="223" spans="1:9" x14ac:dyDescent="0.25">
      <c r="A223" s="89" t="s">
        <v>347</v>
      </c>
      <c r="B223" s="90" t="s">
        <v>320</v>
      </c>
      <c r="C223" s="91" t="s">
        <v>609</v>
      </c>
      <c r="D223" s="87">
        <v>236500</v>
      </c>
      <c r="E223" s="87">
        <v>612</v>
      </c>
      <c r="F223" s="35">
        <f t="shared" si="8"/>
        <v>235888</v>
      </c>
      <c r="G223" s="36">
        <f t="shared" si="9"/>
        <v>2.5877378435517971E-3</v>
      </c>
      <c r="H223" s="16"/>
      <c r="I223" s="13"/>
    </row>
    <row r="224" spans="1:9" ht="25.5" x14ac:dyDescent="0.25">
      <c r="A224" s="89" t="s">
        <v>349</v>
      </c>
      <c r="B224" s="90" t="s">
        <v>320</v>
      </c>
      <c r="C224" s="91" t="s">
        <v>610</v>
      </c>
      <c r="D224" s="87">
        <v>234000</v>
      </c>
      <c r="E224" s="87">
        <v>0</v>
      </c>
      <c r="F224" s="35">
        <f t="shared" si="8"/>
        <v>234000</v>
      </c>
      <c r="G224" s="36">
        <f t="shared" si="9"/>
        <v>0</v>
      </c>
      <c r="H224" s="16"/>
      <c r="I224" s="13"/>
    </row>
    <row r="225" spans="1:9" x14ac:dyDescent="0.25">
      <c r="A225" s="89" t="s">
        <v>371</v>
      </c>
      <c r="B225" s="90" t="s">
        <v>320</v>
      </c>
      <c r="C225" s="91" t="s">
        <v>611</v>
      </c>
      <c r="D225" s="87">
        <v>2500</v>
      </c>
      <c r="E225" s="87">
        <v>612</v>
      </c>
      <c r="F225" s="35">
        <f t="shared" si="8"/>
        <v>1888</v>
      </c>
      <c r="G225" s="36">
        <f t="shared" si="9"/>
        <v>0.24479999999999999</v>
      </c>
      <c r="H225" s="16"/>
      <c r="I225" s="13"/>
    </row>
    <row r="226" spans="1:9" x14ac:dyDescent="0.25">
      <c r="A226" s="89" t="s">
        <v>612</v>
      </c>
      <c r="B226" s="90" t="s">
        <v>320</v>
      </c>
      <c r="C226" s="91" t="s">
        <v>613</v>
      </c>
      <c r="D226" s="87">
        <v>89183066</v>
      </c>
      <c r="E226" s="87">
        <v>22768165.18</v>
      </c>
      <c r="F226" s="35">
        <f t="shared" si="8"/>
        <v>66414900.82</v>
      </c>
      <c r="G226" s="36">
        <f t="shared" si="9"/>
        <v>0.25529695491742793</v>
      </c>
      <c r="H226" s="16"/>
      <c r="I226" s="13"/>
    </row>
    <row r="227" spans="1:9" x14ac:dyDescent="0.25">
      <c r="A227" s="89" t="s">
        <v>614</v>
      </c>
      <c r="B227" s="90" t="s">
        <v>320</v>
      </c>
      <c r="C227" s="91" t="s">
        <v>615</v>
      </c>
      <c r="D227" s="87">
        <v>69686930</v>
      </c>
      <c r="E227" s="87">
        <v>18501041</v>
      </c>
      <c r="F227" s="35">
        <f t="shared" si="8"/>
        <v>51185889</v>
      </c>
      <c r="G227" s="36">
        <f t="shared" si="9"/>
        <v>0.26548796165938149</v>
      </c>
      <c r="H227" s="16"/>
      <c r="I227" s="13"/>
    </row>
    <row r="228" spans="1:9" ht="25.5" x14ac:dyDescent="0.25">
      <c r="A228" s="89" t="s">
        <v>414</v>
      </c>
      <c r="B228" s="90" t="s">
        <v>320</v>
      </c>
      <c r="C228" s="91" t="s">
        <v>616</v>
      </c>
      <c r="D228" s="87">
        <v>69686930</v>
      </c>
      <c r="E228" s="87">
        <v>18501041</v>
      </c>
      <c r="F228" s="35">
        <f t="shared" si="8"/>
        <v>51185889</v>
      </c>
      <c r="G228" s="36">
        <f t="shared" si="9"/>
        <v>0.26548796165938149</v>
      </c>
      <c r="H228" s="16"/>
      <c r="I228" s="13"/>
    </row>
    <row r="229" spans="1:9" x14ac:dyDescent="0.25">
      <c r="A229" s="89" t="s">
        <v>531</v>
      </c>
      <c r="B229" s="90" t="s">
        <v>320</v>
      </c>
      <c r="C229" s="91" t="s">
        <v>617</v>
      </c>
      <c r="D229" s="87">
        <v>69686930</v>
      </c>
      <c r="E229" s="87">
        <v>18501041</v>
      </c>
      <c r="F229" s="35">
        <f t="shared" si="8"/>
        <v>51185889</v>
      </c>
      <c r="G229" s="36">
        <f t="shared" si="9"/>
        <v>0.26548796165938149</v>
      </c>
      <c r="H229" s="16"/>
      <c r="I229" s="13"/>
    </row>
    <row r="230" spans="1:9" ht="51" x14ac:dyDescent="0.25">
      <c r="A230" s="89" t="s">
        <v>532</v>
      </c>
      <c r="B230" s="90" t="s">
        <v>320</v>
      </c>
      <c r="C230" s="91" t="s">
        <v>618</v>
      </c>
      <c r="D230" s="87">
        <v>66587500</v>
      </c>
      <c r="E230" s="87">
        <v>18501041</v>
      </c>
      <c r="F230" s="35">
        <f t="shared" si="8"/>
        <v>48086459</v>
      </c>
      <c r="G230" s="36">
        <f t="shared" si="9"/>
        <v>0.27784555659846066</v>
      </c>
      <c r="H230" s="16"/>
      <c r="I230" s="13"/>
    </row>
    <row r="231" spans="1:9" x14ac:dyDescent="0.25">
      <c r="A231" s="89" t="s">
        <v>553</v>
      </c>
      <c r="B231" s="90" t="s">
        <v>320</v>
      </c>
      <c r="C231" s="91" t="s">
        <v>619</v>
      </c>
      <c r="D231" s="87">
        <v>3099430</v>
      </c>
      <c r="E231" s="87">
        <v>0</v>
      </c>
      <c r="F231" s="35">
        <f t="shared" si="8"/>
        <v>3099430</v>
      </c>
      <c r="G231" s="36">
        <f t="shared" si="9"/>
        <v>0</v>
      </c>
      <c r="H231" s="16"/>
      <c r="I231" s="13"/>
    </row>
    <row r="232" spans="1:9" x14ac:dyDescent="0.25">
      <c r="A232" s="89" t="s">
        <v>620</v>
      </c>
      <c r="B232" s="90" t="s">
        <v>320</v>
      </c>
      <c r="C232" s="91" t="s">
        <v>621</v>
      </c>
      <c r="D232" s="87">
        <v>19496136</v>
      </c>
      <c r="E232" s="87">
        <v>4267124.18</v>
      </c>
      <c r="F232" s="35">
        <f t="shared" ref="F232:F290" si="10">D232-E232</f>
        <v>15229011.82</v>
      </c>
      <c r="G232" s="36">
        <f t="shared" ref="G232:G290" si="11">E232/D232</f>
        <v>0.21887025100768684</v>
      </c>
      <c r="H232" s="16"/>
      <c r="I232" s="13"/>
    </row>
    <row r="233" spans="1:9" ht="51" x14ac:dyDescent="0.25">
      <c r="A233" s="89" t="s">
        <v>324</v>
      </c>
      <c r="B233" s="90" t="s">
        <v>320</v>
      </c>
      <c r="C233" s="91" t="s">
        <v>622</v>
      </c>
      <c r="D233" s="87">
        <v>15605712.789999999</v>
      </c>
      <c r="E233" s="87">
        <v>2976661.23</v>
      </c>
      <c r="F233" s="35">
        <f t="shared" si="10"/>
        <v>12629051.559999999</v>
      </c>
      <c r="G233" s="36">
        <f t="shared" si="11"/>
        <v>0.19074176681679147</v>
      </c>
      <c r="H233" s="16"/>
      <c r="I233" s="13"/>
    </row>
    <row r="234" spans="1:9" x14ac:dyDescent="0.25">
      <c r="A234" s="89" t="s">
        <v>441</v>
      </c>
      <c r="B234" s="90" t="s">
        <v>320</v>
      </c>
      <c r="C234" s="91" t="s">
        <v>623</v>
      </c>
      <c r="D234" s="87">
        <v>8741112.7899999991</v>
      </c>
      <c r="E234" s="87">
        <v>1652003.82</v>
      </c>
      <c r="F234" s="35">
        <f t="shared" si="10"/>
        <v>7089108.9699999988</v>
      </c>
      <c r="G234" s="36">
        <f t="shared" si="11"/>
        <v>0.18899239258071629</v>
      </c>
      <c r="H234" s="16"/>
      <c r="I234" s="13"/>
    </row>
    <row r="235" spans="1:9" x14ac:dyDescent="0.25">
      <c r="A235" s="89" t="s">
        <v>443</v>
      </c>
      <c r="B235" s="90" t="s">
        <v>320</v>
      </c>
      <c r="C235" s="91" t="s">
        <v>624</v>
      </c>
      <c r="D235" s="87">
        <v>6563238.79</v>
      </c>
      <c r="E235" s="87">
        <v>1303385.6000000001</v>
      </c>
      <c r="F235" s="35">
        <f t="shared" si="10"/>
        <v>5259853.1899999995</v>
      </c>
      <c r="G235" s="36">
        <f t="shared" si="11"/>
        <v>0.19858878241423852</v>
      </c>
      <c r="H235" s="16"/>
      <c r="I235" s="13"/>
    </row>
    <row r="236" spans="1:9" ht="25.5" x14ac:dyDescent="0.25">
      <c r="A236" s="89" t="s">
        <v>445</v>
      </c>
      <c r="B236" s="90" t="s">
        <v>320</v>
      </c>
      <c r="C236" s="91" t="s">
        <v>625</v>
      </c>
      <c r="D236" s="87">
        <v>210100</v>
      </c>
      <c r="E236" s="87">
        <v>2793.4</v>
      </c>
      <c r="F236" s="35">
        <f t="shared" si="10"/>
        <v>207306.6</v>
      </c>
      <c r="G236" s="36">
        <f t="shared" si="11"/>
        <v>1.3295573536411233E-2</v>
      </c>
      <c r="H236" s="16"/>
      <c r="I236" s="13"/>
    </row>
    <row r="237" spans="1:9" ht="38.25" x14ac:dyDescent="0.25">
      <c r="A237" s="89" t="s">
        <v>447</v>
      </c>
      <c r="B237" s="90" t="s">
        <v>320</v>
      </c>
      <c r="C237" s="91" t="s">
        <v>626</v>
      </c>
      <c r="D237" s="87">
        <v>1967774</v>
      </c>
      <c r="E237" s="87">
        <v>345824.82</v>
      </c>
      <c r="F237" s="35">
        <f t="shared" si="10"/>
        <v>1621949.18</v>
      </c>
      <c r="G237" s="36">
        <f t="shared" si="11"/>
        <v>0.1757441759063795</v>
      </c>
      <c r="H237" s="16"/>
      <c r="I237" s="13"/>
    </row>
    <row r="238" spans="1:9" ht="25.5" x14ac:dyDescent="0.25">
      <c r="A238" s="89" t="s">
        <v>326</v>
      </c>
      <c r="B238" s="90" t="s">
        <v>320</v>
      </c>
      <c r="C238" s="91" t="s">
        <v>627</v>
      </c>
      <c r="D238" s="87">
        <v>6864600</v>
      </c>
      <c r="E238" s="87">
        <v>1324657.4099999999</v>
      </c>
      <c r="F238" s="35">
        <f t="shared" si="10"/>
        <v>5539942.5899999999</v>
      </c>
      <c r="G238" s="36">
        <f t="shared" si="11"/>
        <v>0.19296935145529237</v>
      </c>
      <c r="H238" s="16"/>
      <c r="I238" s="13"/>
    </row>
    <row r="239" spans="1:9" ht="25.5" x14ac:dyDescent="0.25">
      <c r="A239" s="89" t="s">
        <v>328</v>
      </c>
      <c r="B239" s="90" t="s">
        <v>320</v>
      </c>
      <c r="C239" s="91" t="s">
        <v>628</v>
      </c>
      <c r="D239" s="87">
        <v>5138900</v>
      </c>
      <c r="E239" s="87">
        <v>1022301.36</v>
      </c>
      <c r="F239" s="35">
        <f t="shared" si="10"/>
        <v>4116598.64</v>
      </c>
      <c r="G239" s="36">
        <f t="shared" si="11"/>
        <v>0.19893388857537606</v>
      </c>
      <c r="H239" s="16"/>
      <c r="I239" s="13"/>
    </row>
    <row r="240" spans="1:9" ht="38.25" x14ac:dyDescent="0.25">
      <c r="A240" s="89" t="s">
        <v>330</v>
      </c>
      <c r="B240" s="90" t="s">
        <v>320</v>
      </c>
      <c r="C240" s="91" t="s">
        <v>629</v>
      </c>
      <c r="D240" s="87">
        <v>177600</v>
      </c>
      <c r="E240" s="87">
        <v>5519</v>
      </c>
      <c r="F240" s="35">
        <f t="shared" si="10"/>
        <v>172081</v>
      </c>
      <c r="G240" s="36">
        <f t="shared" si="11"/>
        <v>3.1075450450450449E-2</v>
      </c>
      <c r="H240" s="16"/>
      <c r="I240" s="13"/>
    </row>
    <row r="241" spans="1:9" ht="38.25" x14ac:dyDescent="0.25">
      <c r="A241" s="89" t="s">
        <v>332</v>
      </c>
      <c r="B241" s="90" t="s">
        <v>320</v>
      </c>
      <c r="C241" s="91" t="s">
        <v>630</v>
      </c>
      <c r="D241" s="87">
        <v>1548100</v>
      </c>
      <c r="E241" s="87">
        <v>296837.05</v>
      </c>
      <c r="F241" s="35">
        <f t="shared" si="10"/>
        <v>1251262.95</v>
      </c>
      <c r="G241" s="36">
        <f t="shared" si="11"/>
        <v>0.19174281377172017</v>
      </c>
      <c r="H241" s="16"/>
      <c r="I241" s="13"/>
    </row>
    <row r="242" spans="1:9" ht="25.5" x14ac:dyDescent="0.25">
      <c r="A242" s="89" t="s">
        <v>339</v>
      </c>
      <c r="B242" s="90" t="s">
        <v>320</v>
      </c>
      <c r="C242" s="91" t="s">
        <v>631</v>
      </c>
      <c r="D242" s="87">
        <v>1622011.89</v>
      </c>
      <c r="E242" s="87">
        <v>505691.26</v>
      </c>
      <c r="F242" s="35">
        <f t="shared" si="10"/>
        <v>1116320.6299999999</v>
      </c>
      <c r="G242" s="36">
        <f t="shared" si="11"/>
        <v>0.31176791188626862</v>
      </c>
      <c r="H242" s="16"/>
      <c r="I242" s="13"/>
    </row>
    <row r="243" spans="1:9" ht="25.5" x14ac:dyDescent="0.25">
      <c r="A243" s="89" t="s">
        <v>341</v>
      </c>
      <c r="B243" s="90" t="s">
        <v>320</v>
      </c>
      <c r="C243" s="91" t="s">
        <v>632</v>
      </c>
      <c r="D243" s="87">
        <v>1622011.89</v>
      </c>
      <c r="E243" s="87">
        <v>505691.26</v>
      </c>
      <c r="F243" s="35">
        <f t="shared" si="10"/>
        <v>1116320.6299999999</v>
      </c>
      <c r="G243" s="36">
        <f t="shared" si="11"/>
        <v>0.31176791188626862</v>
      </c>
      <c r="H243" s="16"/>
      <c r="I243" s="13"/>
    </row>
    <row r="244" spans="1:9" x14ac:dyDescent="0.25">
      <c r="A244" s="89" t="s">
        <v>343</v>
      </c>
      <c r="B244" s="90" t="s">
        <v>320</v>
      </c>
      <c r="C244" s="91" t="s">
        <v>633</v>
      </c>
      <c r="D244" s="87">
        <v>1622011.89</v>
      </c>
      <c r="E244" s="87">
        <v>505691.26</v>
      </c>
      <c r="F244" s="35">
        <f t="shared" si="10"/>
        <v>1116320.6299999999</v>
      </c>
      <c r="G244" s="36">
        <f t="shared" si="11"/>
        <v>0.31176791188626862</v>
      </c>
      <c r="H244" s="16"/>
      <c r="I244" s="13"/>
    </row>
    <row r="245" spans="1:9" x14ac:dyDescent="0.25">
      <c r="A245" s="89" t="s">
        <v>361</v>
      </c>
      <c r="B245" s="90" t="s">
        <v>320</v>
      </c>
      <c r="C245" s="91" t="s">
        <v>634</v>
      </c>
      <c r="D245" s="87">
        <v>2244066.44</v>
      </c>
      <c r="E245" s="87">
        <v>777914.12</v>
      </c>
      <c r="F245" s="35">
        <f t="shared" si="10"/>
        <v>1466152.3199999998</v>
      </c>
      <c r="G245" s="36">
        <f t="shared" si="11"/>
        <v>0.3466537826749907</v>
      </c>
      <c r="H245" s="16"/>
      <c r="I245" s="13"/>
    </row>
    <row r="246" spans="1:9" ht="25.5" x14ac:dyDescent="0.25">
      <c r="A246" s="89" t="s">
        <v>363</v>
      </c>
      <c r="B246" s="90" t="s">
        <v>320</v>
      </c>
      <c r="C246" s="91" t="s">
        <v>635</v>
      </c>
      <c r="D246" s="87">
        <v>2224066.44</v>
      </c>
      <c r="E246" s="87">
        <v>777914.12</v>
      </c>
      <c r="F246" s="35">
        <f t="shared" si="10"/>
        <v>1446152.3199999998</v>
      </c>
      <c r="G246" s="36">
        <f t="shared" si="11"/>
        <v>0.3497710796805153</v>
      </c>
      <c r="H246" s="16"/>
      <c r="I246" s="13"/>
    </row>
    <row r="247" spans="1:9" ht="25.5" x14ac:dyDescent="0.25">
      <c r="A247" s="89" t="s">
        <v>365</v>
      </c>
      <c r="B247" s="90" t="s">
        <v>320</v>
      </c>
      <c r="C247" s="91" t="s">
        <v>636</v>
      </c>
      <c r="D247" s="87">
        <v>2224066.44</v>
      </c>
      <c r="E247" s="87">
        <v>777914.12</v>
      </c>
      <c r="F247" s="35">
        <f t="shared" si="10"/>
        <v>1446152.3199999998</v>
      </c>
      <c r="G247" s="36">
        <f t="shared" si="11"/>
        <v>0.3497710796805153</v>
      </c>
      <c r="H247" s="16"/>
      <c r="I247" s="13"/>
    </row>
    <row r="248" spans="1:9" x14ac:dyDescent="0.25">
      <c r="A248" s="89" t="s">
        <v>587</v>
      </c>
      <c r="B248" s="90" t="s">
        <v>320</v>
      </c>
      <c r="C248" s="91" t="s">
        <v>637</v>
      </c>
      <c r="D248" s="87">
        <v>20000</v>
      </c>
      <c r="E248" s="87">
        <v>0</v>
      </c>
      <c r="F248" s="35">
        <f t="shared" si="10"/>
        <v>20000</v>
      </c>
      <c r="G248" s="36">
        <f t="shared" si="11"/>
        <v>0</v>
      </c>
      <c r="H248" s="16"/>
      <c r="I248" s="13"/>
    </row>
    <row r="249" spans="1:9" x14ac:dyDescent="0.25">
      <c r="A249" s="89" t="s">
        <v>345</v>
      </c>
      <c r="B249" s="90" t="s">
        <v>320</v>
      </c>
      <c r="C249" s="91" t="s">
        <v>638</v>
      </c>
      <c r="D249" s="87">
        <v>24344.880000000001</v>
      </c>
      <c r="E249" s="87">
        <v>6857.57</v>
      </c>
      <c r="F249" s="35">
        <f t="shared" si="10"/>
        <v>17487.310000000001</v>
      </c>
      <c r="G249" s="36">
        <f t="shared" si="11"/>
        <v>0.28168428022647879</v>
      </c>
      <c r="H249" s="16"/>
      <c r="I249" s="13"/>
    </row>
    <row r="250" spans="1:9" x14ac:dyDescent="0.25">
      <c r="A250" s="89" t="s">
        <v>421</v>
      </c>
      <c r="B250" s="90" t="s">
        <v>320</v>
      </c>
      <c r="C250" s="91" t="s">
        <v>639</v>
      </c>
      <c r="D250" s="87">
        <v>1000</v>
      </c>
      <c r="E250" s="87">
        <v>1000</v>
      </c>
      <c r="F250" s="35">
        <f t="shared" si="10"/>
        <v>0</v>
      </c>
      <c r="G250" s="36">
        <f t="shared" si="11"/>
        <v>1</v>
      </c>
      <c r="H250" s="16"/>
      <c r="I250" s="13"/>
    </row>
    <row r="251" spans="1:9" ht="25.5" x14ac:dyDescent="0.25">
      <c r="A251" s="89" t="s">
        <v>423</v>
      </c>
      <c r="B251" s="90" t="s">
        <v>320</v>
      </c>
      <c r="C251" s="91" t="s">
        <v>640</v>
      </c>
      <c r="D251" s="87">
        <v>1000</v>
      </c>
      <c r="E251" s="87">
        <v>1000</v>
      </c>
      <c r="F251" s="35">
        <f t="shared" si="10"/>
        <v>0</v>
      </c>
      <c r="G251" s="36">
        <f t="shared" si="11"/>
        <v>1</v>
      </c>
      <c r="H251" s="16"/>
      <c r="I251" s="13"/>
    </row>
    <row r="252" spans="1:9" x14ac:dyDescent="0.25">
      <c r="A252" s="89" t="s">
        <v>347</v>
      </c>
      <c r="B252" s="90" t="s">
        <v>320</v>
      </c>
      <c r="C252" s="91" t="s">
        <v>641</v>
      </c>
      <c r="D252" s="87">
        <v>23344.880000000001</v>
      </c>
      <c r="E252" s="87">
        <v>5857.57</v>
      </c>
      <c r="F252" s="35">
        <f t="shared" si="10"/>
        <v>17487.310000000001</v>
      </c>
      <c r="G252" s="36">
        <f t="shared" si="11"/>
        <v>0.2509145474296719</v>
      </c>
      <c r="H252" s="16"/>
      <c r="I252" s="13"/>
    </row>
    <row r="253" spans="1:9" ht="25.5" x14ac:dyDescent="0.25">
      <c r="A253" s="89" t="s">
        <v>349</v>
      </c>
      <c r="B253" s="90" t="s">
        <v>320</v>
      </c>
      <c r="C253" s="91" t="s">
        <v>642</v>
      </c>
      <c r="D253" s="87">
        <v>18960</v>
      </c>
      <c r="E253" s="87">
        <v>3404</v>
      </c>
      <c r="F253" s="35">
        <f t="shared" si="10"/>
        <v>15556</v>
      </c>
      <c r="G253" s="36">
        <f t="shared" si="11"/>
        <v>0.17953586497890295</v>
      </c>
      <c r="H253" s="16"/>
      <c r="I253" s="13"/>
    </row>
    <row r="254" spans="1:9" x14ac:dyDescent="0.25">
      <c r="A254" s="89" t="s">
        <v>371</v>
      </c>
      <c r="B254" s="90" t="s">
        <v>320</v>
      </c>
      <c r="C254" s="91" t="s">
        <v>643</v>
      </c>
      <c r="D254" s="87">
        <v>3140</v>
      </c>
      <c r="E254" s="87">
        <v>1234.73</v>
      </c>
      <c r="F254" s="35">
        <f t="shared" si="10"/>
        <v>1905.27</v>
      </c>
      <c r="G254" s="36">
        <f t="shared" si="11"/>
        <v>0.39322611464968155</v>
      </c>
      <c r="H254" s="16"/>
      <c r="I254" s="13"/>
    </row>
    <row r="255" spans="1:9" x14ac:dyDescent="0.25">
      <c r="A255" s="89" t="s">
        <v>428</v>
      </c>
      <c r="B255" s="90" t="s">
        <v>320</v>
      </c>
      <c r="C255" s="91" t="s">
        <v>644</v>
      </c>
      <c r="D255" s="87">
        <v>1244.8800000000001</v>
      </c>
      <c r="E255" s="87">
        <v>1218.8399999999999</v>
      </c>
      <c r="F255" s="35">
        <f t="shared" si="10"/>
        <v>26.040000000000191</v>
      </c>
      <c r="G255" s="36">
        <f t="shared" si="11"/>
        <v>0.9790823211875842</v>
      </c>
      <c r="H255" s="16"/>
      <c r="I255" s="13"/>
    </row>
    <row r="256" spans="1:9" x14ac:dyDescent="0.25">
      <c r="A256" s="89" t="s">
        <v>645</v>
      </c>
      <c r="B256" s="90" t="s">
        <v>320</v>
      </c>
      <c r="C256" s="91" t="s">
        <v>646</v>
      </c>
      <c r="D256" s="87">
        <v>46981341.530000001</v>
      </c>
      <c r="E256" s="87">
        <v>3707593.77</v>
      </c>
      <c r="F256" s="35">
        <f t="shared" si="10"/>
        <v>43273747.759999998</v>
      </c>
      <c r="G256" s="36">
        <f t="shared" si="11"/>
        <v>7.8916302712056671E-2</v>
      </c>
      <c r="H256" s="16"/>
      <c r="I256" s="13"/>
    </row>
    <row r="257" spans="1:9" x14ac:dyDescent="0.25">
      <c r="A257" s="89" t="s">
        <v>647</v>
      </c>
      <c r="B257" s="90" t="s">
        <v>320</v>
      </c>
      <c r="C257" s="91" t="s">
        <v>648</v>
      </c>
      <c r="D257" s="87">
        <v>8233100</v>
      </c>
      <c r="E257" s="87">
        <v>1574257.09</v>
      </c>
      <c r="F257" s="35">
        <f t="shared" si="10"/>
        <v>6658842.9100000001</v>
      </c>
      <c r="G257" s="36">
        <f t="shared" si="11"/>
        <v>0.1912107335025689</v>
      </c>
      <c r="H257" s="16"/>
      <c r="I257" s="13"/>
    </row>
    <row r="258" spans="1:9" x14ac:dyDescent="0.25">
      <c r="A258" s="89" t="s">
        <v>361</v>
      </c>
      <c r="B258" s="90" t="s">
        <v>320</v>
      </c>
      <c r="C258" s="91" t="s">
        <v>649</v>
      </c>
      <c r="D258" s="87">
        <v>8233100</v>
      </c>
      <c r="E258" s="87">
        <v>1574257.09</v>
      </c>
      <c r="F258" s="35">
        <f t="shared" si="10"/>
        <v>6658842.9100000001</v>
      </c>
      <c r="G258" s="36">
        <f t="shared" si="11"/>
        <v>0.1912107335025689</v>
      </c>
      <c r="H258" s="16"/>
      <c r="I258" s="13"/>
    </row>
    <row r="259" spans="1:9" x14ac:dyDescent="0.25">
      <c r="A259" s="89" t="s">
        <v>650</v>
      </c>
      <c r="B259" s="90" t="s">
        <v>320</v>
      </c>
      <c r="C259" s="91" t="s">
        <v>651</v>
      </c>
      <c r="D259" s="87">
        <v>8233100</v>
      </c>
      <c r="E259" s="87">
        <v>1574257.09</v>
      </c>
      <c r="F259" s="35">
        <f t="shared" si="10"/>
        <v>6658842.9100000001</v>
      </c>
      <c r="G259" s="36">
        <f t="shared" si="11"/>
        <v>0.1912107335025689</v>
      </c>
      <c r="H259" s="16"/>
      <c r="I259" s="13"/>
    </row>
    <row r="260" spans="1:9" x14ac:dyDescent="0.25">
      <c r="A260" s="89" t="s">
        <v>652</v>
      </c>
      <c r="B260" s="90" t="s">
        <v>320</v>
      </c>
      <c r="C260" s="91" t="s">
        <v>653</v>
      </c>
      <c r="D260" s="87">
        <v>8233100</v>
      </c>
      <c r="E260" s="87">
        <v>1574257.09</v>
      </c>
      <c r="F260" s="35">
        <f t="shared" si="10"/>
        <v>6658842.9100000001</v>
      </c>
      <c r="G260" s="36">
        <f t="shared" si="11"/>
        <v>0.1912107335025689</v>
      </c>
      <c r="H260" s="16"/>
      <c r="I260" s="13"/>
    </row>
    <row r="261" spans="1:9" x14ac:dyDescent="0.25">
      <c r="A261" s="89" t="s">
        <v>654</v>
      </c>
      <c r="B261" s="90" t="s">
        <v>320</v>
      </c>
      <c r="C261" s="91" t="s">
        <v>655</v>
      </c>
      <c r="D261" s="87">
        <v>11937241.529999999</v>
      </c>
      <c r="E261" s="87">
        <v>1005604.7</v>
      </c>
      <c r="F261" s="35">
        <f t="shared" si="10"/>
        <v>10931636.83</v>
      </c>
      <c r="G261" s="36">
        <f t="shared" si="11"/>
        <v>8.4240961152773131E-2</v>
      </c>
      <c r="H261" s="16"/>
      <c r="I261" s="13"/>
    </row>
    <row r="262" spans="1:9" x14ac:dyDescent="0.25">
      <c r="A262" s="89" t="s">
        <v>361</v>
      </c>
      <c r="B262" s="90" t="s">
        <v>320</v>
      </c>
      <c r="C262" s="91" t="s">
        <v>656</v>
      </c>
      <c r="D262" s="87">
        <v>11211741.529999999</v>
      </c>
      <c r="E262" s="87">
        <v>1005604.7</v>
      </c>
      <c r="F262" s="35">
        <f t="shared" si="10"/>
        <v>10206136.83</v>
      </c>
      <c r="G262" s="36">
        <f t="shared" si="11"/>
        <v>8.9692105130076083E-2</v>
      </c>
      <c r="H262" s="16"/>
      <c r="I262" s="13"/>
    </row>
    <row r="263" spans="1:9" x14ac:dyDescent="0.25">
      <c r="A263" s="89" t="s">
        <v>650</v>
      </c>
      <c r="B263" s="90" t="s">
        <v>320</v>
      </c>
      <c r="C263" s="91" t="s">
        <v>657</v>
      </c>
      <c r="D263" s="87">
        <v>6569900</v>
      </c>
      <c r="E263" s="87">
        <v>1005604.7</v>
      </c>
      <c r="F263" s="35">
        <f t="shared" si="10"/>
        <v>5564295.2999999998</v>
      </c>
      <c r="G263" s="36">
        <f t="shared" si="11"/>
        <v>0.15306240582048433</v>
      </c>
      <c r="H263" s="16"/>
      <c r="I263" s="13"/>
    </row>
    <row r="264" spans="1:9" ht="25.5" x14ac:dyDescent="0.25">
      <c r="A264" s="89" t="s">
        <v>658</v>
      </c>
      <c r="B264" s="90" t="s">
        <v>320</v>
      </c>
      <c r="C264" s="91" t="s">
        <v>659</v>
      </c>
      <c r="D264" s="87">
        <v>6569900</v>
      </c>
      <c r="E264" s="87">
        <v>1005604.7</v>
      </c>
      <c r="F264" s="35">
        <f t="shared" si="10"/>
        <v>5564295.2999999998</v>
      </c>
      <c r="G264" s="36">
        <f t="shared" si="11"/>
        <v>0.15306240582048433</v>
      </c>
      <c r="H264" s="16"/>
      <c r="I264" s="13"/>
    </row>
    <row r="265" spans="1:9" ht="25.5" x14ac:dyDescent="0.25">
      <c r="A265" s="89" t="s">
        <v>363</v>
      </c>
      <c r="B265" s="90" t="s">
        <v>320</v>
      </c>
      <c r="C265" s="91" t="s">
        <v>660</v>
      </c>
      <c r="D265" s="87">
        <v>4641841.53</v>
      </c>
      <c r="E265" s="87">
        <v>0</v>
      </c>
      <c r="F265" s="35">
        <f t="shared" si="10"/>
        <v>4641841.53</v>
      </c>
      <c r="G265" s="36">
        <f t="shared" si="11"/>
        <v>0</v>
      </c>
      <c r="H265" s="16"/>
      <c r="I265" s="13"/>
    </row>
    <row r="266" spans="1:9" ht="25.5" x14ac:dyDescent="0.25">
      <c r="A266" s="89" t="s">
        <v>365</v>
      </c>
      <c r="B266" s="90" t="s">
        <v>320</v>
      </c>
      <c r="C266" s="91" t="s">
        <v>661</v>
      </c>
      <c r="D266" s="87">
        <v>2503494</v>
      </c>
      <c r="E266" s="87">
        <v>0</v>
      </c>
      <c r="F266" s="35">
        <f t="shared" si="10"/>
        <v>2503494</v>
      </c>
      <c r="G266" s="36">
        <f t="shared" si="11"/>
        <v>0</v>
      </c>
      <c r="H266" s="16"/>
      <c r="I266" s="13"/>
    </row>
    <row r="267" spans="1:9" x14ac:dyDescent="0.25">
      <c r="A267" s="89" t="s">
        <v>662</v>
      </c>
      <c r="B267" s="90" t="s">
        <v>320</v>
      </c>
      <c r="C267" s="91" t="s">
        <v>663</v>
      </c>
      <c r="D267" s="87">
        <v>2138347.5299999998</v>
      </c>
      <c r="E267" s="87">
        <v>0</v>
      </c>
      <c r="F267" s="35">
        <f t="shared" si="10"/>
        <v>2138347.5299999998</v>
      </c>
      <c r="G267" s="36">
        <f t="shared" si="11"/>
        <v>0</v>
      </c>
      <c r="H267" s="16"/>
      <c r="I267" s="13"/>
    </row>
    <row r="268" spans="1:9" ht="25.5" x14ac:dyDescent="0.25">
      <c r="A268" s="89" t="s">
        <v>414</v>
      </c>
      <c r="B268" s="90" t="s">
        <v>320</v>
      </c>
      <c r="C268" s="91" t="s">
        <v>664</v>
      </c>
      <c r="D268" s="87">
        <v>725500</v>
      </c>
      <c r="E268" s="87">
        <v>0</v>
      </c>
      <c r="F268" s="35">
        <f t="shared" si="10"/>
        <v>725500</v>
      </c>
      <c r="G268" s="36">
        <f t="shared" si="11"/>
        <v>0</v>
      </c>
      <c r="H268" s="16"/>
      <c r="I268" s="13"/>
    </row>
    <row r="269" spans="1:9" x14ac:dyDescent="0.25">
      <c r="A269" s="89" t="s">
        <v>531</v>
      </c>
      <c r="B269" s="90" t="s">
        <v>320</v>
      </c>
      <c r="C269" s="91" t="s">
        <v>665</v>
      </c>
      <c r="D269" s="87">
        <v>706700</v>
      </c>
      <c r="E269" s="87">
        <v>0</v>
      </c>
      <c r="F269" s="35">
        <f t="shared" si="10"/>
        <v>706700</v>
      </c>
      <c r="G269" s="36">
        <f t="shared" si="11"/>
        <v>0</v>
      </c>
      <c r="H269" s="16"/>
      <c r="I269" s="13"/>
    </row>
    <row r="270" spans="1:9" x14ac:dyDescent="0.25">
      <c r="A270" s="89" t="s">
        <v>553</v>
      </c>
      <c r="B270" s="90" t="s">
        <v>320</v>
      </c>
      <c r="C270" s="91" t="s">
        <v>666</v>
      </c>
      <c r="D270" s="87">
        <v>706700</v>
      </c>
      <c r="E270" s="87">
        <v>0</v>
      </c>
      <c r="F270" s="35">
        <f t="shared" si="10"/>
        <v>706700</v>
      </c>
      <c r="G270" s="36">
        <f t="shared" si="11"/>
        <v>0</v>
      </c>
      <c r="H270" s="16"/>
      <c r="I270" s="13"/>
    </row>
    <row r="271" spans="1:9" x14ac:dyDescent="0.25">
      <c r="A271" s="89" t="s">
        <v>497</v>
      </c>
      <c r="B271" s="90" t="s">
        <v>320</v>
      </c>
      <c r="C271" s="91" t="s">
        <v>667</v>
      </c>
      <c r="D271" s="87">
        <v>18800</v>
      </c>
      <c r="E271" s="87">
        <v>0</v>
      </c>
      <c r="F271" s="35">
        <f t="shared" si="10"/>
        <v>18800</v>
      </c>
      <c r="G271" s="36">
        <f t="shared" si="11"/>
        <v>0</v>
      </c>
      <c r="H271" s="16"/>
      <c r="I271" s="13"/>
    </row>
    <row r="272" spans="1:9" x14ac:dyDescent="0.25">
      <c r="A272" s="89" t="s">
        <v>557</v>
      </c>
      <c r="B272" s="90" t="s">
        <v>320</v>
      </c>
      <c r="C272" s="91" t="s">
        <v>668</v>
      </c>
      <c r="D272" s="87">
        <v>18800</v>
      </c>
      <c r="E272" s="87">
        <v>0</v>
      </c>
      <c r="F272" s="35">
        <f t="shared" si="10"/>
        <v>18800</v>
      </c>
      <c r="G272" s="36">
        <f t="shared" si="11"/>
        <v>0</v>
      </c>
      <c r="H272" s="16"/>
      <c r="I272" s="13"/>
    </row>
    <row r="273" spans="1:9" x14ac:dyDescent="0.25">
      <c r="A273" s="89" t="s">
        <v>669</v>
      </c>
      <c r="B273" s="90" t="s">
        <v>320</v>
      </c>
      <c r="C273" s="91" t="s">
        <v>670</v>
      </c>
      <c r="D273" s="87">
        <v>26811000</v>
      </c>
      <c r="E273" s="87">
        <v>1127731.98</v>
      </c>
      <c r="F273" s="35">
        <f t="shared" si="10"/>
        <v>25683268.02</v>
      </c>
      <c r="G273" s="36">
        <f t="shared" si="11"/>
        <v>4.2062287120957817E-2</v>
      </c>
      <c r="H273" s="16"/>
      <c r="I273" s="13"/>
    </row>
    <row r="274" spans="1:9" x14ac:dyDescent="0.25">
      <c r="A274" s="89" t="s">
        <v>361</v>
      </c>
      <c r="B274" s="90" t="s">
        <v>320</v>
      </c>
      <c r="C274" s="91" t="s">
        <v>671</v>
      </c>
      <c r="D274" s="87">
        <v>644000</v>
      </c>
      <c r="E274" s="87">
        <v>442004</v>
      </c>
      <c r="F274" s="35">
        <f t="shared" si="10"/>
        <v>201996</v>
      </c>
      <c r="G274" s="36">
        <f t="shared" si="11"/>
        <v>0.68634161490683232</v>
      </c>
      <c r="H274" s="16"/>
      <c r="I274" s="13"/>
    </row>
    <row r="275" spans="1:9" x14ac:dyDescent="0.25">
      <c r="A275" s="89" t="s">
        <v>650</v>
      </c>
      <c r="B275" s="90" t="s">
        <v>320</v>
      </c>
      <c r="C275" s="91" t="s">
        <v>672</v>
      </c>
      <c r="D275" s="87">
        <v>644000</v>
      </c>
      <c r="E275" s="87">
        <v>442004</v>
      </c>
      <c r="F275" s="35">
        <f t="shared" si="10"/>
        <v>201996</v>
      </c>
      <c r="G275" s="36">
        <f t="shared" si="11"/>
        <v>0.68634161490683232</v>
      </c>
      <c r="H275" s="16"/>
      <c r="I275" s="13"/>
    </row>
    <row r="276" spans="1:9" ht="25.5" x14ac:dyDescent="0.25">
      <c r="A276" s="89" t="s">
        <v>658</v>
      </c>
      <c r="B276" s="90" t="s">
        <v>320</v>
      </c>
      <c r="C276" s="91" t="s">
        <v>673</v>
      </c>
      <c r="D276" s="87">
        <v>644000</v>
      </c>
      <c r="E276" s="87">
        <v>442004</v>
      </c>
      <c r="F276" s="35">
        <f t="shared" si="10"/>
        <v>201996</v>
      </c>
      <c r="G276" s="36">
        <f t="shared" si="11"/>
        <v>0.68634161490683232</v>
      </c>
      <c r="H276" s="16"/>
      <c r="I276" s="13"/>
    </row>
    <row r="277" spans="1:9" ht="25.5" x14ac:dyDescent="0.25">
      <c r="A277" s="89" t="s">
        <v>513</v>
      </c>
      <c r="B277" s="90" t="s">
        <v>320</v>
      </c>
      <c r="C277" s="91" t="s">
        <v>674</v>
      </c>
      <c r="D277" s="87">
        <v>16287500</v>
      </c>
      <c r="E277" s="87">
        <v>0</v>
      </c>
      <c r="F277" s="35">
        <f t="shared" si="10"/>
        <v>16287500</v>
      </c>
      <c r="G277" s="36">
        <f t="shared" si="11"/>
        <v>0</v>
      </c>
      <c r="H277" s="16"/>
      <c r="I277" s="13"/>
    </row>
    <row r="278" spans="1:9" x14ac:dyDescent="0.25">
      <c r="A278" s="89" t="s">
        <v>515</v>
      </c>
      <c r="B278" s="90" t="s">
        <v>320</v>
      </c>
      <c r="C278" s="91" t="s">
        <v>675</v>
      </c>
      <c r="D278" s="87">
        <v>16287500</v>
      </c>
      <c r="E278" s="87">
        <v>0</v>
      </c>
      <c r="F278" s="35">
        <f t="shared" si="10"/>
        <v>16287500</v>
      </c>
      <c r="G278" s="36">
        <f t="shared" si="11"/>
        <v>0</v>
      </c>
      <c r="H278" s="16"/>
      <c r="I278" s="13"/>
    </row>
    <row r="279" spans="1:9" ht="38.25" x14ac:dyDescent="0.25">
      <c r="A279" s="89" t="s">
        <v>517</v>
      </c>
      <c r="B279" s="90" t="s">
        <v>320</v>
      </c>
      <c r="C279" s="91" t="s">
        <v>676</v>
      </c>
      <c r="D279" s="87">
        <v>16287500</v>
      </c>
      <c r="E279" s="87">
        <v>0</v>
      </c>
      <c r="F279" s="35">
        <f t="shared" si="10"/>
        <v>16287500</v>
      </c>
      <c r="G279" s="36">
        <f t="shared" si="11"/>
        <v>0</v>
      </c>
      <c r="H279" s="16"/>
      <c r="I279" s="13"/>
    </row>
    <row r="280" spans="1:9" ht="25.5" x14ac:dyDescent="0.25">
      <c r="A280" s="89" t="s">
        <v>414</v>
      </c>
      <c r="B280" s="90" t="s">
        <v>320</v>
      </c>
      <c r="C280" s="91" t="s">
        <v>677</v>
      </c>
      <c r="D280" s="87">
        <v>9879500</v>
      </c>
      <c r="E280" s="87">
        <v>685727.98</v>
      </c>
      <c r="F280" s="35">
        <f t="shared" si="10"/>
        <v>9193772.0199999996</v>
      </c>
      <c r="G280" s="36">
        <f t="shared" si="11"/>
        <v>6.940917860215598E-2</v>
      </c>
      <c r="H280" s="16"/>
      <c r="I280" s="13"/>
    </row>
    <row r="281" spans="1:9" x14ac:dyDescent="0.25">
      <c r="A281" s="89" t="s">
        <v>531</v>
      </c>
      <c r="B281" s="90" t="s">
        <v>320</v>
      </c>
      <c r="C281" s="91" t="s">
        <v>678</v>
      </c>
      <c r="D281" s="87">
        <v>2376400</v>
      </c>
      <c r="E281" s="87">
        <v>182994.18</v>
      </c>
      <c r="F281" s="35">
        <f t="shared" si="10"/>
        <v>2193405.8199999998</v>
      </c>
      <c r="G281" s="36">
        <f t="shared" si="11"/>
        <v>7.7004788756101658E-2</v>
      </c>
      <c r="H281" s="16"/>
      <c r="I281" s="13"/>
    </row>
    <row r="282" spans="1:9" x14ac:dyDescent="0.25">
      <c r="A282" s="89" t="s">
        <v>553</v>
      </c>
      <c r="B282" s="90" t="s">
        <v>320</v>
      </c>
      <c r="C282" s="91" t="s">
        <v>679</v>
      </c>
      <c r="D282" s="87">
        <v>2376400</v>
      </c>
      <c r="E282" s="87">
        <v>182994.18</v>
      </c>
      <c r="F282" s="35">
        <f t="shared" si="10"/>
        <v>2193405.8199999998</v>
      </c>
      <c r="G282" s="36">
        <f t="shared" si="11"/>
        <v>7.7004788756101658E-2</v>
      </c>
      <c r="H282" s="16"/>
      <c r="I282" s="13"/>
    </row>
    <row r="283" spans="1:9" x14ac:dyDescent="0.25">
      <c r="A283" s="89" t="s">
        <v>497</v>
      </c>
      <c r="B283" s="90" t="s">
        <v>320</v>
      </c>
      <c r="C283" s="91" t="s">
        <v>680</v>
      </c>
      <c r="D283" s="87">
        <v>7503100</v>
      </c>
      <c r="E283" s="87">
        <v>502733.8</v>
      </c>
      <c r="F283" s="35">
        <f t="shared" si="10"/>
        <v>7000366.2000000002</v>
      </c>
      <c r="G283" s="36">
        <f t="shared" si="11"/>
        <v>6.7003478562194296E-2</v>
      </c>
      <c r="H283" s="16"/>
      <c r="I283" s="13"/>
    </row>
    <row r="284" spans="1:9" x14ac:dyDescent="0.25">
      <c r="A284" s="89" t="s">
        <v>557</v>
      </c>
      <c r="B284" s="90" t="s">
        <v>320</v>
      </c>
      <c r="C284" s="91" t="s">
        <v>681</v>
      </c>
      <c r="D284" s="87">
        <v>7503100</v>
      </c>
      <c r="E284" s="87">
        <v>502733.8</v>
      </c>
      <c r="F284" s="35">
        <f t="shared" si="10"/>
        <v>7000366.2000000002</v>
      </c>
      <c r="G284" s="36">
        <f t="shared" si="11"/>
        <v>6.7003478562194296E-2</v>
      </c>
      <c r="H284" s="16"/>
      <c r="I284" s="13"/>
    </row>
    <row r="285" spans="1:9" x14ac:dyDescent="0.25">
      <c r="A285" s="89" t="s">
        <v>682</v>
      </c>
      <c r="B285" s="90" t="s">
        <v>320</v>
      </c>
      <c r="C285" s="91" t="s">
        <v>683</v>
      </c>
      <c r="D285" s="87">
        <v>58420700</v>
      </c>
      <c r="E285" s="87">
        <v>14229866.449999999</v>
      </c>
      <c r="F285" s="35">
        <f t="shared" si="10"/>
        <v>44190833.549999997</v>
      </c>
      <c r="G285" s="36">
        <f t="shared" si="11"/>
        <v>0.24357576081765536</v>
      </c>
      <c r="H285" s="16"/>
      <c r="I285" s="13"/>
    </row>
    <row r="286" spans="1:9" x14ac:dyDescent="0.25">
      <c r="A286" s="89" t="s">
        <v>684</v>
      </c>
      <c r="B286" s="90" t="s">
        <v>320</v>
      </c>
      <c r="C286" s="91" t="s">
        <v>685</v>
      </c>
      <c r="D286" s="87">
        <v>58420700</v>
      </c>
      <c r="E286" s="87">
        <v>14229866.449999999</v>
      </c>
      <c r="F286" s="35">
        <f t="shared" si="10"/>
        <v>44190833.549999997</v>
      </c>
      <c r="G286" s="36">
        <f t="shared" si="11"/>
        <v>0.24357576081765536</v>
      </c>
      <c r="H286" s="16"/>
      <c r="I286" s="13"/>
    </row>
    <row r="287" spans="1:9" ht="51" x14ac:dyDescent="0.25">
      <c r="A287" s="89" t="s">
        <v>324</v>
      </c>
      <c r="B287" s="90" t="s">
        <v>320</v>
      </c>
      <c r="C287" s="91" t="s">
        <v>686</v>
      </c>
      <c r="D287" s="87">
        <v>1550000</v>
      </c>
      <c r="E287" s="87">
        <v>427791.9</v>
      </c>
      <c r="F287" s="35">
        <f t="shared" si="10"/>
        <v>1122208.1000000001</v>
      </c>
      <c r="G287" s="36">
        <f t="shared" si="11"/>
        <v>0.2759947741935484</v>
      </c>
      <c r="H287" s="16"/>
      <c r="I287" s="13"/>
    </row>
    <row r="288" spans="1:9" x14ac:dyDescent="0.25">
      <c r="A288" s="89" t="s">
        <v>441</v>
      </c>
      <c r="B288" s="90" t="s">
        <v>320</v>
      </c>
      <c r="C288" s="91" t="s">
        <v>687</v>
      </c>
      <c r="D288" s="87">
        <v>1550000</v>
      </c>
      <c r="E288" s="87">
        <v>427791.9</v>
      </c>
      <c r="F288" s="35">
        <f t="shared" si="10"/>
        <v>1122208.1000000001</v>
      </c>
      <c r="G288" s="36">
        <f t="shared" si="11"/>
        <v>0.2759947741935484</v>
      </c>
      <c r="H288" s="16"/>
      <c r="I288" s="13"/>
    </row>
    <row r="289" spans="1:9" ht="38.25" x14ac:dyDescent="0.25">
      <c r="A289" s="89" t="s">
        <v>688</v>
      </c>
      <c r="B289" s="90" t="s">
        <v>320</v>
      </c>
      <c r="C289" s="91" t="s">
        <v>689</v>
      </c>
      <c r="D289" s="87">
        <v>1550000</v>
      </c>
      <c r="E289" s="87">
        <v>427791.9</v>
      </c>
      <c r="F289" s="35">
        <f t="shared" si="10"/>
        <v>1122208.1000000001</v>
      </c>
      <c r="G289" s="36">
        <f t="shared" si="11"/>
        <v>0.2759947741935484</v>
      </c>
      <c r="H289" s="16"/>
      <c r="I289" s="13"/>
    </row>
    <row r="290" spans="1:9" ht="25.5" x14ac:dyDescent="0.25">
      <c r="A290" s="89" t="s">
        <v>339</v>
      </c>
      <c r="B290" s="90" t="s">
        <v>320</v>
      </c>
      <c r="C290" s="91" t="s">
        <v>690</v>
      </c>
      <c r="D290" s="87">
        <v>470000</v>
      </c>
      <c r="E290" s="87">
        <v>122038.55</v>
      </c>
      <c r="F290" s="35">
        <f t="shared" si="10"/>
        <v>347961.45</v>
      </c>
      <c r="G290" s="36">
        <f t="shared" si="11"/>
        <v>0.25965648936170216</v>
      </c>
      <c r="H290" s="16"/>
      <c r="I290" s="13"/>
    </row>
    <row r="291" spans="1:9" ht="25.5" x14ac:dyDescent="0.25">
      <c r="A291" s="89" t="s">
        <v>341</v>
      </c>
      <c r="B291" s="90" t="s">
        <v>320</v>
      </c>
      <c r="C291" s="91" t="s">
        <v>691</v>
      </c>
      <c r="D291" s="87">
        <v>470000</v>
      </c>
      <c r="E291" s="87">
        <v>122038.55</v>
      </c>
      <c r="F291" s="35">
        <f t="shared" ref="F291:F318" si="12">D291-E291</f>
        <v>347961.45</v>
      </c>
      <c r="G291" s="36">
        <f t="shared" ref="G291:G318" si="13">E291/D291</f>
        <v>0.25965648936170216</v>
      </c>
      <c r="H291" s="16"/>
      <c r="I291" s="13"/>
    </row>
    <row r="292" spans="1:9" x14ac:dyDescent="0.25">
      <c r="A292" s="89" t="s">
        <v>343</v>
      </c>
      <c r="B292" s="90" t="s">
        <v>320</v>
      </c>
      <c r="C292" s="91" t="s">
        <v>692</v>
      </c>
      <c r="D292" s="87">
        <v>470000</v>
      </c>
      <c r="E292" s="87">
        <v>122038.55</v>
      </c>
      <c r="F292" s="35">
        <f t="shared" si="12"/>
        <v>347961.45</v>
      </c>
      <c r="G292" s="36">
        <f t="shared" si="13"/>
        <v>0.25965648936170216</v>
      </c>
      <c r="H292" s="16"/>
      <c r="I292" s="13"/>
    </row>
    <row r="293" spans="1:9" ht="25.5" x14ac:dyDescent="0.25">
      <c r="A293" s="89" t="s">
        <v>414</v>
      </c>
      <c r="B293" s="90" t="s">
        <v>320</v>
      </c>
      <c r="C293" s="91" t="s">
        <v>693</v>
      </c>
      <c r="D293" s="87">
        <v>56400700</v>
      </c>
      <c r="E293" s="87">
        <v>13680036</v>
      </c>
      <c r="F293" s="35">
        <f t="shared" si="12"/>
        <v>42720664</v>
      </c>
      <c r="G293" s="36">
        <f t="shared" si="13"/>
        <v>0.2425508194047237</v>
      </c>
      <c r="H293" s="16"/>
      <c r="I293" s="13"/>
    </row>
    <row r="294" spans="1:9" x14ac:dyDescent="0.25">
      <c r="A294" s="89" t="s">
        <v>497</v>
      </c>
      <c r="B294" s="90" t="s">
        <v>320</v>
      </c>
      <c r="C294" s="91" t="s">
        <v>694</v>
      </c>
      <c r="D294" s="87">
        <v>56400700</v>
      </c>
      <c r="E294" s="87">
        <v>13680036</v>
      </c>
      <c r="F294" s="35">
        <f t="shared" si="12"/>
        <v>42720664</v>
      </c>
      <c r="G294" s="36">
        <f t="shared" si="13"/>
        <v>0.2425508194047237</v>
      </c>
      <c r="H294" s="16"/>
      <c r="I294" s="13"/>
    </row>
    <row r="295" spans="1:9" ht="51" x14ac:dyDescent="0.25">
      <c r="A295" s="89" t="s">
        <v>499</v>
      </c>
      <c r="B295" s="90" t="s">
        <v>320</v>
      </c>
      <c r="C295" s="91" t="s">
        <v>695</v>
      </c>
      <c r="D295" s="87">
        <v>56000000</v>
      </c>
      <c r="E295" s="87">
        <v>13680036</v>
      </c>
      <c r="F295" s="35">
        <f t="shared" si="12"/>
        <v>42319964</v>
      </c>
      <c r="G295" s="36">
        <f t="shared" si="13"/>
        <v>0.24428635714285715</v>
      </c>
      <c r="H295" s="16"/>
      <c r="I295" s="13"/>
    </row>
    <row r="296" spans="1:9" x14ac:dyDescent="0.25">
      <c r="A296" s="89" t="s">
        <v>557</v>
      </c>
      <c r="B296" s="90" t="s">
        <v>320</v>
      </c>
      <c r="C296" s="91" t="s">
        <v>696</v>
      </c>
      <c r="D296" s="87">
        <v>400700</v>
      </c>
      <c r="E296" s="87">
        <v>0</v>
      </c>
      <c r="F296" s="35">
        <f t="shared" si="12"/>
        <v>400700</v>
      </c>
      <c r="G296" s="36">
        <f t="shared" si="13"/>
        <v>0</v>
      </c>
      <c r="H296" s="16"/>
      <c r="I296" s="13"/>
    </row>
    <row r="297" spans="1:9" x14ac:dyDescent="0.25">
      <c r="A297" s="89" t="s">
        <v>697</v>
      </c>
      <c r="B297" s="90" t="s">
        <v>320</v>
      </c>
      <c r="C297" s="91" t="s">
        <v>698</v>
      </c>
      <c r="D297" s="87">
        <v>6879200</v>
      </c>
      <c r="E297" s="87">
        <v>3533547.75</v>
      </c>
      <c r="F297" s="35">
        <f t="shared" si="12"/>
        <v>3345652.25</v>
      </c>
      <c r="G297" s="36">
        <f t="shared" si="13"/>
        <v>0.51365678421909522</v>
      </c>
      <c r="H297" s="16"/>
      <c r="I297" s="13"/>
    </row>
    <row r="298" spans="1:9" x14ac:dyDescent="0.25">
      <c r="A298" s="89" t="s">
        <v>699</v>
      </c>
      <c r="B298" s="90" t="s">
        <v>320</v>
      </c>
      <c r="C298" s="91" t="s">
        <v>700</v>
      </c>
      <c r="D298" s="87">
        <v>6879200</v>
      </c>
      <c r="E298" s="87">
        <v>3533547.75</v>
      </c>
      <c r="F298" s="35">
        <f t="shared" si="12"/>
        <v>3345652.25</v>
      </c>
      <c r="G298" s="36">
        <f t="shared" si="13"/>
        <v>0.51365678421909522</v>
      </c>
      <c r="H298" s="16"/>
      <c r="I298" s="13"/>
    </row>
    <row r="299" spans="1:9" ht="25.5" x14ac:dyDescent="0.25">
      <c r="A299" s="89" t="s">
        <v>414</v>
      </c>
      <c r="B299" s="90" t="s">
        <v>320</v>
      </c>
      <c r="C299" s="91" t="s">
        <v>701</v>
      </c>
      <c r="D299" s="87">
        <v>3600000</v>
      </c>
      <c r="E299" s="87">
        <v>255000</v>
      </c>
      <c r="F299" s="35">
        <f t="shared" si="12"/>
        <v>3345000</v>
      </c>
      <c r="G299" s="36">
        <f t="shared" si="13"/>
        <v>7.0833333333333331E-2</v>
      </c>
      <c r="H299" s="16"/>
      <c r="I299" s="13"/>
    </row>
    <row r="300" spans="1:9" x14ac:dyDescent="0.25">
      <c r="A300" s="89" t="s">
        <v>497</v>
      </c>
      <c r="B300" s="90" t="s">
        <v>320</v>
      </c>
      <c r="C300" s="91" t="s">
        <v>702</v>
      </c>
      <c r="D300" s="87">
        <v>3600000</v>
      </c>
      <c r="E300" s="87">
        <v>255000</v>
      </c>
      <c r="F300" s="35">
        <f t="shared" si="12"/>
        <v>3345000</v>
      </c>
      <c r="G300" s="36">
        <f t="shared" si="13"/>
        <v>7.0833333333333331E-2</v>
      </c>
      <c r="H300" s="16"/>
      <c r="I300" s="13"/>
    </row>
    <row r="301" spans="1:9" ht="51" x14ac:dyDescent="0.25">
      <c r="A301" s="89" t="s">
        <v>499</v>
      </c>
      <c r="B301" s="90" t="s">
        <v>320</v>
      </c>
      <c r="C301" s="91" t="s">
        <v>703</v>
      </c>
      <c r="D301" s="87">
        <v>3100000</v>
      </c>
      <c r="E301" s="87">
        <v>255000</v>
      </c>
      <c r="F301" s="35">
        <f t="shared" si="12"/>
        <v>2845000</v>
      </c>
      <c r="G301" s="36">
        <f t="shared" si="13"/>
        <v>8.2258064516129034E-2</v>
      </c>
      <c r="H301" s="16"/>
      <c r="I301" s="13"/>
    </row>
    <row r="302" spans="1:9" x14ac:dyDescent="0.25">
      <c r="A302" s="89" t="s">
        <v>557</v>
      </c>
      <c r="B302" s="90" t="s">
        <v>320</v>
      </c>
      <c r="C302" s="91" t="s">
        <v>704</v>
      </c>
      <c r="D302" s="87">
        <v>500000</v>
      </c>
      <c r="E302" s="87">
        <v>0</v>
      </c>
      <c r="F302" s="35">
        <f t="shared" si="12"/>
        <v>500000</v>
      </c>
      <c r="G302" s="36">
        <f t="shared" si="13"/>
        <v>0</v>
      </c>
      <c r="H302" s="16"/>
      <c r="I302" s="13"/>
    </row>
    <row r="303" spans="1:9" x14ac:dyDescent="0.25">
      <c r="A303" s="89" t="s">
        <v>345</v>
      </c>
      <c r="B303" s="90" t="s">
        <v>320</v>
      </c>
      <c r="C303" s="91" t="s">
        <v>705</v>
      </c>
      <c r="D303" s="87">
        <v>3279200</v>
      </c>
      <c r="E303" s="87">
        <v>3278547.75</v>
      </c>
      <c r="F303" s="35">
        <f t="shared" si="12"/>
        <v>652.25</v>
      </c>
      <c r="G303" s="36">
        <f t="shared" si="13"/>
        <v>0.99980109477921442</v>
      </c>
      <c r="H303" s="16"/>
      <c r="I303" s="13"/>
    </row>
    <row r="304" spans="1:9" ht="38.25" x14ac:dyDescent="0.25">
      <c r="A304" s="89" t="s">
        <v>469</v>
      </c>
      <c r="B304" s="90" t="s">
        <v>320</v>
      </c>
      <c r="C304" s="91" t="s">
        <v>706</v>
      </c>
      <c r="D304" s="87">
        <v>3279200</v>
      </c>
      <c r="E304" s="87">
        <v>3278547.75</v>
      </c>
      <c r="F304" s="35">
        <f t="shared" si="12"/>
        <v>652.25</v>
      </c>
      <c r="G304" s="36">
        <f t="shared" si="13"/>
        <v>0.99980109477921442</v>
      </c>
      <c r="H304" s="16"/>
      <c r="I304" s="13"/>
    </row>
    <row r="305" spans="1:9" ht="51" x14ac:dyDescent="0.25">
      <c r="A305" s="89" t="s">
        <v>471</v>
      </c>
      <c r="B305" s="90" t="s">
        <v>320</v>
      </c>
      <c r="C305" s="91" t="s">
        <v>707</v>
      </c>
      <c r="D305" s="87">
        <v>3279200</v>
      </c>
      <c r="E305" s="87">
        <v>3278547.75</v>
      </c>
      <c r="F305" s="35">
        <f t="shared" si="12"/>
        <v>652.25</v>
      </c>
      <c r="G305" s="36">
        <f t="shared" si="13"/>
        <v>0.99980109477921442</v>
      </c>
      <c r="H305" s="16"/>
      <c r="I305" s="13"/>
    </row>
    <row r="306" spans="1:9" ht="25.5" x14ac:dyDescent="0.25">
      <c r="A306" s="89" t="s">
        <v>708</v>
      </c>
      <c r="B306" s="90" t="s">
        <v>320</v>
      </c>
      <c r="C306" s="91" t="s">
        <v>709</v>
      </c>
      <c r="D306" s="87">
        <v>7041400</v>
      </c>
      <c r="E306" s="87">
        <v>491538.46</v>
      </c>
      <c r="F306" s="35">
        <f t="shared" si="12"/>
        <v>6549861.54</v>
      </c>
      <c r="G306" s="36">
        <f t="shared" si="13"/>
        <v>6.9806921918936574E-2</v>
      </c>
      <c r="H306" s="16"/>
      <c r="I306" s="13"/>
    </row>
    <row r="307" spans="1:9" ht="25.5" x14ac:dyDescent="0.25">
      <c r="A307" s="89" t="s">
        <v>710</v>
      </c>
      <c r="B307" s="90" t="s">
        <v>320</v>
      </c>
      <c r="C307" s="91" t="s">
        <v>711</v>
      </c>
      <c r="D307" s="87">
        <v>7041400</v>
      </c>
      <c r="E307" s="87">
        <v>491538.46</v>
      </c>
      <c r="F307" s="35">
        <f t="shared" si="12"/>
        <v>6549861.54</v>
      </c>
      <c r="G307" s="36">
        <f t="shared" si="13"/>
        <v>6.9806921918936574E-2</v>
      </c>
      <c r="H307" s="16"/>
      <c r="I307" s="13"/>
    </row>
    <row r="308" spans="1:9" x14ac:dyDescent="0.25">
      <c r="A308" s="89" t="s">
        <v>712</v>
      </c>
      <c r="B308" s="90" t="s">
        <v>320</v>
      </c>
      <c r="C308" s="91" t="s">
        <v>713</v>
      </c>
      <c r="D308" s="87">
        <v>7041400</v>
      </c>
      <c r="E308" s="87">
        <v>491538.46</v>
      </c>
      <c r="F308" s="35">
        <f t="shared" si="12"/>
        <v>6549861.54</v>
      </c>
      <c r="G308" s="36">
        <f t="shared" si="13"/>
        <v>6.9806921918936574E-2</v>
      </c>
      <c r="H308" s="16"/>
      <c r="I308" s="13"/>
    </row>
    <row r="309" spans="1:9" x14ac:dyDescent="0.25">
      <c r="A309" s="89" t="s">
        <v>714</v>
      </c>
      <c r="B309" s="90" t="s">
        <v>320</v>
      </c>
      <c r="C309" s="91" t="s">
        <v>715</v>
      </c>
      <c r="D309" s="87">
        <v>7041400</v>
      </c>
      <c r="E309" s="87">
        <v>491538.46</v>
      </c>
      <c r="F309" s="35">
        <f t="shared" si="12"/>
        <v>6549861.54</v>
      </c>
      <c r="G309" s="36">
        <f t="shared" si="13"/>
        <v>6.9806921918936574E-2</v>
      </c>
      <c r="H309" s="16"/>
      <c r="I309" s="13"/>
    </row>
    <row r="310" spans="1:9" ht="38.25" x14ac:dyDescent="0.25">
      <c r="A310" s="89" t="s">
        <v>716</v>
      </c>
      <c r="B310" s="90" t="s">
        <v>320</v>
      </c>
      <c r="C310" s="91" t="s">
        <v>717</v>
      </c>
      <c r="D310" s="87">
        <v>26584800</v>
      </c>
      <c r="E310" s="87">
        <v>7512700</v>
      </c>
      <c r="F310" s="35">
        <f t="shared" si="12"/>
        <v>19072100</v>
      </c>
      <c r="G310" s="36">
        <f t="shared" si="13"/>
        <v>0.28259381300592817</v>
      </c>
      <c r="H310" s="16"/>
      <c r="I310" s="13"/>
    </row>
    <row r="311" spans="1:9" ht="38.25" x14ac:dyDescent="0.25">
      <c r="A311" s="89" t="s">
        <v>718</v>
      </c>
      <c r="B311" s="90" t="s">
        <v>320</v>
      </c>
      <c r="C311" s="91" t="s">
        <v>719</v>
      </c>
      <c r="D311" s="87">
        <v>4978700</v>
      </c>
      <c r="E311" s="87">
        <v>2428700</v>
      </c>
      <c r="F311" s="35">
        <f t="shared" si="12"/>
        <v>2550000</v>
      </c>
      <c r="G311" s="36">
        <f t="shared" si="13"/>
        <v>0.48781810512784463</v>
      </c>
      <c r="H311" s="16"/>
      <c r="I311" s="13"/>
    </row>
    <row r="312" spans="1:9" x14ac:dyDescent="0.25">
      <c r="A312" s="89" t="s">
        <v>367</v>
      </c>
      <c r="B312" s="90" t="s">
        <v>320</v>
      </c>
      <c r="C312" s="91" t="s">
        <v>720</v>
      </c>
      <c r="D312" s="87">
        <v>4978700</v>
      </c>
      <c r="E312" s="87">
        <v>2428700</v>
      </c>
      <c r="F312" s="35">
        <f t="shared" si="12"/>
        <v>2550000</v>
      </c>
      <c r="G312" s="36">
        <f t="shared" si="13"/>
        <v>0.48781810512784463</v>
      </c>
      <c r="H312" s="16"/>
      <c r="I312" s="13"/>
    </row>
    <row r="313" spans="1:9" x14ac:dyDescent="0.25">
      <c r="A313" s="89" t="s">
        <v>721</v>
      </c>
      <c r="B313" s="90" t="s">
        <v>320</v>
      </c>
      <c r="C313" s="91" t="s">
        <v>722</v>
      </c>
      <c r="D313" s="87">
        <v>4978700</v>
      </c>
      <c r="E313" s="87">
        <v>2428700</v>
      </c>
      <c r="F313" s="35">
        <f t="shared" si="12"/>
        <v>2550000</v>
      </c>
      <c r="G313" s="36">
        <f t="shared" si="13"/>
        <v>0.48781810512784463</v>
      </c>
      <c r="H313" s="16"/>
      <c r="I313" s="13"/>
    </row>
    <row r="314" spans="1:9" x14ac:dyDescent="0.25">
      <c r="A314" s="89" t="s">
        <v>244</v>
      </c>
      <c r="B314" s="90" t="s">
        <v>320</v>
      </c>
      <c r="C314" s="91" t="s">
        <v>723</v>
      </c>
      <c r="D314" s="87">
        <v>4978700</v>
      </c>
      <c r="E314" s="87">
        <v>2428700</v>
      </c>
      <c r="F314" s="35">
        <f t="shared" si="12"/>
        <v>2550000</v>
      </c>
      <c r="G314" s="36">
        <f t="shared" si="13"/>
        <v>0.48781810512784463</v>
      </c>
      <c r="H314" s="16"/>
      <c r="I314" s="13"/>
    </row>
    <row r="315" spans="1:9" x14ac:dyDescent="0.25">
      <c r="A315" s="89" t="s">
        <v>724</v>
      </c>
      <c r="B315" s="90" t="s">
        <v>320</v>
      </c>
      <c r="C315" s="91" t="s">
        <v>725</v>
      </c>
      <c r="D315" s="87">
        <v>21606100</v>
      </c>
      <c r="E315" s="87">
        <v>5084000</v>
      </c>
      <c r="F315" s="35">
        <f t="shared" si="12"/>
        <v>16522100</v>
      </c>
      <c r="G315" s="36">
        <f t="shared" si="13"/>
        <v>0.23530391880070906</v>
      </c>
      <c r="H315" s="16"/>
      <c r="I315" s="13"/>
    </row>
    <row r="316" spans="1:9" x14ac:dyDescent="0.25">
      <c r="A316" s="89" t="s">
        <v>367</v>
      </c>
      <c r="B316" s="90" t="s">
        <v>320</v>
      </c>
      <c r="C316" s="91" t="s">
        <v>726</v>
      </c>
      <c r="D316" s="87">
        <v>21606100</v>
      </c>
      <c r="E316" s="87">
        <v>5084000</v>
      </c>
      <c r="F316" s="35">
        <f t="shared" si="12"/>
        <v>16522100</v>
      </c>
      <c r="G316" s="36">
        <f t="shared" si="13"/>
        <v>0.23530391880070906</v>
      </c>
      <c r="H316" s="16"/>
      <c r="I316" s="13"/>
    </row>
    <row r="317" spans="1:9" x14ac:dyDescent="0.25">
      <c r="A317" s="89" t="s">
        <v>721</v>
      </c>
      <c r="B317" s="90" t="s">
        <v>320</v>
      </c>
      <c r="C317" s="91" t="s">
        <v>727</v>
      </c>
      <c r="D317" s="87">
        <v>21606100</v>
      </c>
      <c r="E317" s="87">
        <v>5084000</v>
      </c>
      <c r="F317" s="35">
        <f t="shared" si="12"/>
        <v>16522100</v>
      </c>
      <c r="G317" s="36">
        <f t="shared" si="13"/>
        <v>0.23530391880070906</v>
      </c>
      <c r="H317" s="16"/>
      <c r="I317" s="13"/>
    </row>
    <row r="318" spans="1:9" ht="13.5" thickBot="1" x14ac:dyDescent="0.3">
      <c r="A318" s="89" t="s">
        <v>724</v>
      </c>
      <c r="B318" s="90" t="s">
        <v>320</v>
      </c>
      <c r="C318" s="91" t="s">
        <v>728</v>
      </c>
      <c r="D318" s="87">
        <v>21606100</v>
      </c>
      <c r="E318" s="87">
        <v>5084000</v>
      </c>
      <c r="F318" s="35">
        <f t="shared" si="12"/>
        <v>16522100</v>
      </c>
      <c r="G318" s="36">
        <f t="shared" si="13"/>
        <v>0.23530391880070906</v>
      </c>
      <c r="H318" s="16"/>
      <c r="I318" s="13"/>
    </row>
    <row r="319" spans="1:9" ht="12.95" customHeight="1" thickBot="1" x14ac:dyDescent="0.3">
      <c r="A319" s="92"/>
      <c r="B319" s="93"/>
      <c r="C319" s="93"/>
      <c r="D319" s="93"/>
      <c r="E319" s="93"/>
      <c r="F319" s="93"/>
      <c r="G319" s="93"/>
      <c r="H319" s="41"/>
      <c r="I319" s="13"/>
    </row>
    <row r="320" spans="1:9" ht="54.75" customHeight="1" thickBot="1" x14ac:dyDescent="0.3">
      <c r="A320" s="94" t="s">
        <v>729</v>
      </c>
      <c r="B320" s="95">
        <v>450</v>
      </c>
      <c r="C320" s="96" t="s">
        <v>25</v>
      </c>
      <c r="D320" s="97">
        <v>-245237000</v>
      </c>
      <c r="E320" s="97">
        <v>-149043003.16999999</v>
      </c>
      <c r="F320" s="35">
        <f t="shared" ref="F320" si="14">D320-E320</f>
        <v>-96193996.830000013</v>
      </c>
      <c r="G320" s="36">
        <f t="shared" ref="G320" si="15">E320/D320</f>
        <v>0.60775088249326159</v>
      </c>
      <c r="H320" s="16"/>
      <c r="I320" s="13"/>
    </row>
    <row r="321" spans="1:9" ht="12.95" customHeight="1" x14ac:dyDescent="0.25">
      <c r="A321" s="41"/>
      <c r="B321" s="98"/>
      <c r="C321" s="98"/>
      <c r="D321" s="98"/>
      <c r="E321" s="98"/>
      <c r="F321" s="98"/>
      <c r="G321" s="98"/>
      <c r="H321" s="41"/>
      <c r="I321" s="13"/>
    </row>
    <row r="322" spans="1:9" hidden="1" x14ac:dyDescent="0.25">
      <c r="A322" s="99"/>
      <c r="B322" s="99"/>
      <c r="C322" s="99"/>
      <c r="D322" s="100"/>
      <c r="E322" s="100"/>
      <c r="F322" s="100"/>
      <c r="G322" s="100"/>
      <c r="H322" s="41"/>
      <c r="I322" s="13"/>
    </row>
  </sheetData>
  <pageMargins left="0.59055118110236227" right="0" top="0" bottom="0" header="0" footer="0"/>
  <pageSetup paperSize="9" scale="69" fitToWidth="2" fitToHeight="0" orientation="portrait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view="pageBreakPreview" zoomScale="60" zoomScaleNormal="100" workbookViewId="0">
      <selection activeCell="A4" sqref="A4:A23"/>
    </sheetView>
  </sheetViews>
  <sheetFormatPr defaultRowHeight="12.75" x14ac:dyDescent="0.2"/>
  <cols>
    <col min="1" max="1" width="46.7109375" style="3" customWidth="1"/>
    <col min="2" max="2" width="5" style="3" customWidth="1"/>
    <col min="3" max="3" width="24.42578125" style="3" customWidth="1"/>
    <col min="4" max="4" width="16.85546875" style="3" customWidth="1"/>
    <col min="5" max="5" width="15.42578125" style="3" customWidth="1"/>
    <col min="6" max="6" width="16" style="3" customWidth="1"/>
    <col min="7" max="7" width="9" style="3" customWidth="1"/>
    <col min="8" max="8" width="9.7109375" style="3" customWidth="1"/>
    <col min="9" max="9" width="9.140625" style="3" customWidth="1"/>
    <col min="10" max="16384" width="9.140625" style="3"/>
  </cols>
  <sheetData>
    <row r="1" spans="1:9" ht="10.5" customHeight="1" x14ac:dyDescent="0.2">
      <c r="A1" s="73"/>
      <c r="B1" s="115"/>
      <c r="C1" s="74"/>
      <c r="D1" s="75"/>
      <c r="E1" s="1"/>
      <c r="F1" s="1"/>
      <c r="G1" s="1"/>
      <c r="H1" s="1"/>
      <c r="I1" s="2"/>
    </row>
    <row r="2" spans="1:9" ht="14.1" customHeight="1" x14ac:dyDescent="0.2">
      <c r="A2" s="116" t="s">
        <v>730</v>
      </c>
      <c r="B2" s="117"/>
      <c r="C2" s="117"/>
      <c r="D2" s="5"/>
      <c r="E2" s="1"/>
      <c r="F2" s="1"/>
      <c r="G2" s="1"/>
      <c r="H2" s="1"/>
      <c r="I2" s="2"/>
    </row>
    <row r="3" spans="1:9" ht="14.1" customHeight="1" x14ac:dyDescent="0.2">
      <c r="A3" s="118"/>
      <c r="B3" s="119"/>
      <c r="C3" s="77"/>
      <c r="D3" s="76"/>
      <c r="E3" s="78"/>
      <c r="F3" s="78"/>
      <c r="G3" s="78"/>
      <c r="H3" s="1"/>
      <c r="I3" s="2"/>
    </row>
    <row r="4" spans="1:9" ht="38.25" x14ac:dyDescent="0.2">
      <c r="A4" s="101" t="s">
        <v>11</v>
      </c>
      <c r="B4" s="101" t="s">
        <v>12</v>
      </c>
      <c r="C4" s="23" t="s">
        <v>731</v>
      </c>
      <c r="D4" s="24" t="s">
        <v>14</v>
      </c>
      <c r="E4" s="25" t="s">
        <v>15</v>
      </c>
      <c r="F4" s="24" t="s">
        <v>765</v>
      </c>
      <c r="G4" s="24" t="s">
        <v>766</v>
      </c>
      <c r="H4" s="6"/>
      <c r="I4" s="2"/>
    </row>
    <row r="5" spans="1:9" ht="11.45" customHeight="1" thickBot="1" x14ac:dyDescent="0.25">
      <c r="A5" s="120" t="s">
        <v>16</v>
      </c>
      <c r="B5" s="104" t="s">
        <v>17</v>
      </c>
      <c r="C5" s="104" t="s">
        <v>18</v>
      </c>
      <c r="D5" s="104" t="s">
        <v>19</v>
      </c>
      <c r="E5" s="104" t="s">
        <v>20</v>
      </c>
      <c r="F5" s="104" t="s">
        <v>21</v>
      </c>
      <c r="G5" s="104" t="s">
        <v>22</v>
      </c>
      <c r="H5" s="6"/>
      <c r="I5" s="2"/>
    </row>
    <row r="6" spans="1:9" ht="38.25" customHeight="1" x14ac:dyDescent="0.2">
      <c r="A6" s="135" t="s">
        <v>732</v>
      </c>
      <c r="B6" s="133" t="s">
        <v>733</v>
      </c>
      <c r="C6" s="134" t="s">
        <v>25</v>
      </c>
      <c r="D6" s="71">
        <v>245237000</v>
      </c>
      <c r="E6" s="71">
        <v>149043003.16999999</v>
      </c>
      <c r="F6" s="33">
        <f>D6-E6</f>
        <v>96193996.830000013</v>
      </c>
      <c r="G6" s="121">
        <f>E6/D6</f>
        <v>0.60775088249326159</v>
      </c>
      <c r="H6" s="7"/>
      <c r="I6" s="2"/>
    </row>
    <row r="7" spans="1:9" ht="19.5" customHeight="1" x14ac:dyDescent="0.2">
      <c r="A7" s="136" t="s">
        <v>734</v>
      </c>
      <c r="B7" s="18"/>
      <c r="C7" s="19"/>
      <c r="D7" s="19"/>
      <c r="E7" s="127"/>
      <c r="F7" s="122"/>
      <c r="G7" s="123"/>
      <c r="H7" s="7"/>
      <c r="I7" s="2"/>
    </row>
    <row r="8" spans="1:9" ht="24.75" customHeight="1" x14ac:dyDescent="0.2">
      <c r="A8" s="137" t="s">
        <v>735</v>
      </c>
      <c r="B8" s="128" t="s">
        <v>736</v>
      </c>
      <c r="C8" s="91" t="s">
        <v>25</v>
      </c>
      <c r="D8" s="87">
        <v>49860000</v>
      </c>
      <c r="E8" s="87">
        <v>0</v>
      </c>
      <c r="F8" s="124">
        <f t="shared" ref="F8:F12" si="0">D8-E8</f>
        <v>49860000</v>
      </c>
      <c r="G8" s="125">
        <f t="shared" ref="G8:G12" si="1">E8/D8</f>
        <v>0</v>
      </c>
      <c r="H8" s="7"/>
      <c r="I8" s="2"/>
    </row>
    <row r="9" spans="1:9" ht="12.95" customHeight="1" x14ac:dyDescent="0.2">
      <c r="A9" s="138" t="s">
        <v>737</v>
      </c>
      <c r="B9" s="18"/>
      <c r="C9" s="19"/>
      <c r="D9" s="19"/>
      <c r="E9" s="19"/>
      <c r="F9" s="122"/>
      <c r="G9" s="123"/>
      <c r="H9" s="7"/>
      <c r="I9" s="2"/>
    </row>
    <row r="10" spans="1:9" ht="25.5" x14ac:dyDescent="0.2">
      <c r="A10" s="139" t="s">
        <v>738</v>
      </c>
      <c r="B10" s="129" t="s">
        <v>736</v>
      </c>
      <c r="C10" s="130" t="s">
        <v>739</v>
      </c>
      <c r="D10" s="87">
        <v>49860000</v>
      </c>
      <c r="E10" s="87">
        <v>0</v>
      </c>
      <c r="F10" s="124">
        <f t="shared" si="0"/>
        <v>49860000</v>
      </c>
      <c r="G10" s="125">
        <f t="shared" si="1"/>
        <v>0</v>
      </c>
      <c r="H10" s="7"/>
      <c r="I10" s="2"/>
    </row>
    <row r="11" spans="1:9" ht="25.5" x14ac:dyDescent="0.2">
      <c r="A11" s="139" t="s">
        <v>740</v>
      </c>
      <c r="B11" s="129" t="s">
        <v>736</v>
      </c>
      <c r="C11" s="130" t="s">
        <v>741</v>
      </c>
      <c r="D11" s="87">
        <v>49860000</v>
      </c>
      <c r="E11" s="87">
        <v>0</v>
      </c>
      <c r="F11" s="35">
        <f t="shared" si="0"/>
        <v>49860000</v>
      </c>
      <c r="G11" s="126">
        <f t="shared" si="1"/>
        <v>0</v>
      </c>
      <c r="H11" s="7"/>
      <c r="I11" s="2"/>
    </row>
    <row r="12" spans="1:9" ht="38.25" x14ac:dyDescent="0.2">
      <c r="A12" s="139" t="s">
        <v>742</v>
      </c>
      <c r="B12" s="129" t="s">
        <v>736</v>
      </c>
      <c r="C12" s="130" t="s">
        <v>743</v>
      </c>
      <c r="D12" s="87">
        <v>49860000</v>
      </c>
      <c r="E12" s="87">
        <v>0</v>
      </c>
      <c r="F12" s="35">
        <f t="shared" si="0"/>
        <v>49860000</v>
      </c>
      <c r="G12" s="126">
        <f t="shared" si="1"/>
        <v>0</v>
      </c>
      <c r="H12" s="7"/>
      <c r="I12" s="2"/>
    </row>
    <row r="13" spans="1:9" ht="15" customHeight="1" x14ac:dyDescent="0.2">
      <c r="A13" s="138" t="s">
        <v>737</v>
      </c>
      <c r="B13" s="18"/>
      <c r="C13" s="19"/>
      <c r="D13" s="19"/>
      <c r="E13" s="19"/>
      <c r="F13" s="131"/>
      <c r="G13" s="132"/>
      <c r="H13" s="7"/>
      <c r="I13" s="2"/>
    </row>
    <row r="14" spans="1:9" ht="24.75" customHeight="1" x14ac:dyDescent="0.2">
      <c r="A14" s="137" t="s">
        <v>744</v>
      </c>
      <c r="B14" s="128" t="s">
        <v>745</v>
      </c>
      <c r="C14" s="91" t="s">
        <v>25</v>
      </c>
      <c r="D14" s="87">
        <v>195377000</v>
      </c>
      <c r="E14" s="87">
        <v>149043003.16999999</v>
      </c>
      <c r="F14" s="124">
        <f t="shared" ref="F14:F19" si="2">D14-E14</f>
        <v>46333996.830000013</v>
      </c>
      <c r="G14" s="125">
        <f t="shared" ref="G14:G19" si="3">E14/D14</f>
        <v>0.76284825322325545</v>
      </c>
      <c r="H14" s="7"/>
      <c r="I14" s="2"/>
    </row>
    <row r="15" spans="1:9" ht="25.5" x14ac:dyDescent="0.2">
      <c r="A15" s="139" t="s">
        <v>746</v>
      </c>
      <c r="B15" s="129" t="s">
        <v>745</v>
      </c>
      <c r="C15" s="130" t="s">
        <v>747</v>
      </c>
      <c r="D15" s="87">
        <v>195377000</v>
      </c>
      <c r="E15" s="87">
        <v>149043003.16999999</v>
      </c>
      <c r="F15" s="35">
        <f t="shared" si="2"/>
        <v>46333996.830000013</v>
      </c>
      <c r="G15" s="126">
        <f t="shared" si="3"/>
        <v>0.76284825322325545</v>
      </c>
      <c r="H15" s="7"/>
      <c r="I15" s="2"/>
    </row>
    <row r="16" spans="1:9" ht="24.75" customHeight="1" x14ac:dyDescent="0.2">
      <c r="A16" s="137" t="s">
        <v>748</v>
      </c>
      <c r="B16" s="128" t="s">
        <v>749</v>
      </c>
      <c r="C16" s="91" t="s">
        <v>25</v>
      </c>
      <c r="D16" s="87">
        <v>-1618074856.01</v>
      </c>
      <c r="E16" s="87">
        <v>-415917089.76999998</v>
      </c>
      <c r="F16" s="35">
        <f t="shared" si="2"/>
        <v>-1202157766.24</v>
      </c>
      <c r="G16" s="126">
        <f t="shared" si="3"/>
        <v>0.25704440571779674</v>
      </c>
      <c r="H16" s="7"/>
      <c r="I16" s="2"/>
    </row>
    <row r="17" spans="1:9" x14ac:dyDescent="0.2">
      <c r="A17" s="139" t="s">
        <v>750</v>
      </c>
      <c r="B17" s="129" t="s">
        <v>749</v>
      </c>
      <c r="C17" s="130" t="s">
        <v>751</v>
      </c>
      <c r="D17" s="87">
        <v>-1618074856.01</v>
      </c>
      <c r="E17" s="87">
        <v>-415917089.76999998</v>
      </c>
      <c r="F17" s="35">
        <f t="shared" si="2"/>
        <v>-1202157766.24</v>
      </c>
      <c r="G17" s="126">
        <f t="shared" si="3"/>
        <v>0.25704440571779674</v>
      </c>
      <c r="H17" s="7"/>
      <c r="I17" s="2"/>
    </row>
    <row r="18" spans="1:9" ht="25.5" x14ac:dyDescent="0.2">
      <c r="A18" s="139" t="s">
        <v>752</v>
      </c>
      <c r="B18" s="129" t="s">
        <v>749</v>
      </c>
      <c r="C18" s="130" t="s">
        <v>753</v>
      </c>
      <c r="D18" s="87">
        <v>-1618074856.01</v>
      </c>
      <c r="E18" s="87">
        <v>-415917089.76999998</v>
      </c>
      <c r="F18" s="35">
        <f t="shared" si="2"/>
        <v>-1202157766.24</v>
      </c>
      <c r="G18" s="126">
        <f t="shared" si="3"/>
        <v>0.25704440571779674</v>
      </c>
      <c r="H18" s="7"/>
      <c r="I18" s="2"/>
    </row>
    <row r="19" spans="1:9" ht="25.5" x14ac:dyDescent="0.2">
      <c r="A19" s="139" t="s">
        <v>754</v>
      </c>
      <c r="B19" s="129" t="s">
        <v>749</v>
      </c>
      <c r="C19" s="130" t="s">
        <v>755</v>
      </c>
      <c r="D19" s="87">
        <v>-1618074856.01</v>
      </c>
      <c r="E19" s="87">
        <v>-415917089.76999998</v>
      </c>
      <c r="F19" s="35">
        <f t="shared" si="2"/>
        <v>-1202157766.24</v>
      </c>
      <c r="G19" s="126">
        <f t="shared" si="3"/>
        <v>0.25704440571779674</v>
      </c>
      <c r="H19" s="7"/>
      <c r="I19" s="2"/>
    </row>
    <row r="20" spans="1:9" ht="24.75" customHeight="1" x14ac:dyDescent="0.2">
      <c r="A20" s="137" t="s">
        <v>756</v>
      </c>
      <c r="B20" s="128" t="s">
        <v>757</v>
      </c>
      <c r="C20" s="91" t="s">
        <v>25</v>
      </c>
      <c r="D20" s="87">
        <v>1813451856.01</v>
      </c>
      <c r="E20" s="87">
        <v>564960092.94000006</v>
      </c>
      <c r="F20" s="35">
        <f t="shared" ref="F20:F23" si="4">D20-E20</f>
        <v>1248491763.0699999</v>
      </c>
      <c r="G20" s="126">
        <f t="shared" ref="G20:G23" si="5">E20/D20</f>
        <v>0.31153851207444722</v>
      </c>
      <c r="H20" s="7"/>
      <c r="I20" s="2"/>
    </row>
    <row r="21" spans="1:9" x14ac:dyDescent="0.2">
      <c r="A21" s="139" t="s">
        <v>758</v>
      </c>
      <c r="B21" s="129" t="s">
        <v>757</v>
      </c>
      <c r="C21" s="130" t="s">
        <v>759</v>
      </c>
      <c r="D21" s="87">
        <v>1813451856.01</v>
      </c>
      <c r="E21" s="87">
        <v>564960092.94000006</v>
      </c>
      <c r="F21" s="35">
        <f t="shared" si="4"/>
        <v>1248491763.0699999</v>
      </c>
      <c r="G21" s="126">
        <f t="shared" si="5"/>
        <v>0.31153851207444722</v>
      </c>
      <c r="H21" s="7"/>
      <c r="I21" s="2"/>
    </row>
    <row r="22" spans="1:9" ht="25.5" x14ac:dyDescent="0.2">
      <c r="A22" s="139" t="s">
        <v>760</v>
      </c>
      <c r="B22" s="129" t="s">
        <v>757</v>
      </c>
      <c r="C22" s="130" t="s">
        <v>761</v>
      </c>
      <c r="D22" s="87">
        <v>1813451856.01</v>
      </c>
      <c r="E22" s="87">
        <v>564960092.94000006</v>
      </c>
      <c r="F22" s="35">
        <f t="shared" si="4"/>
        <v>1248491763.0699999</v>
      </c>
      <c r="G22" s="126">
        <f t="shared" si="5"/>
        <v>0.31153851207444722</v>
      </c>
      <c r="H22" s="7"/>
      <c r="I22" s="2"/>
    </row>
    <row r="23" spans="1:9" ht="26.25" thickBot="1" x14ac:dyDescent="0.25">
      <c r="A23" s="140" t="s">
        <v>762</v>
      </c>
      <c r="B23" s="129" t="s">
        <v>757</v>
      </c>
      <c r="C23" s="130" t="s">
        <v>763</v>
      </c>
      <c r="D23" s="87">
        <v>1813451856.01</v>
      </c>
      <c r="E23" s="87">
        <v>564960092.94000006</v>
      </c>
      <c r="F23" s="35">
        <f t="shared" si="4"/>
        <v>1248491763.0699999</v>
      </c>
      <c r="G23" s="126">
        <f t="shared" si="5"/>
        <v>0.31153851207444722</v>
      </c>
      <c r="H23" s="7"/>
      <c r="I23" s="2"/>
    </row>
    <row r="24" spans="1:9" ht="12.95" customHeight="1" x14ac:dyDescent="0.2">
      <c r="A24" s="80"/>
      <c r="B24" s="79"/>
      <c r="C24" s="79"/>
      <c r="D24" s="79"/>
      <c r="E24" s="79"/>
      <c r="F24" s="79"/>
      <c r="G24" s="79"/>
      <c r="H24" s="1"/>
      <c r="I24" s="2"/>
    </row>
    <row r="25" spans="1:9" hidden="1" x14ac:dyDescent="0.2">
      <c r="A25" s="4"/>
      <c r="B25" s="4"/>
      <c r="C25" s="4"/>
      <c r="D25" s="10"/>
      <c r="E25" s="10"/>
      <c r="F25" s="10"/>
      <c r="G25" s="10"/>
      <c r="H25" s="1" t="s">
        <v>315</v>
      </c>
      <c r="I25" s="2"/>
    </row>
  </sheetData>
  <mergeCells count="1">
    <mergeCell ref="A2:C2"/>
  </mergeCells>
  <pageMargins left="0.59055118110236227" right="0" top="0" bottom="0" header="0" footer="0"/>
  <pageSetup paperSize="9" scale="71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AC817E3-E37C-4F20-B04E-FAE827F43B5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zinovkina\Администратор</dc:creator>
  <cp:lastModifiedBy>1</cp:lastModifiedBy>
  <cp:lastPrinted>2019-04-15T08:46:52Z</cp:lastPrinted>
  <dcterms:created xsi:type="dcterms:W3CDTF">2019-04-15T08:22:01Z</dcterms:created>
  <dcterms:modified xsi:type="dcterms:W3CDTF">2019-04-15T08:46:59Z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pechora4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используется</vt:lpwstr>
  </property>
</Properties>
</file>