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60" windowWidth="27495" windowHeight="1189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Доходы!$A$13:$G$168</definedName>
    <definedName name="_xlnm.Print_Titles" localSheetId="0">Доходы!$12:$13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Доходы!$A$1:$G$169</definedName>
    <definedName name="_xlnm.Print_Area" localSheetId="2">Источники!$A$1:$G$25</definedName>
    <definedName name="_xlnm.Print_Area" localSheetId="1">Расходы!$A$1:$G$346</definedName>
  </definedNames>
  <calcPr calcId="144525"/>
</workbook>
</file>

<file path=xl/calcChain.xml><?xml version="1.0" encoding="utf-8"?>
<calcChain xmlns="http://schemas.openxmlformats.org/spreadsheetml/2006/main">
  <c r="F19" i="4" l="1"/>
  <c r="G19" i="4"/>
  <c r="F20" i="4"/>
  <c r="G20" i="4"/>
  <c r="F21" i="4"/>
  <c r="G21" i="4"/>
  <c r="F22" i="4"/>
  <c r="G22" i="4"/>
  <c r="F23" i="4"/>
  <c r="G23" i="4"/>
  <c r="F24" i="4"/>
  <c r="G24" i="4"/>
  <c r="G18" i="4"/>
  <c r="F18" i="4"/>
  <c r="G17" i="4"/>
  <c r="F17" i="4"/>
  <c r="G16" i="4"/>
  <c r="F16" i="4"/>
  <c r="G15" i="4"/>
  <c r="F15" i="4"/>
  <c r="G12" i="4"/>
  <c r="F12" i="4"/>
  <c r="G11" i="4"/>
  <c r="F11" i="4"/>
  <c r="G10" i="4"/>
  <c r="F10" i="4"/>
  <c r="G8" i="4"/>
  <c r="F8" i="4"/>
  <c r="G6" i="4"/>
  <c r="F6" i="4"/>
  <c r="F13" i="3" l="1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F335" i="3"/>
  <c r="G335" i="3"/>
  <c r="F336" i="3"/>
  <c r="G336" i="3"/>
  <c r="F337" i="3"/>
  <c r="G337" i="3"/>
  <c r="F338" i="3"/>
  <c r="G338" i="3"/>
  <c r="F339" i="3"/>
  <c r="G339" i="3"/>
  <c r="F340" i="3"/>
  <c r="G340" i="3"/>
  <c r="F341" i="3"/>
  <c r="G341" i="3"/>
  <c r="F342" i="3"/>
  <c r="G342" i="3"/>
  <c r="F343" i="3"/>
  <c r="G343" i="3"/>
  <c r="G12" i="3"/>
  <c r="F12" i="3"/>
  <c r="G11" i="3"/>
  <c r="F11" i="3"/>
  <c r="G10" i="3"/>
  <c r="F10" i="3"/>
  <c r="G9" i="3"/>
  <c r="F9" i="3"/>
  <c r="G8" i="3"/>
  <c r="F8" i="3"/>
  <c r="G6" i="3"/>
  <c r="F6" i="3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F119" i="2"/>
  <c r="F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<sst xmlns="http://schemas.openxmlformats.org/spreadsheetml/2006/main" count="1595" uniqueCount="816">
  <si>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</si>
  <si>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</si>
  <si>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</si>
  <si>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</si>
  <si>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</si>
  <si>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</si>
  <si>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</si>
  <si>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</si>
  <si>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</si>
  <si>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</si>
  <si>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</si>
  <si>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</si>
  <si>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</si>
  <si>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</si>
  <si>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</si>
  <si>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</si>
  <si>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</si>
  <si>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</si>
  <si>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</si>
  <si>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</si>
  <si>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</si>
  <si>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</si>
  <si>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</si>
  <si>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</si>
  <si>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</si>
  <si>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</si>
  <si>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</si>
  <si>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</si>
  <si>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</si>
  <si>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</si>
  <si>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</si>
  <si>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</si>
  <si>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</si>
  <si>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</si>
  <si>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</si>
  <si>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</si>
  <si>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</si>
  <si>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</si>
  <si>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</si>
  <si>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</si>
  <si>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</si>
  <si>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</si>
  <si>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</si>
  <si>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</si>
  <si>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</si>
  <si>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</si>
  <si>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</si>
  <si>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</si>
  <si>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</si>
  <si>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</si>
  <si>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</si>
  <si>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</si>
  <si>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</si>
  <si>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</si>
  <si>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</si>
  <si>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</si>
  <si>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</si>
  <si>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</si>
  <si>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</si>
  <si>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</si>
  <si>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</si>
  <si>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</si>
  <si>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</si>
  <si>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</si>
  <si>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</si>
  <si>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</si>
  <si>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</si>
  <si>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</si>
  <si>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</si>
  <si>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</si>
  <si>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</si>
  <si>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</si>
  <si>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</si>
  <si>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</si>
  <si>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</si>
  <si>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</si>
  <si>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</si>
  <si>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</si>
  <si>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</si>
  <si>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</si>
  <si>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</si>
  <si>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</si>
  <si>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</si>
  <si>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</si>
  <si>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</si>
  <si>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</si>
  <si>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</si>
  <si>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</si>
  <si>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</si>
  <si>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</si>
  <si>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</si>
  <si>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</si>
  <si>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</si>
  <si>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</si>
  <si>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</si>
  <si>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</si>
  <si>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</si>
  <si>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</si>
  <si>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</si>
  <si>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</si>
  <si>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</si>
  <si>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</si>
  <si>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</si>
  <si>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</si>
  <si>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</si>
  <si>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</si>
  <si>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</si>
  <si>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</si>
  <si>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</si>
  <si>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</si>
  <si>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</si>
  <si>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</si>
  <si>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</si>
  <si>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</si>
  <si>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</si>
  <si>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</si>
  <si>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</si>
  <si>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</si>
  <si>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</si>
  <si>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</si>
  <si>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</si>
  <si>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</si>
  <si>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</si>
  <si>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</si>
  <si>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</si>
  <si>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</si>
  <si>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</si>
  <si>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</si>
  <si>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</si>
  <si>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</si>
  <si>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</si>
  <si>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</si>
  <si>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</si>
  <si>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</si>
  <si>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</si>
  <si>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</si>
  <si>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</si>
  <si>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</si>
  <si>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</si>
  <si>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</si>
  <si>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</si>
  <si>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</si>
  <si>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</si>
  <si>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</si>
  <si>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</si>
  <si>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</si>
  <si>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</si>
  <si>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</si>
  <si>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</si>
  <si>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</si>
  <si>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</si>
  <si>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</si>
  <si>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</si>
  <si>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</si>
  <si>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</si>
  <si>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</si>
  <si>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</si>
  <si>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</si>
  <si>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</si>
  <si>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</si>
  <si>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</si>
  <si>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</si>
  <si>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</si>
  <si>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</si>
  <si>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</si>
  <si>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</si>
  <si>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</si>
  <si>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</si>
  <si>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</si>
  <si>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</si>
  <si>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</si>
  <si>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</si>
  <si>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</si>
  <si>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</si>
  <si>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</si>
  <si>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</si>
  <si>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</si>
  <si>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</si>
  <si>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</si>
  <si>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</si>
  <si>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</si>
  <si>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</si>
  <si>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</si>
  <si>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</si>
  <si>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</si>
  <si>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</si>
  <si>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</si>
  <si>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</si>
  <si>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</si>
  <si>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</si>
  <si>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</si>
  <si>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</si>
  <si>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</si>
  <si>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</si>
  <si>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</si>
  <si>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</si>
  <si>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</si>
  <si>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</si>
  <si>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</si>
  <si>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</si>
  <si>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</si>
  <si>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</si>
  <si>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</si>
  <si>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</si>
  <si>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</si>
  <si>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</si>
  <si>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</si>
  <si>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</si>
  <si>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</si>
  <si>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</si>
  <si>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</si>
  <si>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</si>
  <si>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</si>
  <si>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</si>
  <si>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</si>
  <si>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</si>
  <si>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</si>
  <si>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</si>
  <si>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</si>
  <si>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</si>
  <si>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</si>
  <si>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</si>
  <si>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</si>
  <si>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</si>
  <si>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</si>
  <si>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</si>
  <si>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</si>
  <si>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</si>
  <si>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</si>
  <si>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</si>
  <si>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</si>
  <si>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</si>
  <si>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</si>
  <si>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</si>
  <si>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</si>
  <si>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</si>
  <si>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</si>
  <si>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</si>
  <si>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</si>
  <si>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</si>
  <si>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</si>
  <si>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</si>
  <si>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</si>
  <si>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</si>
  <si>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</si>
  <si>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</si>
  <si>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</si>
  <si>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</si>
  <si>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</si>
  <si>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</si>
  <si>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</si>
  <si>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</si>
  <si>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</si>
  <si>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</si>
  <si>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</si>
  <si>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</si>
  <si>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</si>
  <si>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</si>
  <si>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</si>
  <si>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</si>
  <si>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</si>
  <si>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</si>
  <si>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</si>
  <si>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</si>
  <si>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</si>
  <si>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</si>
  <si>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</si>
  <si>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</si>
  <si>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</si>
  <si>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</si>
  <si>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</si>
  <si>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</si>
  <si>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</si>
  <si>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</si>
  <si>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</si>
  <si>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</si>
  <si>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</si>
  <si>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</si>
  <si>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</si>
  <si>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</si>
  <si>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</si>
  <si>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</si>
  <si>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</si>
  <si>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</si>
  <si>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</si>
  <si>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</si>
  <si>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</si>
  <si>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</si>
  <si>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</si>
  <si>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</si>
  <si>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</si>
  <si>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</si>
  <si>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</si>
  <si>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</si>
  <si>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</si>
  <si>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</si>
  <si>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</si>
  <si>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</si>
  <si>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</si>
  <si>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</si>
  <si>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</si>
  <si>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</si>
  <si>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</si>
  <si>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</si>
  <si>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</si>
  <si>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</si>
  <si>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</si>
  <si>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</si>
  <si>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</si>
  <si>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</si>
  <si>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</si>
  <si>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</si>
  <si>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</si>
  <si>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</si>
  <si>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</si>
  <si>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</si>
  <si>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</si>
  <si>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</si>
  <si>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</si>
  <si>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</si>
  <si>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</si>
  <si>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</si>
  <si>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</si>
  <si>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</si>
  <si>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</si>
  <si>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</si>
  <si>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</si>
  <si>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</si>
  <si>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</si>
  <si>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</si>
  <si>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</si>
  <si>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</si>
  <si>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</si>
  <si>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</si>
  <si>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</si>
  <si>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</si>
  <si>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</si>
  <si>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</si>
  <si>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</si>
  <si>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</si>
  <si>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</si>
  <si>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</si>
  <si>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</si>
  <si>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</si>
  <si>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</si>
  <si>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</si>
  <si>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</si>
  <si>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</si>
  <si>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</si>
  <si>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</si>
  <si>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</si>
  <si>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</si>
  <si>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</si>
  <si>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</si>
  <si>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</si>
  <si>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</si>
  <si>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</si>
  <si>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</si>
  <si>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</si>
  <si>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</si>
  <si>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</si>
  <si>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</si>
  <si>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</si>
  <si>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</si>
  <si>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</si>
  <si>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</si>
  <si>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</si>
  <si>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</si>
  <si>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</si>
  <si>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</si>
  <si>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</si>
  <si>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</si>
  <si>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</si>
  <si>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</si>
  <si>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</si>
  <si>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</si>
  <si>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</si>
  <si>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</si>
  <si>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</si>
  <si>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</si>
  <si>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</si>
  <si>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</si>
  <si>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</si>
  <si>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</si>
  <si>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</si>
  <si>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</si>
  <si>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</si>
  <si>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</si>
  <si>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</si>
  <si>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</si>
  <si>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</si>
  <si>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</si>
  <si>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</si>
  <si>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</si>
  <si>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</si>
  <si>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</si>
  <si>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</si>
  <si>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</si>
  <si>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</si>
  <si>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</si>
  <si>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</si>
  <si>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</si>
  <si>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</si>
  <si>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</si>
  <si>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</si>
  <si>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</si>
  <si>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</si>
  <si>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</si>
  <si>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</si>
  <si>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</si>
  <si>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</si>
  <si>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</si>
  <si>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</si>
  <si>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</si>
  <si>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</si>
  <si>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</si>
  <si>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</si>
  <si>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</si>
  <si>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</si>
  <si>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</si>
  <si>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</si>
  <si>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</si>
  <si>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</si>
  <si>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</si>
  <si>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</si>
  <si>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</si>
  <si>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</si>
  <si>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</si>
  <si>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Премии и гранты</t>
  </si>
  <si>
    <t xml:space="preserve"> 000 0113 0000000000 350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</si>
  <si>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</si>
  <si>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</si>
  <si>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</si>
  <si>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</si>
  <si>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</si>
  <si>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</si>
  <si>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</si>
  <si>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</si>
  <si>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</si>
  <si>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</si>
  <si>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</si>
  <si>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</si>
  <si>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</si>
  <si>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</si>
  <si>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</si>
  <si>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</si>
  <si>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</si>
  <si>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</si>
  <si>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</si>
  <si>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</si>
  <si>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</si>
  <si>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</si>
  <si>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</si>
  <si>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</si>
  <si>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</si>
  <si>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</si>
  <si>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</si>
  <si>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</si>
  <si>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</si>
  <si>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</si>
  <si>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</si>
  <si>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</si>
  <si>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</si>
  <si>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</si>
  <si>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</si>
  <si>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</si>
  <si>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</si>
  <si>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</si>
  <si>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</si>
  <si>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</si>
  <si>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</si>
  <si>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</si>
  <si>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</si>
  <si>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</si>
  <si>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</si>
  <si>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</si>
  <si>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</si>
  <si>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</si>
  <si>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</si>
  <si>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</si>
  <si>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</si>
  <si>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</si>
  <si>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</si>
  <si>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</si>
  <si>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</si>
  <si>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</si>
  <si>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</si>
  <si>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</si>
  <si>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</si>
  <si>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</si>
  <si>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</si>
  <si>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</si>
  <si>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</si>
  <si>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</si>
  <si>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</si>
  <si>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</si>
  <si>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</si>
  <si>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</si>
  <si>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</si>
  <si>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</si>
  <si>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</si>
  <si>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</si>
  <si>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</si>
  <si>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</si>
  <si>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</si>
  <si>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</si>
  <si>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</si>
  <si>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</si>
  <si>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</si>
  <si>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</si>
  <si>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</si>
  <si>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</si>
  <si>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</si>
  <si>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</si>
  <si>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</si>
  <si>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</si>
  <si>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</si>
  <si>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</si>
  <si>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</si>
  <si>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</si>
  <si>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</si>
  <si>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</si>
  <si>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</si>
  <si>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</si>
  <si>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</si>
  <si>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</si>
  <si>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</si>
  <si>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</si>
  <si>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</si>
  <si>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</si>
  <si>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</si>
  <si>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</si>
  <si>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</si>
  <si>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</si>
  <si>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</si>
  <si>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</si>
  <si>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</si>
  <si>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</si>
  <si>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</si>
  <si>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</si>
  <si>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</si>
  <si>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</si>
  <si>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</si>
  <si>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</si>
  <si>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</si>
  <si>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</si>
  <si>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</si>
  <si>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</si>
  <si>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</si>
  <si>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</si>
  <si>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</si>
  <si>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</si>
  <si>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</si>
  <si>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</si>
  <si>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</si>
  <si>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</si>
  <si>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</si>
  <si>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</si>
  <si>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</si>
  <si>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</si>
  <si>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</si>
  <si>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</si>
  <si>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</si>
  <si>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</si>
  <si>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</si>
  <si>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</si>
  <si>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</si>
  <si>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</si>
  <si>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</si>
  <si>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</si>
  <si>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</si>
  <si>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</si>
  <si>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</si>
  <si>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</si>
  <si>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</si>
  <si>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</si>
  <si>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</si>
  <si>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</si>
  <si>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</si>
  <si>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</si>
  <si>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</si>
  <si>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</si>
  <si>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</si>
  <si>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</si>
  <si>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</si>
  <si>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</si>
  <si>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</si>
  <si>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</si>
  <si>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</si>
  <si>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</si>
  <si>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</si>
  <si>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</si>
  <si>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</si>
  <si>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</si>
  <si>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</si>
  <si>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</si>
  <si>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</si>
  <si>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</si>
  <si>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</si>
  <si>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</si>
  <si>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</si>
  <si>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</si>
  <si>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</si>
  <si>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</si>
  <si>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</si>
  <si>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</si>
  <si>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</si>
  <si>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</si>
  <si>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</si>
  <si>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</si>
  <si>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</si>
  <si>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</si>
  <si>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</si>
  <si>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</si>
  <si>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</si>
  <si>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</si>
  <si>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</si>
  <si>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</si>
  <si>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</si>
  <si>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</si>
  <si>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</si>
  <si>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</si>
  <si>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</si>
  <si>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</si>
  <si>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</si>
  <si>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</si>
  <si>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</si>
  <si>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</si>
  <si>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</si>
  <si>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</si>
  <si>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</si>
  <si>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</si>
  <si>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</si>
  <si>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</si>
  <si>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</si>
  <si>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</si>
  <si>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</si>
  <si>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</si>
  <si>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</si>
  <si>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</si>
  <si>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</si>
  <si>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</si>
  <si>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</si>
  <si>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</si>
  <si>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</si>
  <si>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</si>
  <si>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</si>
  <si>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</si>
  <si>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</si>
  <si>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</si>
  <si>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</si>
  <si>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</si>
  <si>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</si>
  <si>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</si>
  <si>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</si>
  <si>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</si>
  <si>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</si>
  <si>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</si>
  <si>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</si>
  <si>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</si>
  <si>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</si>
  <si>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</si>
  <si>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</si>
  <si>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</si>
  <si>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</si>
  <si>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</si>
  <si>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</si>
  <si>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</si>
  <si>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</si>
  <si>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</si>
  <si>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</si>
  <si>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</si>
  <si>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</si>
  <si>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</si>
  <si>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</si>
  <si>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</si>
  <si>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</si>
  <si>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</si>
  <si>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</si>
  <si>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</si>
  <si>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</si>
  <si>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</si>
  <si>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</si>
  <si>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</si>
  <si>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</si>
  <si>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</si>
  <si>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</si>
  <si>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</si>
  <si>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</si>
  <si>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</si>
  <si>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</si>
  <si>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</si>
  <si>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</si>
  <si>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</si>
  <si>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</si>
  <si>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</si>
  <si>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</si>
  <si>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</si>
  <si>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</si>
  <si>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</si>
  <si>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</si>
  <si>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</si>
  <si>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</si>
  <si>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</si>
  <si>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</si>
  <si>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</si>
  <si>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</si>
  <si>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</si>
  <si>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</si>
  <si>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</si>
  <si>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</si>
  <si>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</si>
  <si>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</si>
  <si>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</si>
  <si>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</si>
  <si>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</si>
  <si>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</si>
  <si>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</si>
  <si>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</si>
  <si>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</si>
  <si>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</si>
  <si>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</si>
  <si>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</si>
  <si>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</si>
  <si>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</si>
  <si>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</si>
  <si>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</si>
  <si>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</si>
  <si>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</si>
  <si>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</si>
  <si>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</si>
  <si>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</si>
  <si>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</si>
  <si>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</si>
  <si>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</si>
  <si>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</si>
  <si>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</si>
  <si>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</si>
  <si>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</si>
  <si>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</si>
  <si>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</si>
  <si>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</si>
  <si>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</si>
  <si>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</si>
  <si>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</si>
  <si>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</si>
  <si>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</si>
  <si>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</si>
  <si>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000 1202 0000000000 811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</si>
  <si>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</si>
  <si>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</si>
  <si>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</si>
  <si>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</si>
  <si>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</si>
  <si>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</si>
  <si>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</si>
  <si>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</si>
  <si>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</si>
  <si>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</si>
  <si>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</si>
  <si>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</si>
  <si>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</si>
  <si>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Поступление на счета бюджетов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</si>
  <si>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</si>
  <si>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</si>
  <si>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</si>
  <si>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</si>
  <si>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</si>
  <si>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</si>
  <si>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</si>
  <si>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</si>
  <si>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</si>
  <si>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</si>
  <si>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</si>
  <si>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</si>
  <si>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</si>
  <si>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</si>
  <si>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</si>
  <si>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</si>
  <si>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</si>
  <si>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</si>
  <si>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</si>
  <si>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</si>
  <si>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</si>
  <si>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</si>
  <si>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</si>
  <si>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</si>
  <si>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</si>
  <si>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</si>
  <si>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</si>
  <si>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</si>
  <si>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</si>
  <si>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</si>
  <si>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</si>
  <si>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</si>
  <si>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</si>
  <si>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</si>
  <si>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</si>
  <si>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</si>
  <si>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</si>
  <si>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</si>
  <si>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</si>
  <si>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</si>
  <si>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</si>
  <si>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</si>
  <si>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</si>
  <si>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</si>
  <si>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</si>
  <si>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>Неисполненные назначения</t>
  </si>
  <si>
    <t>% исполнения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</si>
  <si>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</si>
  <si>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</si>
  <si>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</si>
  <si>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</si>
  <si>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 xml:space="preserve">Код расхода по бюджетной классификации </t>
  </si>
  <si>
    <t>на  1 января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</si>
</sst>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30">
    <xf numFmtId="0" fontId="0" fillId="0" borderId="0" xfId="0"/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49" fontId="16" fillId="0" borderId="24" xfId="44" applyNumberFormat="1" applyFont="1" applyBorder="1" applyAlignment="1" applyProtection="1">
      <alignment horizontal="center" vertical="center" wrapText="1"/>
    </xf>
    <xf numFmtId="49" fontId="16" fillId="0" borderId="24" xfId="14" applyNumberFormat="1" applyFont="1" applyBorder="1" applyAlignment="1" applyProtection="1">
      <alignment horizontal="center" vertical="center" wrapText="1"/>
    </xf>
    <xf numFmtId="4" fontId="17" fillId="4" borderId="19" xfId="0" applyNumberFormat="1" applyFont="1" applyFill="1" applyBorder="1" applyAlignment="1">
      <alignment vertical="center"/>
    </xf>
    <xf numFmtId="10" fontId="17" fillId="4" borderId="38" xfId="0" applyNumberFormat="1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4" fontId="17" fillId="5" borderId="16" xfId="0" applyNumberFormat="1" applyFont="1" applyFill="1" applyBorder="1" applyAlignment="1">
      <alignment horizontal="right" vertical="center"/>
    </xf>
    <xf numFmtId="10" fontId="17" fillId="5" borderId="16" xfId="0" applyNumberFormat="1" applyFont="1" applyFill="1" applyBorder="1" applyAlignment="1">
      <alignment horizontal="right" vertical="center"/>
    </xf>
    <xf numFmtId="4" fontId="16" fillId="6" borderId="16" xfId="0" applyNumberFormat="1" applyFont="1" applyFill="1" applyBorder="1" applyAlignment="1">
      <alignment horizontal="right" vertical="center"/>
    </xf>
    <xf numFmtId="10" fontId="16" fillId="6" borderId="16" xfId="0" applyNumberFormat="1" applyFont="1" applyFill="1" applyBorder="1" applyAlignment="1">
      <alignment horizontal="right" vertical="center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49" fontId="16" fillId="0" borderId="16" xfId="36" applyFont="1" applyAlignment="1" applyProtection="1">
      <alignment horizontal="center" vertical="center" wrapText="1"/>
    </xf>
    <xf numFmtId="49" fontId="16" fillId="0" borderId="24" xfId="36" applyFont="1" applyBorder="1" applyAlignment="1" applyProtection="1">
      <alignment horizontal="center" vertical="center" wrapText="1"/>
    </xf>
    <xf numFmtId="0" fontId="17" fillId="0" borderId="1" xfId="1" applyNumberFormat="1" applyFont="1" applyAlignment="1" applyProtection="1">
      <alignment vertical="center"/>
    </xf>
    <xf numFmtId="0" fontId="16" fillId="0" borderId="1" xfId="5" applyNumberFormat="1" applyFont="1" applyAlignment="1" applyProtection="1">
      <alignment vertical="center"/>
    </xf>
    <xf numFmtId="0" fontId="18" fillId="0" borderId="1" xfId="7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6" fillId="0" borderId="1" xfId="12" applyNumberFormat="1" applyFont="1" applyAlignment="1" applyProtection="1">
      <alignment horizontal="left" vertical="center"/>
    </xf>
    <xf numFmtId="0" fontId="16" fillId="0" borderId="1" xfId="19" applyNumberFormat="1" applyFont="1" applyAlignment="1" applyProtection="1">
      <alignment vertical="center"/>
    </xf>
    <xf numFmtId="49" fontId="16" fillId="0" borderId="1" xfId="23" applyFont="1" applyAlignment="1" applyProtection="1">
      <alignment vertical="center"/>
    </xf>
    <xf numFmtId="0" fontId="16" fillId="0" borderId="5" xfId="11" applyNumberFormat="1" applyFont="1" applyAlignment="1" applyProtection="1">
      <alignment vertical="center"/>
    </xf>
    <xf numFmtId="4" fontId="16" fillId="0" borderId="16" xfId="41" applyFont="1" applyAlignment="1" applyProtection="1">
      <alignment horizontal="right" vertical="center"/>
    </xf>
    <xf numFmtId="0" fontId="16" fillId="0" borderId="8" xfId="16" applyNumberFormat="1" applyFont="1" applyAlignment="1" applyProtection="1">
      <alignment vertical="center"/>
    </xf>
    <xf numFmtId="0" fontId="16" fillId="0" borderId="22" xfId="44" applyNumberFormat="1" applyFont="1" applyAlignment="1" applyProtection="1">
      <alignment horizontal="left" vertical="center" wrapText="1"/>
    </xf>
    <xf numFmtId="49" fontId="16" fillId="0" borderId="23" xfId="45" applyFont="1" applyAlignment="1" applyProtection="1">
      <alignment horizontal="center" vertical="center" wrapText="1"/>
    </xf>
    <xf numFmtId="49" fontId="16" fillId="0" borderId="24" xfId="46" applyFont="1" applyAlignment="1" applyProtection="1">
      <alignment horizontal="center" vertical="center"/>
    </xf>
    <xf numFmtId="0" fontId="16" fillId="0" borderId="20" xfId="49" applyNumberFormat="1" applyFont="1" applyAlignment="1" applyProtection="1">
      <alignment horizontal="left" vertical="center" wrapText="1"/>
    </xf>
    <xf numFmtId="49" fontId="16" fillId="0" borderId="27" xfId="50" applyFont="1" applyAlignment="1" applyProtection="1">
      <alignment horizontal="center" vertical="center"/>
    </xf>
    <xf numFmtId="49" fontId="16" fillId="0" borderId="16" xfId="51" applyFont="1" applyAlignment="1" applyProtection="1">
      <alignment horizontal="center" vertical="center"/>
    </xf>
    <xf numFmtId="0" fontId="16" fillId="0" borderId="15" xfId="53" applyNumberFormat="1" applyFont="1" applyAlignment="1" applyProtection="1">
      <alignment vertical="center"/>
    </xf>
    <xf numFmtId="0" fontId="16" fillId="2" borderId="15" xfId="54" applyNumberFormat="1" applyFont="1" applyAlignment="1" applyProtection="1">
      <alignment vertical="center"/>
    </xf>
    <xf numFmtId="0" fontId="16" fillId="2" borderId="1" xfId="56" applyNumberFormat="1" applyFont="1" applyAlignment="1" applyProtection="1">
      <alignment vertical="center"/>
    </xf>
    <xf numFmtId="0" fontId="16" fillId="0" borderId="1" xfId="12" applyNumberFormat="1" applyFont="1" applyBorder="1" applyAlignment="1" applyProtection="1">
      <alignment horizontal="left" vertical="center"/>
      <protection locked="0"/>
    </xf>
    <xf numFmtId="0" fontId="16" fillId="0" borderId="1" xfId="50" applyNumberFormat="1" applyFont="1" applyBorder="1" applyAlignment="1" applyProtection="1">
      <alignment horizontal="center" vertical="center"/>
      <protection locked="0"/>
    </xf>
    <xf numFmtId="49" fontId="16" fillId="0" borderId="1" xfId="25" applyNumberFormat="1" applyFont="1" applyBorder="1" applyAlignment="1" applyProtection="1">
      <alignment horizontal="right" vertical="center"/>
      <protection locked="0"/>
    </xf>
    <xf numFmtId="0" fontId="16" fillId="0" borderId="1" xfId="5" applyNumberFormat="1" applyFont="1" applyBorder="1" applyAlignment="1" applyProtection="1">
      <alignment vertical="center"/>
      <protection locked="0"/>
    </xf>
    <xf numFmtId="49" fontId="21" fillId="0" borderId="6" xfId="4" applyNumberFormat="1" applyFont="1" applyBorder="1" applyAlignment="1" applyProtection="1">
      <alignment horizontal="right" vertical="center"/>
    </xf>
    <xf numFmtId="49" fontId="21" fillId="0" borderId="7" xfId="47" applyNumberFormat="1" applyFont="1" applyBorder="1" applyAlignment="1" applyProtection="1">
      <alignment horizontal="center" vertical="center"/>
    </xf>
    <xf numFmtId="0" fontId="16" fillId="0" borderId="1" xfId="19" applyNumberFormat="1" applyFont="1" applyBorder="1" applyAlignment="1" applyProtection="1">
      <alignment vertical="center"/>
      <protection locked="0"/>
    </xf>
    <xf numFmtId="0" fontId="16" fillId="0" borderId="1" xfId="27" applyNumberFormat="1" applyFont="1" applyBorder="1" applyAlignment="1" applyProtection="1">
      <alignment horizontal="right" vertical="center"/>
      <protection locked="0"/>
    </xf>
    <xf numFmtId="0" fontId="21" fillId="0" borderId="6" xfId="11" applyNumberFormat="1" applyFont="1" applyBorder="1" applyAlignment="1" applyProtection="1">
      <alignment horizontal="right" vertical="center"/>
    </xf>
    <xf numFmtId="14" fontId="21" fillId="0" borderId="9" xfId="43" applyNumberFormat="1" applyFont="1" applyBorder="1" applyAlignment="1" applyProtection="1">
      <alignment horizontal="center" vertical="center"/>
    </xf>
    <xf numFmtId="0" fontId="21" fillId="0" borderId="10" xfId="48" applyNumberFormat="1" applyFont="1" applyBorder="1" applyAlignment="1" applyProtection="1">
      <alignment horizontal="center" vertical="center"/>
    </xf>
    <xf numFmtId="0" fontId="21" fillId="0" borderId="1" xfId="12" applyNumberFormat="1" applyFont="1" applyBorder="1" applyAlignment="1" applyProtection="1">
      <alignment horizontal="left" vertical="center"/>
    </xf>
    <xf numFmtId="49" fontId="21" fillId="0" borderId="11" xfId="52" applyNumberFormat="1" applyFont="1" applyBorder="1" applyAlignment="1" applyProtection="1">
      <alignment horizontal="center" vertical="center"/>
    </xf>
    <xf numFmtId="49" fontId="21" fillId="2" borderId="9" xfId="55" applyNumberFormat="1" applyFont="1" applyBorder="1" applyAlignment="1" applyProtection="1">
      <alignment horizontal="center" vertical="center"/>
    </xf>
    <xf numFmtId="0" fontId="21" fillId="0" borderId="13" xfId="31" applyNumberFormat="1" applyFont="1" applyAlignment="1" applyProtection="1">
      <alignment horizontal="left" vertical="center"/>
    </xf>
    <xf numFmtId="49" fontId="21" fillId="0" borderId="13" xfId="2" applyNumberFormat="1" applyFont="1" applyBorder="1" applyAlignment="1" applyProtection="1">
      <alignment vertical="center"/>
    </xf>
    <xf numFmtId="0" fontId="21" fillId="0" borderId="1" xfId="27" applyNumberFormat="1" applyFont="1" applyBorder="1" applyAlignment="1" applyProtection="1">
      <alignment horizontal="right" vertical="center"/>
    </xf>
    <xf numFmtId="0" fontId="21" fillId="0" borderId="9" xfId="6" applyNumberFormat="1" applyFont="1" applyBorder="1" applyAlignment="1" applyProtection="1">
      <alignment horizontal="center" vertical="center"/>
    </xf>
    <xf numFmtId="49" fontId="21" fillId="0" borderId="1" xfId="20" applyNumberFormat="1" applyFont="1" applyBorder="1" applyAlignment="1" applyProtection="1">
      <alignment vertical="center"/>
    </xf>
    <xf numFmtId="49" fontId="21" fillId="0" borderId="14" xfId="17" applyNumberFormat="1" applyFont="1" applyBorder="1" applyAlignment="1" applyProtection="1">
      <alignment horizontal="center" vertical="center"/>
    </xf>
    <xf numFmtId="0" fontId="18" fillId="0" borderId="1" xfId="34" applyNumberFormat="1" applyFont="1" applyBorder="1" applyAlignment="1" applyProtection="1">
      <alignment vertical="center"/>
      <protection locked="0"/>
    </xf>
    <xf numFmtId="49" fontId="16" fillId="0" borderId="1" xfId="2" applyNumberFormat="1" applyFont="1" applyAlignment="1" applyProtection="1">
      <alignment vertical="center"/>
    </xf>
    <xf numFmtId="0" fontId="17" fillId="4" borderId="17" xfId="38" applyNumberFormat="1" applyFont="1" applyFill="1" applyAlignment="1" applyProtection="1">
      <alignment horizontal="left" vertical="center" wrapText="1"/>
    </xf>
    <xf numFmtId="49" fontId="17" fillId="4" borderId="18" xfId="39" applyFont="1" applyFill="1" applyBorder="1" applyAlignment="1" applyProtection="1">
      <alignment horizontal="center" vertical="center" wrapText="1"/>
    </xf>
    <xf numFmtId="49" fontId="17" fillId="4" borderId="19" xfId="40" applyFont="1" applyFill="1" applyBorder="1" applyAlignment="1" applyProtection="1">
      <alignment horizontal="center" vertical="center"/>
    </xf>
    <xf numFmtId="4" fontId="17" fillId="4" borderId="19" xfId="41" applyFont="1" applyFill="1" applyBorder="1" applyAlignment="1" applyProtection="1">
      <alignment horizontal="right" vertical="center"/>
    </xf>
    <xf numFmtId="0" fontId="17" fillId="5" borderId="20" xfId="49" applyNumberFormat="1" applyFont="1" applyFill="1" applyAlignment="1" applyProtection="1">
      <alignment horizontal="left" vertical="center" wrapText="1"/>
    </xf>
    <xf numFmtId="49" fontId="17" fillId="5" borderId="27" xfId="50" applyFont="1" applyFill="1" applyAlignment="1" applyProtection="1">
      <alignment horizontal="center" vertical="center"/>
    </xf>
    <xf numFmtId="49" fontId="17" fillId="5" borderId="16" xfId="51" applyFont="1" applyFill="1" applyAlignment="1" applyProtection="1">
      <alignment horizontal="center" vertical="center"/>
    </xf>
    <xf numFmtId="4" fontId="17" fillId="5" borderId="16" xfId="41" applyFont="1" applyFill="1" applyAlignment="1" applyProtection="1">
      <alignment horizontal="right" vertical="center"/>
    </xf>
    <xf numFmtId="0" fontId="16" fillId="0" borderId="1" xfId="57" applyNumberFormat="1" applyFont="1" applyAlignment="1" applyProtection="1">
      <alignment horizontal="left" vertical="center" wrapText="1"/>
    </xf>
    <xf numFmtId="49" fontId="16" fillId="0" borderId="1" xfId="58" applyFont="1" applyAlignment="1" applyProtection="1">
      <alignment horizontal="center" vertical="center" wrapText="1"/>
    </xf>
    <xf numFmtId="49" fontId="16" fillId="0" borderId="1" xfId="59" applyFont="1" applyAlignment="1" applyProtection="1">
      <alignment horizontal="center" vertical="center"/>
    </xf>
    <xf numFmtId="0" fontId="16" fillId="0" borderId="2" xfId="60" applyNumberFormat="1" applyFont="1" applyAlignment="1" applyProtection="1">
      <alignment horizontal="left" vertical="center"/>
    </xf>
    <xf numFmtId="49" fontId="16" fillId="0" borderId="2" xfId="61" applyFont="1" applyAlignment="1" applyProtection="1">
      <alignment vertical="center"/>
    </xf>
    <xf numFmtId="0" fontId="16" fillId="0" borderId="2" xfId="63" applyNumberFormat="1" applyFont="1" applyAlignment="1" applyProtection="1">
      <alignment vertical="center"/>
    </xf>
    <xf numFmtId="4" fontId="16" fillId="0" borderId="30" xfId="66" applyFont="1" applyAlignment="1" applyProtection="1">
      <alignment horizontal="right" vertical="center"/>
    </xf>
    <xf numFmtId="49" fontId="16" fillId="0" borderId="27" xfId="69" applyFont="1" applyAlignment="1" applyProtection="1">
      <alignment horizontal="center" vertical="center" wrapText="1"/>
    </xf>
    <xf numFmtId="0" fontId="16" fillId="0" borderId="31" xfId="71" applyNumberFormat="1" applyFont="1" applyAlignment="1" applyProtection="1">
      <alignment horizontal="left" vertical="center" wrapText="1"/>
    </xf>
    <xf numFmtId="49" fontId="16" fillId="0" borderId="33" xfId="72" applyFont="1" applyAlignment="1" applyProtection="1">
      <alignment horizontal="center" vertical="center"/>
    </xf>
    <xf numFmtId="49" fontId="16" fillId="0" borderId="30" xfId="73" applyFont="1" applyAlignment="1" applyProtection="1">
      <alignment horizontal="center" vertical="center"/>
    </xf>
    <xf numFmtId="0" fontId="16" fillId="0" borderId="12" xfId="75" applyNumberFormat="1" applyFont="1" applyAlignment="1" applyProtection="1">
      <alignment vertical="center"/>
    </xf>
    <xf numFmtId="0" fontId="16" fillId="0" borderId="34" xfId="76" applyNumberFormat="1" applyFont="1" applyAlignment="1" applyProtection="1">
      <alignment vertical="center"/>
    </xf>
    <xf numFmtId="0" fontId="17" fillId="0" borderId="35" xfId="77" applyNumberFormat="1" applyFont="1" applyAlignment="1" applyProtection="1">
      <alignment horizontal="left" vertical="center" wrapText="1"/>
    </xf>
    <xf numFmtId="0" fontId="16" fillId="0" borderId="36" xfId="78" applyNumberFormat="1" applyFont="1" applyAlignment="1" applyProtection="1">
      <alignment horizontal="center" vertical="center" wrapText="1"/>
    </xf>
    <xf numFmtId="49" fontId="16" fillId="0" borderId="37" xfId="79" applyFont="1" applyAlignment="1" applyProtection="1">
      <alignment horizontal="center" vertical="center" wrapText="1"/>
    </xf>
    <xf numFmtId="4" fontId="16" fillId="0" borderId="19" xfId="80" applyFont="1" applyAlignment="1" applyProtection="1">
      <alignment horizontal="right" vertical="center"/>
    </xf>
    <xf numFmtId="4" fontId="16" fillId="0" borderId="38" xfId="81" applyFont="1" applyAlignment="1" applyProtection="1">
      <alignment horizontal="right" vertical="center"/>
    </xf>
    <xf numFmtId="0" fontId="16" fillId="0" borderId="15" xfId="83" applyNumberFormat="1" applyFont="1" applyAlignment="1" applyProtection="1">
      <alignment vertical="center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49" fontId="16" fillId="0" borderId="50" xfId="44" applyNumberFormat="1" applyFont="1" applyBorder="1" applyAlignment="1" applyProtection="1">
      <alignment horizontal="center" vertical="center" wrapText="1"/>
      <protection locked="0"/>
    </xf>
    <xf numFmtId="49" fontId="16" fillId="0" borderId="4" xfId="44" applyNumberFormat="1" applyFont="1" applyBorder="1" applyAlignment="1" applyProtection="1">
      <alignment horizontal="center" vertical="center" wrapText="1"/>
      <protection locked="0"/>
    </xf>
    <xf numFmtId="4" fontId="17" fillId="4" borderId="30" xfId="0" applyNumberFormat="1" applyFont="1" applyFill="1" applyBorder="1" applyAlignment="1">
      <alignment vertical="center"/>
    </xf>
    <xf numFmtId="10" fontId="17" fillId="4" borderId="30" xfId="0" applyNumberFormat="1" applyFont="1" applyFill="1" applyBorder="1" applyAlignment="1">
      <alignment vertical="center"/>
    </xf>
    <xf numFmtId="4" fontId="17" fillId="7" borderId="16" xfId="0" applyNumberFormat="1" applyFont="1" applyFill="1" applyBorder="1" applyAlignment="1">
      <alignment horizontal="right" vertical="center"/>
    </xf>
    <xf numFmtId="0" fontId="17" fillId="4" borderId="29" xfId="64" applyNumberFormat="1" applyFont="1" applyFill="1" applyAlignment="1" applyProtection="1">
      <alignment horizontal="left" vertical="center" wrapText="1"/>
    </xf>
    <xf numFmtId="49" fontId="17" fillId="4" borderId="18" xfId="39" applyFont="1" applyFill="1" applyAlignment="1" applyProtection="1">
      <alignment horizontal="center" vertical="center" wrapText="1"/>
    </xf>
    <xf numFmtId="49" fontId="17" fillId="4" borderId="19" xfId="65" applyFont="1" applyFill="1" applyAlignment="1" applyProtection="1">
      <alignment horizontal="center" vertical="center" wrapText="1"/>
    </xf>
    <xf numFmtId="4" fontId="17" fillId="4" borderId="30" xfId="66" applyFont="1" applyFill="1" applyAlignment="1" applyProtection="1">
      <alignment horizontal="right" vertical="center"/>
    </xf>
    <xf numFmtId="0" fontId="17" fillId="5" borderId="31" xfId="71" applyNumberFormat="1" applyFont="1" applyFill="1" applyAlignment="1" applyProtection="1">
      <alignment horizontal="left" vertical="center" wrapText="1"/>
    </xf>
    <xf numFmtId="49" fontId="17" fillId="5" borderId="33" xfId="72" applyFont="1" applyFill="1" applyAlignment="1" applyProtection="1">
      <alignment horizontal="center" vertical="center"/>
    </xf>
    <xf numFmtId="49" fontId="17" fillId="5" borderId="30" xfId="73" applyFont="1" applyFill="1" applyAlignment="1" applyProtection="1">
      <alignment horizontal="center" vertical="center"/>
    </xf>
    <xf numFmtId="4" fontId="17" fillId="5" borderId="30" xfId="66" applyFont="1" applyFill="1" applyAlignment="1" applyProtection="1">
      <alignment horizontal="right" vertical="center"/>
    </xf>
    <xf numFmtId="49" fontId="16" fillId="0" borderId="16" xfId="44" applyNumberFormat="1" applyFont="1" applyBorder="1" applyAlignment="1" applyProtection="1">
      <alignment horizontal="center" vertical="center" wrapText="1"/>
      <protection locked="0"/>
    </xf>
    <xf numFmtId="10" fontId="17" fillId="5" borderId="20" xfId="0" applyNumberFormat="1" applyFont="1" applyFill="1" applyBorder="1" applyAlignment="1">
      <alignment horizontal="right" vertical="center"/>
    </xf>
    <xf numFmtId="4" fontId="16" fillId="6" borderId="24" xfId="0" applyNumberFormat="1" applyFont="1" applyFill="1" applyBorder="1" applyAlignment="1">
      <alignment horizontal="right" vertical="center"/>
    </xf>
    <xf numFmtId="10" fontId="16" fillId="6" borderId="25" xfId="0" applyNumberFormat="1" applyFont="1" applyFill="1" applyBorder="1" applyAlignment="1">
      <alignment horizontal="right" vertical="center"/>
    </xf>
    <xf numFmtId="4" fontId="16" fillId="6" borderId="30" xfId="0" applyNumberFormat="1" applyFont="1" applyFill="1" applyBorder="1" applyAlignment="1">
      <alignment horizontal="right" vertical="center"/>
    </xf>
    <xf numFmtId="10" fontId="16" fillId="6" borderId="31" xfId="0" applyNumberFormat="1" applyFont="1" applyFill="1" applyBorder="1" applyAlignment="1">
      <alignment horizontal="right" vertical="center"/>
    </xf>
    <xf numFmtId="10" fontId="16" fillId="6" borderId="20" xfId="0" applyNumberFormat="1" applyFont="1" applyFill="1" applyBorder="1" applyAlignment="1">
      <alignment horizontal="right" vertical="center"/>
    </xf>
    <xf numFmtId="0" fontId="16" fillId="0" borderId="1" xfId="85" applyNumberFormat="1" applyFont="1" applyAlignment="1" applyProtection="1">
      <alignment horizontal="center" vertical="center" wrapText="1"/>
    </xf>
    <xf numFmtId="0" fontId="17" fillId="0" borderId="2" xfId="87" applyNumberFormat="1" applyFont="1" applyAlignment="1" applyProtection="1">
      <alignment vertical="center"/>
    </xf>
    <xf numFmtId="49" fontId="16" fillId="0" borderId="2" xfId="88" applyFont="1" applyAlignment="1" applyProtection="1">
      <alignment horizontal="left" vertical="center"/>
    </xf>
    <xf numFmtId="0" fontId="16" fillId="0" borderId="2" xfId="62" applyNumberFormat="1" applyFont="1" applyAlignment="1" applyProtection="1">
      <alignment vertical="center"/>
    </xf>
    <xf numFmtId="0" fontId="16" fillId="0" borderId="22" xfId="89" applyNumberFormat="1" applyFont="1" applyAlignment="1" applyProtection="1">
      <alignment horizontal="left" vertical="center" wrapText="1"/>
    </xf>
    <xf numFmtId="0" fontId="16" fillId="0" borderId="24" xfId="91" applyNumberFormat="1" applyFont="1" applyAlignment="1" applyProtection="1">
      <alignment vertical="center"/>
    </xf>
    <xf numFmtId="0" fontId="16" fillId="0" borderId="29" xfId="93" applyNumberFormat="1" applyFont="1" applyAlignment="1" applyProtection="1">
      <alignment horizontal="left" vertical="center" wrapText="1"/>
    </xf>
    <xf numFmtId="49" fontId="16" fillId="0" borderId="33" xfId="94" applyFont="1" applyAlignment="1" applyProtection="1">
      <alignment horizontal="center" vertical="center" wrapText="1"/>
    </xf>
    <xf numFmtId="0" fontId="16" fillId="0" borderId="22" xfId="96" applyNumberFormat="1" applyFont="1" applyAlignment="1" applyProtection="1">
      <alignment horizontal="left" vertical="center" wrapText="1"/>
    </xf>
    <xf numFmtId="0" fontId="16" fillId="0" borderId="39" xfId="98" applyNumberFormat="1" applyFont="1" applyAlignment="1" applyProtection="1">
      <alignment horizontal="left" vertical="center" wrapText="1"/>
    </xf>
    <xf numFmtId="49" fontId="16" fillId="0" borderId="33" xfId="99" applyFont="1" applyAlignment="1" applyProtection="1">
      <alignment horizontal="center" vertical="center" shrinkToFit="1"/>
    </xf>
    <xf numFmtId="49" fontId="16" fillId="0" borderId="30" xfId="100" applyFont="1" applyAlignment="1" applyProtection="1">
      <alignment horizontal="center" vertical="center" shrinkToFit="1"/>
    </xf>
    <xf numFmtId="49" fontId="16" fillId="0" borderId="24" xfId="46" applyFont="1" applyBorder="1" applyAlignment="1" applyProtection="1">
      <alignment horizontal="center" vertical="center"/>
    </xf>
    <xf numFmtId="49" fontId="16" fillId="0" borderId="25" xfId="46" applyFont="1" applyBorder="1" applyAlignment="1" applyProtection="1">
      <alignment horizontal="center" vertical="center"/>
    </xf>
    <xf numFmtId="0" fontId="16" fillId="0" borderId="13" xfId="84" applyNumberFormat="1" applyFont="1" applyAlignment="1" applyProtection="1">
      <alignment vertical="center"/>
    </xf>
    <xf numFmtId="0" fontId="17" fillId="5" borderId="29" xfId="64" applyNumberFormat="1" applyFont="1" applyFill="1" applyAlignment="1" applyProtection="1">
      <alignment horizontal="left" vertical="center" wrapText="1"/>
    </xf>
    <xf numFmtId="49" fontId="17" fillId="5" borderId="18" xfId="39" applyFont="1" applyFill="1" applyAlignment="1" applyProtection="1">
      <alignment horizontal="center" vertical="center" wrapText="1"/>
    </xf>
    <xf numFmtId="49" fontId="17" fillId="5" borderId="19" xfId="40" applyFont="1" applyFill="1" applyAlignment="1" applyProtection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1" xfId="1" applyNumberFormat="1" applyFont="1" applyBorder="1" applyAlignment="1" applyProtection="1">
      <alignment horizontal="center" vertical="center"/>
    </xf>
    <xf numFmtId="0" fontId="17" fillId="0" borderId="1" xfId="86" applyNumberFormat="1" applyFont="1" applyAlignment="1" applyProtection="1">
      <alignment horizontal="center" vertical="center"/>
    </xf>
    <xf numFmtId="0" fontId="17" fillId="0" borderId="1" xfId="86" applyFont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left" vertical="center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tabSelected="1" zoomScaleNormal="100" workbookViewId="0">
      <selection activeCell="C5" sqref="C5"/>
    </sheetView>
  </sheetViews>
  <sheetFormatPr defaultRowHeight="12.75" x14ac:dyDescent="0.25"/>
  <cols>
    <col min="1" max="1" width="50.85546875" style="19" customWidth="1"/>
    <col min="2" max="2" width="5.28515625" style="19" customWidth="1"/>
    <col min="3" max="3" width="24.42578125" style="19" customWidth="1"/>
    <col min="4" max="4" width="15.5703125" style="19" customWidth="1"/>
    <col min="5" max="5" width="16" style="19" customWidth="1"/>
    <col min="6" max="6" width="13.42578125" style="19" customWidth="1"/>
    <col min="7" max="7" width="10.28515625" style="19" customWidth="1"/>
    <col min="8" max="8" width="9.7109375" style="19" customWidth="1"/>
    <col min="9" max="9" width="9.140625" style="19" customWidth="1"/>
    <col min="10" max="16384" width="9.140625" style="19"/>
  </cols>
  <sheetData>
    <row r="1" spans="1:9" x14ac:dyDescent="0.25">
      <c r="A1" s="126" t="s">
        <v>810</v>
      </c>
      <c r="B1" s="126"/>
      <c r="C1" s="126"/>
      <c r="D1" s="126"/>
      <c r="E1" s="126"/>
      <c r="F1" s="126"/>
      <c r="G1" s="126"/>
      <c r="H1" s="17"/>
      <c r="I1" s="18"/>
    </row>
    <row r="2" spans="1:9" ht="13.5" thickBot="1" x14ac:dyDescent="0.3">
      <c r="A2" s="126"/>
      <c r="B2" s="126"/>
      <c r="C2" s="126"/>
      <c r="D2" s="126"/>
      <c r="E2" s="126"/>
      <c r="F2" s="126"/>
      <c r="G2" s="126"/>
      <c r="H2" s="17"/>
      <c r="I2" s="18"/>
    </row>
    <row r="3" spans="1:9" ht="14.1" customHeight="1" x14ac:dyDescent="0.25">
      <c r="A3" s="35"/>
      <c r="B3" s="36"/>
      <c r="C3" s="36"/>
      <c r="D3" s="37"/>
      <c r="E3" s="38"/>
      <c r="F3" s="39" t="s">
        <v>0</v>
      </c>
      <c r="G3" s="40" t="s">
        <v>811</v>
      </c>
      <c r="H3" s="17"/>
      <c r="I3" s="18"/>
    </row>
    <row r="4" spans="1:9" ht="14.1" customHeight="1" x14ac:dyDescent="0.25">
      <c r="A4" s="41"/>
      <c r="B4" s="41"/>
      <c r="C4" s="129" t="s">
        <v>815</v>
      </c>
      <c r="D4" s="42"/>
      <c r="E4" s="38"/>
      <c r="F4" s="43" t="s">
        <v>1</v>
      </c>
      <c r="G4" s="44">
        <v>43466</v>
      </c>
      <c r="H4" s="17"/>
      <c r="I4" s="18"/>
    </row>
    <row r="5" spans="1:9" ht="14.1" customHeight="1" x14ac:dyDescent="0.25">
      <c r="A5" s="35"/>
      <c r="B5" s="35"/>
      <c r="C5" s="35"/>
      <c r="D5" s="42"/>
      <c r="E5" s="38"/>
      <c r="F5" s="43"/>
      <c r="G5" s="45"/>
      <c r="H5" s="17"/>
      <c r="I5" s="18"/>
    </row>
    <row r="6" spans="1:9" ht="15.2" customHeight="1" x14ac:dyDescent="0.25">
      <c r="A6" s="46" t="s">
        <v>2</v>
      </c>
      <c r="B6" s="124" t="s">
        <v>812</v>
      </c>
      <c r="C6" s="124"/>
      <c r="D6" s="124"/>
      <c r="E6" s="38"/>
      <c r="F6" s="43" t="s">
        <v>3</v>
      </c>
      <c r="G6" s="47" t="s">
        <v>807</v>
      </c>
      <c r="H6" s="17"/>
      <c r="I6" s="18"/>
    </row>
    <row r="7" spans="1:9" ht="15.2" customHeight="1" x14ac:dyDescent="0.25">
      <c r="A7" s="46" t="s">
        <v>4</v>
      </c>
      <c r="B7" s="125" t="s">
        <v>813</v>
      </c>
      <c r="C7" s="125"/>
      <c r="D7" s="125"/>
      <c r="E7" s="38"/>
      <c r="F7" s="43" t="s">
        <v>5</v>
      </c>
      <c r="G7" s="48" t="s">
        <v>807</v>
      </c>
      <c r="H7" s="17"/>
      <c r="I7" s="18"/>
    </row>
    <row r="8" spans="1:9" ht="14.1" customHeight="1" x14ac:dyDescent="0.25">
      <c r="A8" s="46" t="s">
        <v>6</v>
      </c>
      <c r="B8" s="49"/>
      <c r="C8" s="50" t="s">
        <v>807</v>
      </c>
      <c r="D8" s="51"/>
      <c r="E8" s="38"/>
      <c r="F8" s="43"/>
      <c r="G8" s="52"/>
      <c r="H8" s="17"/>
      <c r="I8" s="18"/>
    </row>
    <row r="9" spans="1:9" ht="14.1" customHeight="1" thickBot="1" x14ac:dyDescent="0.3">
      <c r="A9" s="46" t="s">
        <v>7</v>
      </c>
      <c r="B9" s="46"/>
      <c r="C9" s="53" t="s">
        <v>807</v>
      </c>
      <c r="D9" s="51"/>
      <c r="E9" s="38"/>
      <c r="F9" s="43" t="s">
        <v>8</v>
      </c>
      <c r="G9" s="54" t="s">
        <v>9</v>
      </c>
      <c r="H9" s="17"/>
      <c r="I9" s="18"/>
    </row>
    <row r="10" spans="1:9" ht="15" customHeight="1" x14ac:dyDescent="0.25">
      <c r="A10" s="55"/>
      <c r="B10" s="55"/>
      <c r="C10" s="55"/>
      <c r="D10" s="55"/>
      <c r="E10" s="38"/>
      <c r="F10" s="38"/>
      <c r="G10" s="38"/>
      <c r="H10" s="17"/>
      <c r="I10" s="18"/>
    </row>
    <row r="11" spans="1:9" ht="12.95" customHeight="1" x14ac:dyDescent="0.25">
      <c r="A11" s="16" t="s">
        <v>10</v>
      </c>
      <c r="B11" s="16"/>
      <c r="C11" s="20"/>
      <c r="D11" s="56"/>
      <c r="E11" s="17"/>
      <c r="F11" s="17"/>
      <c r="G11" s="17"/>
      <c r="H11" s="17"/>
      <c r="I11" s="18"/>
    </row>
    <row r="12" spans="1:9" ht="53.25" customHeight="1" x14ac:dyDescent="0.25">
      <c r="A12" s="12" t="s">
        <v>11</v>
      </c>
      <c r="B12" s="12" t="s">
        <v>12</v>
      </c>
      <c r="C12" s="12" t="s">
        <v>13</v>
      </c>
      <c r="D12" s="1" t="s">
        <v>14</v>
      </c>
      <c r="E12" s="13" t="s">
        <v>15</v>
      </c>
      <c r="F12" s="1" t="s">
        <v>808</v>
      </c>
      <c r="G12" s="2" t="s">
        <v>809</v>
      </c>
      <c r="H12" s="23"/>
      <c r="I12" s="18"/>
    </row>
    <row r="13" spans="1:9" ht="11.45" customHeight="1" thickBot="1" x14ac:dyDescent="0.3">
      <c r="A13" s="14" t="s">
        <v>16</v>
      </c>
      <c r="B13" s="15" t="s">
        <v>17</v>
      </c>
      <c r="C13" s="15" t="s">
        <v>18</v>
      </c>
      <c r="D13" s="4" t="s">
        <v>19</v>
      </c>
      <c r="E13" s="3" t="s">
        <v>20</v>
      </c>
      <c r="F13" s="3" t="s">
        <v>21</v>
      </c>
      <c r="G13" s="4" t="s">
        <v>22</v>
      </c>
      <c r="H13" s="23"/>
      <c r="I13" s="18"/>
    </row>
    <row r="14" spans="1:9" ht="21.75" customHeight="1" x14ac:dyDescent="0.25">
      <c r="A14" s="57" t="s">
        <v>23</v>
      </c>
      <c r="B14" s="58" t="s">
        <v>24</v>
      </c>
      <c r="C14" s="59" t="s">
        <v>25</v>
      </c>
      <c r="D14" s="60">
        <v>2567192069.29</v>
      </c>
      <c r="E14" s="60">
        <v>2473437554.1700001</v>
      </c>
      <c r="F14" s="5">
        <f>D14-E14</f>
        <v>93754515.119999886</v>
      </c>
      <c r="G14" s="6">
        <f>E14/D14</f>
        <v>0.96347974261780522</v>
      </c>
      <c r="H14" s="25"/>
      <c r="I14" s="18"/>
    </row>
    <row r="15" spans="1:9" ht="15" customHeight="1" x14ac:dyDescent="0.25">
      <c r="A15" s="26" t="s">
        <v>26</v>
      </c>
      <c r="B15" s="27"/>
      <c r="C15" s="28"/>
      <c r="D15" s="28"/>
      <c r="E15" s="28"/>
      <c r="F15" s="7"/>
      <c r="G15" s="7"/>
      <c r="H15" s="25"/>
      <c r="I15" s="18"/>
    </row>
    <row r="16" spans="1:9" ht="18" customHeight="1" x14ac:dyDescent="0.25">
      <c r="A16" s="61" t="s">
        <v>27</v>
      </c>
      <c r="B16" s="62" t="s">
        <v>24</v>
      </c>
      <c r="C16" s="63" t="s">
        <v>28</v>
      </c>
      <c r="D16" s="64">
        <v>719596900</v>
      </c>
      <c r="E16" s="64">
        <v>720703545.45000005</v>
      </c>
      <c r="F16" s="8">
        <f>D16-E16</f>
        <v>-1106645.4500000477</v>
      </c>
      <c r="G16" s="9">
        <f>E16/D16</f>
        <v>1.0015378685622465</v>
      </c>
      <c r="H16" s="25"/>
      <c r="I16" s="18"/>
    </row>
    <row r="17" spans="1:9" x14ac:dyDescent="0.25">
      <c r="A17" s="29" t="s">
        <v>29</v>
      </c>
      <c r="B17" s="30" t="s">
        <v>24</v>
      </c>
      <c r="C17" s="31" t="s">
        <v>30</v>
      </c>
      <c r="D17" s="24">
        <v>545169000</v>
      </c>
      <c r="E17" s="24">
        <v>550649898.75999999</v>
      </c>
      <c r="F17" s="10">
        <f>D17-E17</f>
        <v>-5480898.7599999905</v>
      </c>
      <c r="G17" s="11">
        <f>E17/D17</f>
        <v>1.0100535774411237</v>
      </c>
      <c r="H17" s="25"/>
      <c r="I17" s="18"/>
    </row>
    <row r="18" spans="1:9" x14ac:dyDescent="0.25">
      <c r="A18" s="29" t="s">
        <v>31</v>
      </c>
      <c r="B18" s="30" t="s">
        <v>24</v>
      </c>
      <c r="C18" s="31" t="s">
        <v>32</v>
      </c>
      <c r="D18" s="24">
        <v>545169000</v>
      </c>
      <c r="E18" s="24">
        <v>550649898.75999999</v>
      </c>
      <c r="F18" s="10">
        <f>D18-E18</f>
        <v>-5480898.7599999905</v>
      </c>
      <c r="G18" s="11">
        <f>E18/D18</f>
        <v>1.0100535774411237</v>
      </c>
      <c r="H18" s="25"/>
      <c r="I18" s="18"/>
    </row>
    <row r="19" spans="1:9" ht="76.5" x14ac:dyDescent="0.25">
      <c r="A19" s="29" t="s">
        <v>33</v>
      </c>
      <c r="B19" s="30" t="s">
        <v>24</v>
      </c>
      <c r="C19" s="31" t="s">
        <v>34</v>
      </c>
      <c r="D19" s="24">
        <v>541690000</v>
      </c>
      <c r="E19" s="24">
        <v>546947197.49000001</v>
      </c>
      <c r="F19" s="10">
        <f>D19-E19</f>
        <v>-5257197.4900000095</v>
      </c>
      <c r="G19" s="11">
        <f>E19/D19</f>
        <v>1.0097051772969781</v>
      </c>
      <c r="H19" s="25"/>
      <c r="I19" s="18"/>
    </row>
    <row r="20" spans="1:9" ht="114.75" x14ac:dyDescent="0.25">
      <c r="A20" s="29" t="s">
        <v>35</v>
      </c>
      <c r="B20" s="30" t="s">
        <v>24</v>
      </c>
      <c r="C20" s="31" t="s">
        <v>36</v>
      </c>
      <c r="D20" s="24">
        <v>1537000</v>
      </c>
      <c r="E20" s="24">
        <v>1713237.38</v>
      </c>
      <c r="F20" s="10">
        <f t="shared" ref="F20:F64" si="0">D20-E20</f>
        <v>-176237.37999999989</v>
      </c>
      <c r="G20" s="11">
        <f t="shared" ref="G20:G64" si="1">E20/D20</f>
        <v>1.1146632270657124</v>
      </c>
      <c r="H20" s="25"/>
      <c r="I20" s="18"/>
    </row>
    <row r="21" spans="1:9" ht="51" x14ac:dyDescent="0.25">
      <c r="A21" s="29" t="s">
        <v>37</v>
      </c>
      <c r="B21" s="30" t="s">
        <v>24</v>
      </c>
      <c r="C21" s="31" t="s">
        <v>38</v>
      </c>
      <c r="D21" s="24">
        <v>1942000</v>
      </c>
      <c r="E21" s="24">
        <v>1989463.89</v>
      </c>
      <c r="F21" s="10">
        <f t="shared" si="0"/>
        <v>-47463.889999999898</v>
      </c>
      <c r="G21" s="11">
        <f t="shared" si="1"/>
        <v>1.0244407260556128</v>
      </c>
      <c r="H21" s="25"/>
      <c r="I21" s="18"/>
    </row>
    <row r="22" spans="1:9" ht="38.25" x14ac:dyDescent="0.25">
      <c r="A22" s="29" t="s">
        <v>39</v>
      </c>
      <c r="B22" s="30" t="s">
        <v>24</v>
      </c>
      <c r="C22" s="31" t="s">
        <v>40</v>
      </c>
      <c r="D22" s="24">
        <v>8600900</v>
      </c>
      <c r="E22" s="24">
        <v>9293010.3000000007</v>
      </c>
      <c r="F22" s="10">
        <f t="shared" si="0"/>
        <v>-692110.30000000075</v>
      </c>
      <c r="G22" s="11">
        <f t="shared" si="1"/>
        <v>1.080469520631562</v>
      </c>
      <c r="H22" s="25"/>
      <c r="I22" s="18"/>
    </row>
    <row r="23" spans="1:9" ht="25.5" x14ac:dyDescent="0.25">
      <c r="A23" s="29" t="s">
        <v>41</v>
      </c>
      <c r="B23" s="30" t="s">
        <v>24</v>
      </c>
      <c r="C23" s="31" t="s">
        <v>42</v>
      </c>
      <c r="D23" s="24">
        <v>8600900</v>
      </c>
      <c r="E23" s="24">
        <v>9293010.3000000007</v>
      </c>
      <c r="F23" s="10">
        <f t="shared" si="0"/>
        <v>-692110.30000000075</v>
      </c>
      <c r="G23" s="11">
        <f t="shared" si="1"/>
        <v>1.080469520631562</v>
      </c>
      <c r="H23" s="25"/>
      <c r="I23" s="18"/>
    </row>
    <row r="24" spans="1:9" ht="76.5" x14ac:dyDescent="0.25">
      <c r="A24" s="29" t="s">
        <v>43</v>
      </c>
      <c r="B24" s="30" t="s">
        <v>24</v>
      </c>
      <c r="C24" s="31" t="s">
        <v>44</v>
      </c>
      <c r="D24" s="24">
        <v>3208300</v>
      </c>
      <c r="E24" s="24">
        <v>4140643.13</v>
      </c>
      <c r="F24" s="10">
        <f t="shared" si="0"/>
        <v>-932343.12999999989</v>
      </c>
      <c r="G24" s="11">
        <f t="shared" si="1"/>
        <v>1.2906034753607829</v>
      </c>
      <c r="H24" s="25"/>
      <c r="I24" s="18"/>
    </row>
    <row r="25" spans="1:9" ht="89.25" x14ac:dyDescent="0.25">
      <c r="A25" s="29" t="s">
        <v>45</v>
      </c>
      <c r="B25" s="30" t="s">
        <v>24</v>
      </c>
      <c r="C25" s="31" t="s">
        <v>46</v>
      </c>
      <c r="D25" s="24">
        <v>24600</v>
      </c>
      <c r="E25" s="24">
        <v>39877.14</v>
      </c>
      <c r="F25" s="10">
        <f t="shared" si="0"/>
        <v>-15277.14</v>
      </c>
      <c r="G25" s="11">
        <f t="shared" si="1"/>
        <v>1.6210219512195121</v>
      </c>
      <c r="H25" s="25"/>
      <c r="I25" s="18"/>
    </row>
    <row r="26" spans="1:9" ht="76.5" x14ac:dyDescent="0.25">
      <c r="A26" s="29" t="s">
        <v>47</v>
      </c>
      <c r="B26" s="30" t="s">
        <v>24</v>
      </c>
      <c r="C26" s="31" t="s">
        <v>48</v>
      </c>
      <c r="D26" s="24">
        <v>5864200</v>
      </c>
      <c r="E26" s="24">
        <v>6040229</v>
      </c>
      <c r="F26" s="10">
        <f t="shared" si="0"/>
        <v>-176029</v>
      </c>
      <c r="G26" s="11">
        <f t="shared" si="1"/>
        <v>1.0300175642031308</v>
      </c>
      <c r="H26" s="25"/>
      <c r="I26" s="18"/>
    </row>
    <row r="27" spans="1:9" ht="76.5" x14ac:dyDescent="0.25">
      <c r="A27" s="29" t="s">
        <v>49</v>
      </c>
      <c r="B27" s="30" t="s">
        <v>24</v>
      </c>
      <c r="C27" s="31" t="s">
        <v>50</v>
      </c>
      <c r="D27" s="24">
        <v>-496200</v>
      </c>
      <c r="E27" s="24">
        <v>-927738.97</v>
      </c>
      <c r="F27" s="10">
        <f t="shared" si="0"/>
        <v>431538.97</v>
      </c>
      <c r="G27" s="11">
        <f t="shared" si="1"/>
        <v>1.8696875654977831</v>
      </c>
      <c r="H27" s="25"/>
      <c r="I27" s="18"/>
    </row>
    <row r="28" spans="1:9" x14ac:dyDescent="0.25">
      <c r="A28" s="29" t="s">
        <v>51</v>
      </c>
      <c r="B28" s="30" t="s">
        <v>24</v>
      </c>
      <c r="C28" s="31" t="s">
        <v>52</v>
      </c>
      <c r="D28" s="24">
        <v>96272000</v>
      </c>
      <c r="E28" s="24">
        <v>92741974.840000004</v>
      </c>
      <c r="F28" s="10">
        <f t="shared" si="0"/>
        <v>3530025.1599999964</v>
      </c>
      <c r="G28" s="11">
        <f t="shared" si="1"/>
        <v>0.96333279499750712</v>
      </c>
      <c r="H28" s="25"/>
      <c r="I28" s="18"/>
    </row>
    <row r="29" spans="1:9" ht="25.5" x14ac:dyDescent="0.25">
      <c r="A29" s="29" t="s">
        <v>53</v>
      </c>
      <c r="B29" s="30" t="s">
        <v>24</v>
      </c>
      <c r="C29" s="31" t="s">
        <v>54</v>
      </c>
      <c r="D29" s="24">
        <v>40300000</v>
      </c>
      <c r="E29" s="24">
        <v>39811894.759999998</v>
      </c>
      <c r="F29" s="10">
        <f t="shared" si="0"/>
        <v>488105.24000000209</v>
      </c>
      <c r="G29" s="11">
        <f t="shared" si="1"/>
        <v>0.98788820744416872</v>
      </c>
      <c r="H29" s="25"/>
      <c r="I29" s="18"/>
    </row>
    <row r="30" spans="1:9" ht="25.5" x14ac:dyDescent="0.25">
      <c r="A30" s="29" t="s">
        <v>55</v>
      </c>
      <c r="B30" s="30" t="s">
        <v>24</v>
      </c>
      <c r="C30" s="31" t="s">
        <v>56</v>
      </c>
      <c r="D30" s="24">
        <v>30000000</v>
      </c>
      <c r="E30" s="24">
        <v>29630499.719999999</v>
      </c>
      <c r="F30" s="10">
        <f t="shared" si="0"/>
        <v>369500.28000000119</v>
      </c>
      <c r="G30" s="11">
        <f t="shared" si="1"/>
        <v>0.98768332399999992</v>
      </c>
      <c r="H30" s="25"/>
      <c r="I30" s="18"/>
    </row>
    <row r="31" spans="1:9" ht="25.5" x14ac:dyDescent="0.25">
      <c r="A31" s="29" t="s">
        <v>55</v>
      </c>
      <c r="B31" s="30" t="s">
        <v>24</v>
      </c>
      <c r="C31" s="31" t="s">
        <v>57</v>
      </c>
      <c r="D31" s="24">
        <v>30000000</v>
      </c>
      <c r="E31" s="24">
        <v>29629810.649999999</v>
      </c>
      <c r="F31" s="10">
        <f t="shared" si="0"/>
        <v>370189.35000000149</v>
      </c>
      <c r="G31" s="11">
        <f t="shared" si="1"/>
        <v>0.98766035499999993</v>
      </c>
      <c r="H31" s="25"/>
      <c r="I31" s="18"/>
    </row>
    <row r="32" spans="1:9" ht="38.25" x14ac:dyDescent="0.25">
      <c r="A32" s="29" t="s">
        <v>58</v>
      </c>
      <c r="B32" s="30" t="s">
        <v>24</v>
      </c>
      <c r="C32" s="31" t="s">
        <v>59</v>
      </c>
      <c r="D32" s="24">
        <v>0</v>
      </c>
      <c r="E32" s="24">
        <v>689.07</v>
      </c>
      <c r="F32" s="10">
        <f t="shared" si="0"/>
        <v>-689.07</v>
      </c>
      <c r="G32" s="11">
        <v>0</v>
      </c>
      <c r="H32" s="25"/>
      <c r="I32" s="18"/>
    </row>
    <row r="33" spans="1:9" ht="38.25" x14ac:dyDescent="0.25">
      <c r="A33" s="29" t="s">
        <v>60</v>
      </c>
      <c r="B33" s="30" t="s">
        <v>24</v>
      </c>
      <c r="C33" s="31" t="s">
        <v>61</v>
      </c>
      <c r="D33" s="24">
        <v>10300000</v>
      </c>
      <c r="E33" s="24">
        <v>10181395.039999999</v>
      </c>
      <c r="F33" s="10">
        <f t="shared" si="0"/>
        <v>118604.96000000089</v>
      </c>
      <c r="G33" s="11">
        <f t="shared" si="1"/>
        <v>0.98848495533980574</v>
      </c>
      <c r="H33" s="25"/>
      <c r="I33" s="18"/>
    </row>
    <row r="34" spans="1:9" ht="63.75" x14ac:dyDescent="0.25">
      <c r="A34" s="29" t="s">
        <v>62</v>
      </c>
      <c r="B34" s="30" t="s">
        <v>24</v>
      </c>
      <c r="C34" s="31" t="s">
        <v>63</v>
      </c>
      <c r="D34" s="24">
        <v>10300000</v>
      </c>
      <c r="E34" s="24">
        <v>10181395.039999999</v>
      </c>
      <c r="F34" s="10">
        <f t="shared" si="0"/>
        <v>118604.96000000089</v>
      </c>
      <c r="G34" s="11">
        <f t="shared" si="1"/>
        <v>0.98848495533980574</v>
      </c>
      <c r="H34" s="25"/>
      <c r="I34" s="18"/>
    </row>
    <row r="35" spans="1:9" ht="25.5" x14ac:dyDescent="0.25">
      <c r="A35" s="29" t="s">
        <v>64</v>
      </c>
      <c r="B35" s="30" t="s">
        <v>24</v>
      </c>
      <c r="C35" s="31" t="s">
        <v>65</v>
      </c>
      <c r="D35" s="24">
        <v>46015000</v>
      </c>
      <c r="E35" s="24">
        <v>44817171.140000001</v>
      </c>
      <c r="F35" s="10">
        <f t="shared" si="0"/>
        <v>1197828.8599999994</v>
      </c>
      <c r="G35" s="11">
        <f t="shared" si="1"/>
        <v>0.97396873063131584</v>
      </c>
      <c r="H35" s="25"/>
      <c r="I35" s="18"/>
    </row>
    <row r="36" spans="1:9" ht="25.5" x14ac:dyDescent="0.25">
      <c r="A36" s="29" t="s">
        <v>64</v>
      </c>
      <c r="B36" s="30" t="s">
        <v>24</v>
      </c>
      <c r="C36" s="31" t="s">
        <v>66</v>
      </c>
      <c r="D36" s="24">
        <v>46000000</v>
      </c>
      <c r="E36" s="24">
        <v>44801635.649999999</v>
      </c>
      <c r="F36" s="10">
        <f t="shared" si="0"/>
        <v>1198364.3500000015</v>
      </c>
      <c r="G36" s="11">
        <f t="shared" si="1"/>
        <v>0.97394860108695647</v>
      </c>
      <c r="H36" s="25"/>
      <c r="I36" s="18"/>
    </row>
    <row r="37" spans="1:9" ht="38.25" x14ac:dyDescent="0.25">
      <c r="A37" s="29" t="s">
        <v>67</v>
      </c>
      <c r="B37" s="30" t="s">
        <v>24</v>
      </c>
      <c r="C37" s="31" t="s">
        <v>68</v>
      </c>
      <c r="D37" s="24">
        <v>15000</v>
      </c>
      <c r="E37" s="24">
        <v>15535.49</v>
      </c>
      <c r="F37" s="10">
        <f t="shared" si="0"/>
        <v>-535.48999999999978</v>
      </c>
      <c r="G37" s="11">
        <f t="shared" si="1"/>
        <v>1.0356993333333333</v>
      </c>
      <c r="H37" s="25"/>
      <c r="I37" s="18"/>
    </row>
    <row r="38" spans="1:9" x14ac:dyDescent="0.25">
      <c r="A38" s="29" t="s">
        <v>69</v>
      </c>
      <c r="B38" s="30" t="s">
        <v>24</v>
      </c>
      <c r="C38" s="31" t="s">
        <v>70</v>
      </c>
      <c r="D38" s="24">
        <v>357000</v>
      </c>
      <c r="E38" s="24">
        <v>357127.44</v>
      </c>
      <c r="F38" s="10">
        <f t="shared" si="0"/>
        <v>-127.44000000000233</v>
      </c>
      <c r="G38" s="11">
        <f t="shared" si="1"/>
        <v>1.0003569747899159</v>
      </c>
      <c r="H38" s="25"/>
      <c r="I38" s="18"/>
    </row>
    <row r="39" spans="1:9" x14ac:dyDescent="0.25">
      <c r="A39" s="29" t="s">
        <v>69</v>
      </c>
      <c r="B39" s="30" t="s">
        <v>24</v>
      </c>
      <c r="C39" s="31" t="s">
        <v>71</v>
      </c>
      <c r="D39" s="24">
        <v>357000</v>
      </c>
      <c r="E39" s="24">
        <v>357127.44</v>
      </c>
      <c r="F39" s="10">
        <f t="shared" si="0"/>
        <v>-127.44000000000233</v>
      </c>
      <c r="G39" s="11">
        <f t="shared" si="1"/>
        <v>1.0003569747899159</v>
      </c>
      <c r="H39" s="25"/>
      <c r="I39" s="18"/>
    </row>
    <row r="40" spans="1:9" ht="25.5" x14ac:dyDescent="0.25">
      <c r="A40" s="29" t="s">
        <v>72</v>
      </c>
      <c r="B40" s="30" t="s">
        <v>24</v>
      </c>
      <c r="C40" s="31" t="s">
        <v>73</v>
      </c>
      <c r="D40" s="24">
        <v>9600000</v>
      </c>
      <c r="E40" s="24">
        <v>7755781.5</v>
      </c>
      <c r="F40" s="10">
        <f t="shared" si="0"/>
        <v>1844218.5</v>
      </c>
      <c r="G40" s="11">
        <f t="shared" si="1"/>
        <v>0.80789390625000002</v>
      </c>
      <c r="H40" s="25"/>
      <c r="I40" s="18"/>
    </row>
    <row r="41" spans="1:9" ht="38.25" x14ac:dyDescent="0.25">
      <c r="A41" s="29" t="s">
        <v>74</v>
      </c>
      <c r="B41" s="30" t="s">
        <v>24</v>
      </c>
      <c r="C41" s="31" t="s">
        <v>75</v>
      </c>
      <c r="D41" s="24">
        <v>9600000</v>
      </c>
      <c r="E41" s="24">
        <v>7755781.5</v>
      </c>
      <c r="F41" s="10">
        <f t="shared" si="0"/>
        <v>1844218.5</v>
      </c>
      <c r="G41" s="11">
        <f t="shared" si="1"/>
        <v>0.80789390625000002</v>
      </c>
      <c r="H41" s="25"/>
      <c r="I41" s="18"/>
    </row>
    <row r="42" spans="1:9" x14ac:dyDescent="0.25">
      <c r="A42" s="29" t="s">
        <v>76</v>
      </c>
      <c r="B42" s="30" t="s">
        <v>24</v>
      </c>
      <c r="C42" s="31" t="s">
        <v>77</v>
      </c>
      <c r="D42" s="24">
        <v>10200000</v>
      </c>
      <c r="E42" s="24">
        <v>9645071.8399999999</v>
      </c>
      <c r="F42" s="10">
        <f t="shared" si="0"/>
        <v>554928.16000000015</v>
      </c>
      <c r="G42" s="11">
        <f t="shared" si="1"/>
        <v>0.94559527843137259</v>
      </c>
      <c r="H42" s="25"/>
      <c r="I42" s="18"/>
    </row>
    <row r="43" spans="1:9" ht="38.25" x14ac:dyDescent="0.25">
      <c r="A43" s="29" t="s">
        <v>78</v>
      </c>
      <c r="B43" s="30" t="s">
        <v>24</v>
      </c>
      <c r="C43" s="31" t="s">
        <v>79</v>
      </c>
      <c r="D43" s="24">
        <v>10000000</v>
      </c>
      <c r="E43" s="24">
        <v>9459471.8399999999</v>
      </c>
      <c r="F43" s="10">
        <f t="shared" si="0"/>
        <v>540528.16000000015</v>
      </c>
      <c r="G43" s="11">
        <f t="shared" si="1"/>
        <v>0.945947184</v>
      </c>
      <c r="H43" s="25"/>
      <c r="I43" s="18"/>
    </row>
    <row r="44" spans="1:9" ht="51" x14ac:dyDescent="0.25">
      <c r="A44" s="29" t="s">
        <v>80</v>
      </c>
      <c r="B44" s="30" t="s">
        <v>24</v>
      </c>
      <c r="C44" s="31" t="s">
        <v>81</v>
      </c>
      <c r="D44" s="24">
        <v>10000000</v>
      </c>
      <c r="E44" s="24">
        <v>9459471.8399999999</v>
      </c>
      <c r="F44" s="10">
        <f t="shared" si="0"/>
        <v>540528.16000000015</v>
      </c>
      <c r="G44" s="11">
        <f t="shared" si="1"/>
        <v>0.945947184</v>
      </c>
      <c r="H44" s="25"/>
      <c r="I44" s="18"/>
    </row>
    <row r="45" spans="1:9" ht="38.25" x14ac:dyDescent="0.25">
      <c r="A45" s="29" t="s">
        <v>82</v>
      </c>
      <c r="B45" s="30" t="s">
        <v>24</v>
      </c>
      <c r="C45" s="31" t="s">
        <v>83</v>
      </c>
      <c r="D45" s="24">
        <v>200000</v>
      </c>
      <c r="E45" s="24">
        <v>185600</v>
      </c>
      <c r="F45" s="10">
        <f t="shared" si="0"/>
        <v>14400</v>
      </c>
      <c r="G45" s="11">
        <f t="shared" si="1"/>
        <v>0.92800000000000005</v>
      </c>
      <c r="H45" s="25"/>
      <c r="I45" s="18"/>
    </row>
    <row r="46" spans="1:9" ht="63.75" x14ac:dyDescent="0.25">
      <c r="A46" s="29" t="s">
        <v>84</v>
      </c>
      <c r="B46" s="30" t="s">
        <v>24</v>
      </c>
      <c r="C46" s="31" t="s">
        <v>85</v>
      </c>
      <c r="D46" s="24">
        <v>200000</v>
      </c>
      <c r="E46" s="24">
        <v>185600</v>
      </c>
      <c r="F46" s="10">
        <f t="shared" si="0"/>
        <v>14400</v>
      </c>
      <c r="G46" s="11">
        <f t="shared" si="1"/>
        <v>0.92800000000000005</v>
      </c>
      <c r="H46" s="25"/>
      <c r="I46" s="18"/>
    </row>
    <row r="47" spans="1:9" ht="89.25" x14ac:dyDescent="0.25">
      <c r="A47" s="29" t="s">
        <v>86</v>
      </c>
      <c r="B47" s="30" t="s">
        <v>24</v>
      </c>
      <c r="C47" s="31" t="s">
        <v>87</v>
      </c>
      <c r="D47" s="24">
        <v>200000</v>
      </c>
      <c r="E47" s="24">
        <v>185600</v>
      </c>
      <c r="F47" s="10">
        <f t="shared" si="0"/>
        <v>14400</v>
      </c>
      <c r="G47" s="11">
        <f t="shared" si="1"/>
        <v>0.92800000000000005</v>
      </c>
      <c r="H47" s="25"/>
      <c r="I47" s="18"/>
    </row>
    <row r="48" spans="1:9" ht="38.25" x14ac:dyDescent="0.25">
      <c r="A48" s="29" t="s">
        <v>88</v>
      </c>
      <c r="B48" s="30" t="s">
        <v>24</v>
      </c>
      <c r="C48" s="31" t="s">
        <v>89</v>
      </c>
      <c r="D48" s="24">
        <v>37760000</v>
      </c>
      <c r="E48" s="24">
        <v>36392996.890000001</v>
      </c>
      <c r="F48" s="10">
        <f t="shared" si="0"/>
        <v>1367003.1099999994</v>
      </c>
      <c r="G48" s="11">
        <f t="shared" si="1"/>
        <v>0.96379758712923735</v>
      </c>
      <c r="H48" s="25"/>
      <c r="I48" s="18"/>
    </row>
    <row r="49" spans="1:9" ht="76.5" x14ac:dyDescent="0.25">
      <c r="A49" s="29" t="s">
        <v>90</v>
      </c>
      <c r="B49" s="30" t="s">
        <v>24</v>
      </c>
      <c r="C49" s="31" t="s">
        <v>91</v>
      </c>
      <c r="D49" s="24">
        <v>839000</v>
      </c>
      <c r="E49" s="24">
        <v>839251.04</v>
      </c>
      <c r="F49" s="10">
        <f t="shared" si="0"/>
        <v>-251.04000000003725</v>
      </c>
      <c r="G49" s="11">
        <f t="shared" si="1"/>
        <v>1.0002992133492252</v>
      </c>
      <c r="H49" s="25"/>
      <c r="I49" s="18"/>
    </row>
    <row r="50" spans="1:9" ht="51" x14ac:dyDescent="0.25">
      <c r="A50" s="29" t="s">
        <v>92</v>
      </c>
      <c r="B50" s="30" t="s">
        <v>24</v>
      </c>
      <c r="C50" s="31" t="s">
        <v>93</v>
      </c>
      <c r="D50" s="24">
        <v>839000</v>
      </c>
      <c r="E50" s="24">
        <v>839251.04</v>
      </c>
      <c r="F50" s="10">
        <f t="shared" si="0"/>
        <v>-251.04000000003725</v>
      </c>
      <c r="G50" s="11">
        <f t="shared" si="1"/>
        <v>1.0002992133492252</v>
      </c>
      <c r="H50" s="25"/>
      <c r="I50" s="18"/>
    </row>
    <row r="51" spans="1:9" ht="89.25" x14ac:dyDescent="0.25">
      <c r="A51" s="29" t="s">
        <v>94</v>
      </c>
      <c r="B51" s="30" t="s">
        <v>24</v>
      </c>
      <c r="C51" s="31" t="s">
        <v>95</v>
      </c>
      <c r="D51" s="24">
        <v>33450000</v>
      </c>
      <c r="E51" s="24">
        <v>32035747.460000001</v>
      </c>
      <c r="F51" s="10">
        <f t="shared" si="0"/>
        <v>1414252.5399999991</v>
      </c>
      <c r="G51" s="11">
        <f t="shared" si="1"/>
        <v>0.95772040239162937</v>
      </c>
      <c r="H51" s="25"/>
      <c r="I51" s="18"/>
    </row>
    <row r="52" spans="1:9" ht="63.75" x14ac:dyDescent="0.25">
      <c r="A52" s="29" t="s">
        <v>96</v>
      </c>
      <c r="B52" s="30" t="s">
        <v>24</v>
      </c>
      <c r="C52" s="31" t="s">
        <v>97</v>
      </c>
      <c r="D52" s="24">
        <v>10580000</v>
      </c>
      <c r="E52" s="24">
        <v>9882158.5899999999</v>
      </c>
      <c r="F52" s="10">
        <f t="shared" si="0"/>
        <v>697841.41000000015</v>
      </c>
      <c r="G52" s="11">
        <f t="shared" si="1"/>
        <v>0.93404145463138</v>
      </c>
      <c r="H52" s="25"/>
      <c r="I52" s="18"/>
    </row>
    <row r="53" spans="1:9" ht="89.25" x14ac:dyDescent="0.25">
      <c r="A53" s="29" t="s">
        <v>98</v>
      </c>
      <c r="B53" s="30" t="s">
        <v>24</v>
      </c>
      <c r="C53" s="31" t="s">
        <v>99</v>
      </c>
      <c r="D53" s="24">
        <v>2669000</v>
      </c>
      <c r="E53" s="24">
        <v>2587318.5699999998</v>
      </c>
      <c r="F53" s="10">
        <f t="shared" si="0"/>
        <v>81681.430000000168</v>
      </c>
      <c r="G53" s="11">
        <f t="shared" si="1"/>
        <v>0.9693962420382165</v>
      </c>
      <c r="H53" s="25"/>
      <c r="I53" s="18"/>
    </row>
    <row r="54" spans="1:9" ht="76.5" x14ac:dyDescent="0.25">
      <c r="A54" s="29" t="s">
        <v>100</v>
      </c>
      <c r="B54" s="30" t="s">
        <v>24</v>
      </c>
      <c r="C54" s="31" t="s">
        <v>101</v>
      </c>
      <c r="D54" s="24">
        <v>7911000</v>
      </c>
      <c r="E54" s="24">
        <v>7294840.0199999996</v>
      </c>
      <c r="F54" s="10">
        <f t="shared" si="0"/>
        <v>616159.98000000045</v>
      </c>
      <c r="G54" s="11">
        <f t="shared" si="1"/>
        <v>0.92211351535836172</v>
      </c>
      <c r="H54" s="25"/>
      <c r="I54" s="18"/>
    </row>
    <row r="55" spans="1:9" ht="76.5" x14ac:dyDescent="0.25">
      <c r="A55" s="29" t="s">
        <v>102</v>
      </c>
      <c r="B55" s="30" t="s">
        <v>24</v>
      </c>
      <c r="C55" s="31" t="s">
        <v>103</v>
      </c>
      <c r="D55" s="24">
        <v>370000</v>
      </c>
      <c r="E55" s="24">
        <v>362587.57</v>
      </c>
      <c r="F55" s="10">
        <f t="shared" si="0"/>
        <v>7412.429999999993</v>
      </c>
      <c r="G55" s="11">
        <f t="shared" si="1"/>
        <v>0.97996640540540547</v>
      </c>
      <c r="H55" s="25"/>
      <c r="I55" s="18"/>
    </row>
    <row r="56" spans="1:9" ht="76.5" x14ac:dyDescent="0.25">
      <c r="A56" s="29" t="s">
        <v>104</v>
      </c>
      <c r="B56" s="30" t="s">
        <v>24</v>
      </c>
      <c r="C56" s="31" t="s">
        <v>105</v>
      </c>
      <c r="D56" s="24">
        <v>370000</v>
      </c>
      <c r="E56" s="24">
        <v>362587.57</v>
      </c>
      <c r="F56" s="10">
        <f t="shared" si="0"/>
        <v>7412.429999999993</v>
      </c>
      <c r="G56" s="11">
        <f t="shared" si="1"/>
        <v>0.97996640540540547</v>
      </c>
      <c r="H56" s="25"/>
      <c r="I56" s="18"/>
    </row>
    <row r="57" spans="1:9" ht="76.5" x14ac:dyDescent="0.25">
      <c r="A57" s="29" t="s">
        <v>106</v>
      </c>
      <c r="B57" s="30" t="s">
        <v>24</v>
      </c>
      <c r="C57" s="31" t="s">
        <v>107</v>
      </c>
      <c r="D57" s="24">
        <v>10500000</v>
      </c>
      <c r="E57" s="24">
        <v>10558310.619999999</v>
      </c>
      <c r="F57" s="10">
        <f t="shared" si="0"/>
        <v>-58310.61999999918</v>
      </c>
      <c r="G57" s="11">
        <f t="shared" si="1"/>
        <v>1.0055533923809523</v>
      </c>
      <c r="H57" s="25"/>
      <c r="I57" s="18"/>
    </row>
    <row r="58" spans="1:9" ht="63.75" x14ac:dyDescent="0.25">
      <c r="A58" s="29" t="s">
        <v>108</v>
      </c>
      <c r="B58" s="30" t="s">
        <v>24</v>
      </c>
      <c r="C58" s="31" t="s">
        <v>109</v>
      </c>
      <c r="D58" s="24">
        <v>10500000</v>
      </c>
      <c r="E58" s="24">
        <v>10558310.619999999</v>
      </c>
      <c r="F58" s="10">
        <f t="shared" si="0"/>
        <v>-58310.61999999918</v>
      </c>
      <c r="G58" s="11">
        <f t="shared" si="1"/>
        <v>1.0055533923809523</v>
      </c>
      <c r="H58" s="25"/>
      <c r="I58" s="18"/>
    </row>
    <row r="59" spans="1:9" ht="38.25" x14ac:dyDescent="0.25">
      <c r="A59" s="29" t="s">
        <v>110</v>
      </c>
      <c r="B59" s="30" t="s">
        <v>24</v>
      </c>
      <c r="C59" s="31" t="s">
        <v>111</v>
      </c>
      <c r="D59" s="24">
        <v>12000000</v>
      </c>
      <c r="E59" s="24">
        <v>11232690.68</v>
      </c>
      <c r="F59" s="10">
        <f t="shared" si="0"/>
        <v>767309.3200000003</v>
      </c>
      <c r="G59" s="11">
        <f t="shared" si="1"/>
        <v>0.93605755666666668</v>
      </c>
      <c r="H59" s="25"/>
      <c r="I59" s="18"/>
    </row>
    <row r="60" spans="1:9" ht="38.25" x14ac:dyDescent="0.25">
      <c r="A60" s="29" t="s">
        <v>112</v>
      </c>
      <c r="B60" s="30" t="s">
        <v>24</v>
      </c>
      <c r="C60" s="31" t="s">
        <v>113</v>
      </c>
      <c r="D60" s="24">
        <v>12000000</v>
      </c>
      <c r="E60" s="24">
        <v>11232690.68</v>
      </c>
      <c r="F60" s="10">
        <f t="shared" si="0"/>
        <v>767309.3200000003</v>
      </c>
      <c r="G60" s="11">
        <f t="shared" si="1"/>
        <v>0.93605755666666668</v>
      </c>
      <c r="H60" s="25"/>
      <c r="I60" s="18"/>
    </row>
    <row r="61" spans="1:9" ht="25.5" x14ac:dyDescent="0.25">
      <c r="A61" s="29" t="s">
        <v>114</v>
      </c>
      <c r="B61" s="30" t="s">
        <v>24</v>
      </c>
      <c r="C61" s="31" t="s">
        <v>115</v>
      </c>
      <c r="D61" s="24">
        <v>271000</v>
      </c>
      <c r="E61" s="24">
        <v>271181.64</v>
      </c>
      <c r="F61" s="10">
        <f t="shared" si="0"/>
        <v>-181.64000000001397</v>
      </c>
      <c r="G61" s="11">
        <f t="shared" si="1"/>
        <v>1.000670258302583</v>
      </c>
      <c r="H61" s="25"/>
      <c r="I61" s="18"/>
    </row>
    <row r="62" spans="1:9" ht="51" x14ac:dyDescent="0.25">
      <c r="A62" s="29" t="s">
        <v>116</v>
      </c>
      <c r="B62" s="30" t="s">
        <v>24</v>
      </c>
      <c r="C62" s="31" t="s">
        <v>117</v>
      </c>
      <c r="D62" s="24">
        <v>271000</v>
      </c>
      <c r="E62" s="24">
        <v>271181.64</v>
      </c>
      <c r="F62" s="10">
        <f t="shared" si="0"/>
        <v>-181.64000000001397</v>
      </c>
      <c r="G62" s="11">
        <f t="shared" si="1"/>
        <v>1.000670258302583</v>
      </c>
      <c r="H62" s="25"/>
      <c r="I62" s="18"/>
    </row>
    <row r="63" spans="1:9" ht="51" x14ac:dyDescent="0.25">
      <c r="A63" s="29" t="s">
        <v>118</v>
      </c>
      <c r="B63" s="30" t="s">
        <v>24</v>
      </c>
      <c r="C63" s="31" t="s">
        <v>119</v>
      </c>
      <c r="D63" s="24">
        <v>271000</v>
      </c>
      <c r="E63" s="24">
        <v>271181.64</v>
      </c>
      <c r="F63" s="10">
        <f t="shared" si="0"/>
        <v>-181.64000000001397</v>
      </c>
      <c r="G63" s="11">
        <f t="shared" si="1"/>
        <v>1.000670258302583</v>
      </c>
      <c r="H63" s="25"/>
      <c r="I63" s="18"/>
    </row>
    <row r="64" spans="1:9" ht="76.5" x14ac:dyDescent="0.25">
      <c r="A64" s="29" t="s">
        <v>120</v>
      </c>
      <c r="B64" s="30" t="s">
        <v>24</v>
      </c>
      <c r="C64" s="31" t="s">
        <v>121</v>
      </c>
      <c r="D64" s="24">
        <v>3200000</v>
      </c>
      <c r="E64" s="24">
        <v>3246816.75</v>
      </c>
      <c r="F64" s="10">
        <f t="shared" si="0"/>
        <v>-46816.75</v>
      </c>
      <c r="G64" s="11">
        <f t="shared" si="1"/>
        <v>1.014630234375</v>
      </c>
      <c r="H64" s="25"/>
      <c r="I64" s="18"/>
    </row>
    <row r="65" spans="1:9" ht="76.5" x14ac:dyDescent="0.25">
      <c r="A65" s="29" t="s">
        <v>122</v>
      </c>
      <c r="B65" s="30" t="s">
        <v>24</v>
      </c>
      <c r="C65" s="31" t="s">
        <v>123</v>
      </c>
      <c r="D65" s="24">
        <v>3200000</v>
      </c>
      <c r="E65" s="24">
        <v>3246816.75</v>
      </c>
      <c r="F65" s="10">
        <f t="shared" ref="F65:F120" si="2">D65-E65</f>
        <v>-46816.75</v>
      </c>
      <c r="G65" s="11">
        <f t="shared" ref="G65:G117" si="3">E65/D65</f>
        <v>1.014630234375</v>
      </c>
      <c r="H65" s="25"/>
      <c r="I65" s="18"/>
    </row>
    <row r="66" spans="1:9" ht="76.5" x14ac:dyDescent="0.25">
      <c r="A66" s="29" t="s">
        <v>124</v>
      </c>
      <c r="B66" s="30" t="s">
        <v>24</v>
      </c>
      <c r="C66" s="31" t="s">
        <v>125</v>
      </c>
      <c r="D66" s="24">
        <v>3200000</v>
      </c>
      <c r="E66" s="24">
        <v>3246816.75</v>
      </c>
      <c r="F66" s="10">
        <f t="shared" si="2"/>
        <v>-46816.75</v>
      </c>
      <c r="G66" s="11">
        <f t="shared" si="3"/>
        <v>1.014630234375</v>
      </c>
      <c r="H66" s="25"/>
      <c r="I66" s="18"/>
    </row>
    <row r="67" spans="1:9" ht="25.5" x14ac:dyDescent="0.25">
      <c r="A67" s="29" t="s">
        <v>126</v>
      </c>
      <c r="B67" s="30" t="s">
        <v>24</v>
      </c>
      <c r="C67" s="31" t="s">
        <v>127</v>
      </c>
      <c r="D67" s="24">
        <v>1368000</v>
      </c>
      <c r="E67" s="24">
        <v>1333834.22</v>
      </c>
      <c r="F67" s="10">
        <f t="shared" si="2"/>
        <v>34165.780000000028</v>
      </c>
      <c r="G67" s="11">
        <f t="shared" si="3"/>
        <v>0.975025014619883</v>
      </c>
      <c r="H67" s="25"/>
      <c r="I67" s="18"/>
    </row>
    <row r="68" spans="1:9" ht="25.5" x14ac:dyDescent="0.25">
      <c r="A68" s="29" t="s">
        <v>128</v>
      </c>
      <c r="B68" s="30" t="s">
        <v>24</v>
      </c>
      <c r="C68" s="31" t="s">
        <v>129</v>
      </c>
      <c r="D68" s="24">
        <v>1368000</v>
      </c>
      <c r="E68" s="24">
        <v>1333834.22</v>
      </c>
      <c r="F68" s="10">
        <f t="shared" si="2"/>
        <v>34165.780000000028</v>
      </c>
      <c r="G68" s="11">
        <f t="shared" si="3"/>
        <v>0.975025014619883</v>
      </c>
      <c r="H68" s="25"/>
      <c r="I68" s="18"/>
    </row>
    <row r="69" spans="1:9" ht="25.5" x14ac:dyDescent="0.25">
      <c r="A69" s="29" t="s">
        <v>130</v>
      </c>
      <c r="B69" s="30" t="s">
        <v>24</v>
      </c>
      <c r="C69" s="31" t="s">
        <v>131</v>
      </c>
      <c r="D69" s="24">
        <v>700000</v>
      </c>
      <c r="E69" s="24">
        <v>689785.71</v>
      </c>
      <c r="F69" s="10">
        <f t="shared" si="2"/>
        <v>10214.290000000037</v>
      </c>
      <c r="G69" s="11">
        <f t="shared" si="3"/>
        <v>0.98540815714285712</v>
      </c>
      <c r="H69" s="25"/>
      <c r="I69" s="18"/>
    </row>
    <row r="70" spans="1:9" ht="25.5" x14ac:dyDescent="0.25">
      <c r="A70" s="29" t="s">
        <v>132</v>
      </c>
      <c r="B70" s="30" t="s">
        <v>24</v>
      </c>
      <c r="C70" s="31" t="s">
        <v>133</v>
      </c>
      <c r="D70" s="24">
        <v>500000</v>
      </c>
      <c r="E70" s="24">
        <v>486925.48</v>
      </c>
      <c r="F70" s="10">
        <f t="shared" si="2"/>
        <v>13074.520000000019</v>
      </c>
      <c r="G70" s="11">
        <f t="shared" si="3"/>
        <v>0.97385095999999993</v>
      </c>
      <c r="H70" s="25"/>
      <c r="I70" s="18"/>
    </row>
    <row r="71" spans="1:9" ht="25.5" x14ac:dyDescent="0.25">
      <c r="A71" s="29" t="s">
        <v>134</v>
      </c>
      <c r="B71" s="30" t="s">
        <v>24</v>
      </c>
      <c r="C71" s="31" t="s">
        <v>135</v>
      </c>
      <c r="D71" s="24">
        <v>168000</v>
      </c>
      <c r="E71" s="24">
        <v>157123.03</v>
      </c>
      <c r="F71" s="10">
        <f t="shared" si="2"/>
        <v>10876.970000000001</v>
      </c>
      <c r="G71" s="11">
        <f t="shared" si="3"/>
        <v>0.93525613095238092</v>
      </c>
      <c r="H71" s="25"/>
      <c r="I71" s="18"/>
    </row>
    <row r="72" spans="1:9" x14ac:dyDescent="0.25">
      <c r="A72" s="29" t="s">
        <v>136</v>
      </c>
      <c r="B72" s="30" t="s">
        <v>24</v>
      </c>
      <c r="C72" s="31" t="s">
        <v>137</v>
      </c>
      <c r="D72" s="24">
        <v>165000</v>
      </c>
      <c r="E72" s="24">
        <v>153848.47</v>
      </c>
      <c r="F72" s="10">
        <f t="shared" si="2"/>
        <v>11151.529999999999</v>
      </c>
      <c r="G72" s="11">
        <f t="shared" si="3"/>
        <v>0.93241496969696969</v>
      </c>
      <c r="H72" s="25"/>
      <c r="I72" s="18"/>
    </row>
    <row r="73" spans="1:9" x14ac:dyDescent="0.25">
      <c r="A73" s="29" t="s">
        <v>138</v>
      </c>
      <c r="B73" s="30" t="s">
        <v>24</v>
      </c>
      <c r="C73" s="31" t="s">
        <v>139</v>
      </c>
      <c r="D73" s="24">
        <v>3000</v>
      </c>
      <c r="E73" s="24">
        <v>3274.56</v>
      </c>
      <c r="F73" s="10">
        <f t="shared" si="2"/>
        <v>-274.55999999999995</v>
      </c>
      <c r="G73" s="11">
        <f t="shared" si="3"/>
        <v>1.09152</v>
      </c>
      <c r="H73" s="25"/>
      <c r="I73" s="18"/>
    </row>
    <row r="74" spans="1:9" ht="25.5" x14ac:dyDescent="0.25">
      <c r="A74" s="29" t="s">
        <v>140</v>
      </c>
      <c r="B74" s="30" t="s">
        <v>24</v>
      </c>
      <c r="C74" s="31" t="s">
        <v>141</v>
      </c>
      <c r="D74" s="24">
        <v>4661000</v>
      </c>
      <c r="E74" s="24">
        <v>4787716.07</v>
      </c>
      <c r="F74" s="10">
        <f t="shared" si="2"/>
        <v>-126716.0700000003</v>
      </c>
      <c r="G74" s="11">
        <f t="shared" si="3"/>
        <v>1.0271864556962027</v>
      </c>
      <c r="H74" s="25"/>
      <c r="I74" s="18"/>
    </row>
    <row r="75" spans="1:9" x14ac:dyDescent="0.25">
      <c r="A75" s="29" t="s">
        <v>142</v>
      </c>
      <c r="B75" s="30" t="s">
        <v>24</v>
      </c>
      <c r="C75" s="31" t="s">
        <v>143</v>
      </c>
      <c r="D75" s="24">
        <v>2455000</v>
      </c>
      <c r="E75" s="24">
        <v>2454660.96</v>
      </c>
      <c r="F75" s="10">
        <f t="shared" si="2"/>
        <v>339.04000000003725</v>
      </c>
      <c r="G75" s="11">
        <f t="shared" si="3"/>
        <v>0.9998618981670061</v>
      </c>
      <c r="H75" s="25"/>
      <c r="I75" s="18"/>
    </row>
    <row r="76" spans="1:9" x14ac:dyDescent="0.25">
      <c r="A76" s="29" t="s">
        <v>144</v>
      </c>
      <c r="B76" s="30" t="s">
        <v>24</v>
      </c>
      <c r="C76" s="31" t="s">
        <v>145</v>
      </c>
      <c r="D76" s="24">
        <v>2455000</v>
      </c>
      <c r="E76" s="24">
        <v>2454660.96</v>
      </c>
      <c r="F76" s="10">
        <f t="shared" si="2"/>
        <v>339.04000000003725</v>
      </c>
      <c r="G76" s="11">
        <f t="shared" si="3"/>
        <v>0.9998618981670061</v>
      </c>
      <c r="H76" s="25"/>
      <c r="I76" s="18"/>
    </row>
    <row r="77" spans="1:9" ht="38.25" x14ac:dyDescent="0.25">
      <c r="A77" s="29" t="s">
        <v>146</v>
      </c>
      <c r="B77" s="30" t="s">
        <v>24</v>
      </c>
      <c r="C77" s="31" t="s">
        <v>147</v>
      </c>
      <c r="D77" s="24">
        <v>2455000</v>
      </c>
      <c r="E77" s="24">
        <v>2454660.96</v>
      </c>
      <c r="F77" s="10">
        <f t="shared" si="2"/>
        <v>339.04000000003725</v>
      </c>
      <c r="G77" s="11">
        <f t="shared" si="3"/>
        <v>0.9998618981670061</v>
      </c>
      <c r="H77" s="25"/>
      <c r="I77" s="18"/>
    </row>
    <row r="78" spans="1:9" x14ac:dyDescent="0.25">
      <c r="A78" s="29" t="s">
        <v>148</v>
      </c>
      <c r="B78" s="30" t="s">
        <v>24</v>
      </c>
      <c r="C78" s="31" t="s">
        <v>149</v>
      </c>
      <c r="D78" s="24">
        <v>2206000</v>
      </c>
      <c r="E78" s="24">
        <v>2333055.11</v>
      </c>
      <c r="F78" s="10">
        <f t="shared" si="2"/>
        <v>-127055.10999999987</v>
      </c>
      <c r="G78" s="11">
        <f t="shared" si="3"/>
        <v>1.0575952447869446</v>
      </c>
      <c r="H78" s="25"/>
      <c r="I78" s="18"/>
    </row>
    <row r="79" spans="1:9" ht="38.25" x14ac:dyDescent="0.25">
      <c r="A79" s="29" t="s">
        <v>150</v>
      </c>
      <c r="B79" s="30" t="s">
        <v>24</v>
      </c>
      <c r="C79" s="31" t="s">
        <v>151</v>
      </c>
      <c r="D79" s="24">
        <v>457000</v>
      </c>
      <c r="E79" s="24">
        <v>468809.28</v>
      </c>
      <c r="F79" s="10">
        <f t="shared" si="2"/>
        <v>-11809.280000000028</v>
      </c>
      <c r="G79" s="11">
        <f t="shared" si="3"/>
        <v>1.0258408752735231</v>
      </c>
      <c r="H79" s="25"/>
      <c r="I79" s="18"/>
    </row>
    <row r="80" spans="1:9" ht="38.25" x14ac:dyDescent="0.25">
      <c r="A80" s="29" t="s">
        <v>152</v>
      </c>
      <c r="B80" s="30" t="s">
        <v>24</v>
      </c>
      <c r="C80" s="31" t="s">
        <v>153</v>
      </c>
      <c r="D80" s="24">
        <v>457000</v>
      </c>
      <c r="E80" s="24">
        <v>468809.28</v>
      </c>
      <c r="F80" s="10">
        <f t="shared" si="2"/>
        <v>-11809.280000000028</v>
      </c>
      <c r="G80" s="11">
        <f t="shared" si="3"/>
        <v>1.0258408752735231</v>
      </c>
      <c r="H80" s="25"/>
      <c r="I80" s="18"/>
    </row>
    <row r="81" spans="1:9" x14ac:dyDescent="0.25">
      <c r="A81" s="29" t="s">
        <v>154</v>
      </c>
      <c r="B81" s="30" t="s">
        <v>24</v>
      </c>
      <c r="C81" s="31" t="s">
        <v>155</v>
      </c>
      <c r="D81" s="24">
        <v>1749000</v>
      </c>
      <c r="E81" s="24">
        <v>1864245.83</v>
      </c>
      <c r="F81" s="10">
        <f t="shared" si="2"/>
        <v>-115245.83000000007</v>
      </c>
      <c r="G81" s="11">
        <f t="shared" si="3"/>
        <v>1.0658924128073186</v>
      </c>
      <c r="H81" s="25"/>
      <c r="I81" s="18"/>
    </row>
    <row r="82" spans="1:9" ht="25.5" x14ac:dyDescent="0.25">
      <c r="A82" s="29" t="s">
        <v>156</v>
      </c>
      <c r="B82" s="30" t="s">
        <v>24</v>
      </c>
      <c r="C82" s="31" t="s">
        <v>157</v>
      </c>
      <c r="D82" s="24">
        <v>1749000</v>
      </c>
      <c r="E82" s="24">
        <v>1864245.83</v>
      </c>
      <c r="F82" s="10">
        <f t="shared" si="2"/>
        <v>-115245.83000000007</v>
      </c>
      <c r="G82" s="11">
        <f t="shared" si="3"/>
        <v>1.0658924128073186</v>
      </c>
      <c r="H82" s="25"/>
      <c r="I82" s="18"/>
    </row>
    <row r="83" spans="1:9" ht="25.5" x14ac:dyDescent="0.25">
      <c r="A83" s="29" t="s">
        <v>158</v>
      </c>
      <c r="B83" s="30" t="s">
        <v>24</v>
      </c>
      <c r="C83" s="31" t="s">
        <v>159</v>
      </c>
      <c r="D83" s="24">
        <v>5545000</v>
      </c>
      <c r="E83" s="24">
        <v>5633869.0800000001</v>
      </c>
      <c r="F83" s="10">
        <f t="shared" si="2"/>
        <v>-88869.080000000075</v>
      </c>
      <c r="G83" s="11">
        <f t="shared" si="3"/>
        <v>1.0160268854824166</v>
      </c>
      <c r="H83" s="25"/>
      <c r="I83" s="18"/>
    </row>
    <row r="84" spans="1:9" ht="76.5" x14ac:dyDescent="0.25">
      <c r="A84" s="29" t="s">
        <v>160</v>
      </c>
      <c r="B84" s="30" t="s">
        <v>24</v>
      </c>
      <c r="C84" s="31" t="s">
        <v>161</v>
      </c>
      <c r="D84" s="24">
        <v>4660000</v>
      </c>
      <c r="E84" s="24">
        <v>4722705.8600000003</v>
      </c>
      <c r="F84" s="10">
        <f t="shared" si="2"/>
        <v>-62705.860000000335</v>
      </c>
      <c r="G84" s="11">
        <f t="shared" si="3"/>
        <v>1.0134561931330472</v>
      </c>
      <c r="H84" s="25"/>
      <c r="I84" s="18"/>
    </row>
    <row r="85" spans="1:9" ht="89.25" x14ac:dyDescent="0.25">
      <c r="A85" s="29" t="s">
        <v>162</v>
      </c>
      <c r="B85" s="30" t="s">
        <v>24</v>
      </c>
      <c r="C85" s="31" t="s">
        <v>163</v>
      </c>
      <c r="D85" s="24">
        <v>4660000</v>
      </c>
      <c r="E85" s="24">
        <v>4722705.8600000003</v>
      </c>
      <c r="F85" s="10">
        <f t="shared" si="2"/>
        <v>-62705.860000000335</v>
      </c>
      <c r="G85" s="11">
        <f t="shared" si="3"/>
        <v>1.0134561931330472</v>
      </c>
      <c r="H85" s="25"/>
      <c r="I85" s="18"/>
    </row>
    <row r="86" spans="1:9" ht="89.25" x14ac:dyDescent="0.25">
      <c r="A86" s="29" t="s">
        <v>164</v>
      </c>
      <c r="B86" s="30" t="s">
        <v>24</v>
      </c>
      <c r="C86" s="31" t="s">
        <v>165</v>
      </c>
      <c r="D86" s="24">
        <v>4660000</v>
      </c>
      <c r="E86" s="24">
        <v>4722705.8600000003</v>
      </c>
      <c r="F86" s="10">
        <f t="shared" si="2"/>
        <v>-62705.860000000335</v>
      </c>
      <c r="G86" s="11">
        <f t="shared" si="3"/>
        <v>1.0134561931330472</v>
      </c>
      <c r="H86" s="25"/>
      <c r="I86" s="18"/>
    </row>
    <row r="87" spans="1:9" ht="38.25" x14ac:dyDescent="0.25">
      <c r="A87" s="29" t="s">
        <v>166</v>
      </c>
      <c r="B87" s="30" t="s">
        <v>24</v>
      </c>
      <c r="C87" s="31" t="s">
        <v>167</v>
      </c>
      <c r="D87" s="24">
        <v>885000</v>
      </c>
      <c r="E87" s="24">
        <v>911163.22</v>
      </c>
      <c r="F87" s="10">
        <f t="shared" si="2"/>
        <v>-26163.219999999972</v>
      </c>
      <c r="G87" s="11">
        <f t="shared" si="3"/>
        <v>1.0295629604519774</v>
      </c>
      <c r="H87" s="25"/>
      <c r="I87" s="18"/>
    </row>
    <row r="88" spans="1:9" ht="38.25" x14ac:dyDescent="0.25">
      <c r="A88" s="29" t="s">
        <v>168</v>
      </c>
      <c r="B88" s="30" t="s">
        <v>24</v>
      </c>
      <c r="C88" s="31" t="s">
        <v>169</v>
      </c>
      <c r="D88" s="24">
        <v>637000</v>
      </c>
      <c r="E88" s="24">
        <v>663263.22</v>
      </c>
      <c r="F88" s="10">
        <f t="shared" si="2"/>
        <v>-26263.219999999972</v>
      </c>
      <c r="G88" s="11">
        <f t="shared" si="3"/>
        <v>1.0412295447409732</v>
      </c>
      <c r="H88" s="25"/>
      <c r="I88" s="18"/>
    </row>
    <row r="89" spans="1:9" ht="63.75" x14ac:dyDescent="0.25">
      <c r="A89" s="29" t="s">
        <v>170</v>
      </c>
      <c r="B89" s="30" t="s">
        <v>24</v>
      </c>
      <c r="C89" s="31" t="s">
        <v>171</v>
      </c>
      <c r="D89" s="24">
        <v>17000</v>
      </c>
      <c r="E89" s="24">
        <v>16967.05</v>
      </c>
      <c r="F89" s="10">
        <f t="shared" si="2"/>
        <v>32.950000000000728</v>
      </c>
      <c r="G89" s="11">
        <f t="shared" si="3"/>
        <v>0.99806176470588226</v>
      </c>
      <c r="H89" s="25"/>
      <c r="I89" s="18"/>
    </row>
    <row r="90" spans="1:9" ht="51" x14ac:dyDescent="0.25">
      <c r="A90" s="29" t="s">
        <v>172</v>
      </c>
      <c r="B90" s="30" t="s">
        <v>24</v>
      </c>
      <c r="C90" s="31" t="s">
        <v>173</v>
      </c>
      <c r="D90" s="24">
        <v>620000</v>
      </c>
      <c r="E90" s="24">
        <v>646296.17000000004</v>
      </c>
      <c r="F90" s="10">
        <f t="shared" si="2"/>
        <v>-26296.170000000042</v>
      </c>
      <c r="G90" s="11">
        <f t="shared" si="3"/>
        <v>1.0424131774193548</v>
      </c>
      <c r="H90" s="25"/>
      <c r="I90" s="18"/>
    </row>
    <row r="91" spans="1:9" ht="51" x14ac:dyDescent="0.25">
      <c r="A91" s="29" t="s">
        <v>174</v>
      </c>
      <c r="B91" s="30" t="s">
        <v>24</v>
      </c>
      <c r="C91" s="31" t="s">
        <v>175</v>
      </c>
      <c r="D91" s="24">
        <v>248000</v>
      </c>
      <c r="E91" s="24">
        <v>247900</v>
      </c>
      <c r="F91" s="10">
        <f t="shared" si="2"/>
        <v>100</v>
      </c>
      <c r="G91" s="11">
        <f t="shared" si="3"/>
        <v>0.99959677419354842</v>
      </c>
      <c r="H91" s="25"/>
      <c r="I91" s="18"/>
    </row>
    <row r="92" spans="1:9" ht="51" x14ac:dyDescent="0.25">
      <c r="A92" s="29" t="s">
        <v>176</v>
      </c>
      <c r="B92" s="30" t="s">
        <v>24</v>
      </c>
      <c r="C92" s="31" t="s">
        <v>177</v>
      </c>
      <c r="D92" s="24">
        <v>248000</v>
      </c>
      <c r="E92" s="24">
        <v>247900</v>
      </c>
      <c r="F92" s="10">
        <f t="shared" si="2"/>
        <v>100</v>
      </c>
      <c r="G92" s="11">
        <f t="shared" si="3"/>
        <v>0.99959677419354842</v>
      </c>
      <c r="H92" s="25"/>
      <c r="I92" s="18"/>
    </row>
    <row r="93" spans="1:9" x14ac:dyDescent="0.25">
      <c r="A93" s="29" t="s">
        <v>178</v>
      </c>
      <c r="B93" s="30" t="s">
        <v>24</v>
      </c>
      <c r="C93" s="31" t="s">
        <v>179</v>
      </c>
      <c r="D93" s="24">
        <v>10021000</v>
      </c>
      <c r="E93" s="24">
        <v>10235508.869999999</v>
      </c>
      <c r="F93" s="10">
        <f t="shared" si="2"/>
        <v>-214508.86999999918</v>
      </c>
      <c r="G93" s="11">
        <f t="shared" si="3"/>
        <v>1.0214059345374713</v>
      </c>
      <c r="H93" s="25"/>
      <c r="I93" s="18"/>
    </row>
    <row r="94" spans="1:9" ht="25.5" x14ac:dyDescent="0.25">
      <c r="A94" s="29" t="s">
        <v>180</v>
      </c>
      <c r="B94" s="30" t="s">
        <v>24</v>
      </c>
      <c r="C94" s="31" t="s">
        <v>181</v>
      </c>
      <c r="D94" s="24">
        <v>241000</v>
      </c>
      <c r="E94" s="24">
        <v>250795.39</v>
      </c>
      <c r="F94" s="10">
        <f t="shared" si="2"/>
        <v>-9795.390000000014</v>
      </c>
      <c r="G94" s="11">
        <f t="shared" si="3"/>
        <v>1.0406447717842324</v>
      </c>
      <c r="H94" s="25"/>
      <c r="I94" s="18"/>
    </row>
    <row r="95" spans="1:9" ht="76.5" x14ac:dyDescent="0.25">
      <c r="A95" s="29" t="s">
        <v>182</v>
      </c>
      <c r="B95" s="30" t="s">
        <v>24</v>
      </c>
      <c r="C95" s="31" t="s">
        <v>183</v>
      </c>
      <c r="D95" s="24">
        <v>80000</v>
      </c>
      <c r="E95" s="24">
        <v>87752.320000000007</v>
      </c>
      <c r="F95" s="10">
        <f t="shared" si="2"/>
        <v>-7752.320000000007</v>
      </c>
      <c r="G95" s="11">
        <f t="shared" si="3"/>
        <v>1.0969040000000001</v>
      </c>
      <c r="H95" s="25"/>
      <c r="I95" s="18"/>
    </row>
    <row r="96" spans="1:9" ht="51" x14ac:dyDescent="0.25">
      <c r="A96" s="29" t="s">
        <v>184</v>
      </c>
      <c r="B96" s="30" t="s">
        <v>24</v>
      </c>
      <c r="C96" s="31" t="s">
        <v>185</v>
      </c>
      <c r="D96" s="24">
        <v>161000</v>
      </c>
      <c r="E96" s="24">
        <v>163043.07</v>
      </c>
      <c r="F96" s="10">
        <f t="shared" si="2"/>
        <v>-2043.070000000007</v>
      </c>
      <c r="G96" s="11">
        <f t="shared" si="3"/>
        <v>1.0126898757763976</v>
      </c>
      <c r="H96" s="25"/>
      <c r="I96" s="18"/>
    </row>
    <row r="97" spans="1:9" ht="63.75" x14ac:dyDescent="0.25">
      <c r="A97" s="29" t="s">
        <v>186</v>
      </c>
      <c r="B97" s="30" t="s">
        <v>24</v>
      </c>
      <c r="C97" s="31" t="s">
        <v>187</v>
      </c>
      <c r="D97" s="24">
        <v>50000</v>
      </c>
      <c r="E97" s="24">
        <v>50000</v>
      </c>
      <c r="F97" s="10">
        <f t="shared" si="2"/>
        <v>0</v>
      </c>
      <c r="G97" s="11">
        <f t="shared" si="3"/>
        <v>1</v>
      </c>
      <c r="H97" s="25"/>
      <c r="I97" s="18"/>
    </row>
    <row r="98" spans="1:9" ht="63.75" x14ac:dyDescent="0.25">
      <c r="A98" s="29" t="s">
        <v>188</v>
      </c>
      <c r="B98" s="30" t="s">
        <v>24</v>
      </c>
      <c r="C98" s="31" t="s">
        <v>189</v>
      </c>
      <c r="D98" s="24">
        <v>659000</v>
      </c>
      <c r="E98" s="24">
        <v>691343.08</v>
      </c>
      <c r="F98" s="10">
        <f t="shared" si="2"/>
        <v>-32343.079999999958</v>
      </c>
      <c r="G98" s="11">
        <f t="shared" si="3"/>
        <v>1.049079028831563</v>
      </c>
      <c r="H98" s="25"/>
      <c r="I98" s="18"/>
    </row>
    <row r="99" spans="1:9" ht="51" x14ac:dyDescent="0.25">
      <c r="A99" s="29" t="s">
        <v>190</v>
      </c>
      <c r="B99" s="30" t="s">
        <v>24</v>
      </c>
      <c r="C99" s="31" t="s">
        <v>191</v>
      </c>
      <c r="D99" s="24">
        <v>615000</v>
      </c>
      <c r="E99" s="24">
        <v>637833.07999999996</v>
      </c>
      <c r="F99" s="10">
        <f t="shared" si="2"/>
        <v>-22833.079999999958</v>
      </c>
      <c r="G99" s="11">
        <f t="shared" si="3"/>
        <v>1.0371269593495935</v>
      </c>
      <c r="H99" s="25"/>
      <c r="I99" s="18"/>
    </row>
    <row r="100" spans="1:9" ht="51" x14ac:dyDescent="0.25">
      <c r="A100" s="29" t="s">
        <v>192</v>
      </c>
      <c r="B100" s="30" t="s">
        <v>24</v>
      </c>
      <c r="C100" s="31" t="s">
        <v>193</v>
      </c>
      <c r="D100" s="24">
        <v>44000</v>
      </c>
      <c r="E100" s="24">
        <v>53510</v>
      </c>
      <c r="F100" s="10">
        <f t="shared" si="2"/>
        <v>-9510</v>
      </c>
      <c r="G100" s="11">
        <f t="shared" si="3"/>
        <v>1.2161363636363636</v>
      </c>
      <c r="H100" s="25"/>
      <c r="I100" s="18"/>
    </row>
    <row r="101" spans="1:9" ht="38.25" x14ac:dyDescent="0.25">
      <c r="A101" s="29" t="s">
        <v>194</v>
      </c>
      <c r="B101" s="30" t="s">
        <v>24</v>
      </c>
      <c r="C101" s="31" t="s">
        <v>195</v>
      </c>
      <c r="D101" s="24">
        <v>250000</v>
      </c>
      <c r="E101" s="24">
        <v>256412.35</v>
      </c>
      <c r="F101" s="10">
        <f t="shared" si="2"/>
        <v>-6412.3500000000058</v>
      </c>
      <c r="G101" s="11">
        <f t="shared" si="3"/>
        <v>1.0256494</v>
      </c>
      <c r="H101" s="25"/>
      <c r="I101" s="18"/>
    </row>
    <row r="102" spans="1:9" ht="51" x14ac:dyDescent="0.25">
      <c r="A102" s="29" t="s">
        <v>196</v>
      </c>
      <c r="B102" s="30" t="s">
        <v>24</v>
      </c>
      <c r="C102" s="31" t="s">
        <v>197</v>
      </c>
      <c r="D102" s="24">
        <v>250000</v>
      </c>
      <c r="E102" s="24">
        <v>256412.35</v>
      </c>
      <c r="F102" s="10">
        <f t="shared" si="2"/>
        <v>-6412.3500000000058</v>
      </c>
      <c r="G102" s="11">
        <f t="shared" si="3"/>
        <v>1.0256494</v>
      </c>
      <c r="H102" s="25"/>
      <c r="I102" s="18"/>
    </row>
    <row r="103" spans="1:9" ht="102" x14ac:dyDescent="0.25">
      <c r="A103" s="29" t="s">
        <v>198</v>
      </c>
      <c r="B103" s="30" t="s">
        <v>24</v>
      </c>
      <c r="C103" s="31" t="s">
        <v>199</v>
      </c>
      <c r="D103" s="24">
        <v>155000</v>
      </c>
      <c r="E103" s="24">
        <v>156100</v>
      </c>
      <c r="F103" s="10">
        <f t="shared" si="2"/>
        <v>-1100</v>
      </c>
      <c r="G103" s="11">
        <f t="shared" si="3"/>
        <v>1.0070967741935484</v>
      </c>
      <c r="H103" s="25"/>
      <c r="I103" s="18"/>
    </row>
    <row r="104" spans="1:9" ht="38.25" x14ac:dyDescent="0.25">
      <c r="A104" s="29" t="s">
        <v>200</v>
      </c>
      <c r="B104" s="30" t="s">
        <v>24</v>
      </c>
      <c r="C104" s="31" t="s">
        <v>201</v>
      </c>
      <c r="D104" s="24">
        <v>27000</v>
      </c>
      <c r="E104" s="24">
        <v>27000</v>
      </c>
      <c r="F104" s="10">
        <f t="shared" si="2"/>
        <v>0</v>
      </c>
      <c r="G104" s="11">
        <f t="shared" si="3"/>
        <v>1</v>
      </c>
      <c r="H104" s="25"/>
      <c r="I104" s="18"/>
    </row>
    <row r="105" spans="1:9" ht="38.25" x14ac:dyDescent="0.25">
      <c r="A105" s="29" t="s">
        <v>202</v>
      </c>
      <c r="B105" s="30" t="s">
        <v>24</v>
      </c>
      <c r="C105" s="31" t="s">
        <v>203</v>
      </c>
      <c r="D105" s="24">
        <v>5000</v>
      </c>
      <c r="E105" s="24">
        <v>5000</v>
      </c>
      <c r="F105" s="10">
        <f t="shared" si="2"/>
        <v>0</v>
      </c>
      <c r="G105" s="11">
        <f t="shared" si="3"/>
        <v>1</v>
      </c>
      <c r="H105" s="25"/>
      <c r="I105" s="18"/>
    </row>
    <row r="106" spans="1:9" ht="38.25" x14ac:dyDescent="0.25">
      <c r="A106" s="29" t="s">
        <v>204</v>
      </c>
      <c r="B106" s="30" t="s">
        <v>24</v>
      </c>
      <c r="C106" s="31" t="s">
        <v>205</v>
      </c>
      <c r="D106" s="24">
        <v>113000</v>
      </c>
      <c r="E106" s="24">
        <v>114100</v>
      </c>
      <c r="F106" s="10">
        <f t="shared" si="2"/>
        <v>-1100</v>
      </c>
      <c r="G106" s="11">
        <f t="shared" si="3"/>
        <v>1.0097345132743363</v>
      </c>
      <c r="H106" s="25"/>
      <c r="I106" s="18"/>
    </row>
    <row r="107" spans="1:9" ht="25.5" x14ac:dyDescent="0.25">
      <c r="A107" s="29" t="s">
        <v>206</v>
      </c>
      <c r="B107" s="30" t="s">
        <v>24</v>
      </c>
      <c r="C107" s="31" t="s">
        <v>207</v>
      </c>
      <c r="D107" s="24">
        <v>10000</v>
      </c>
      <c r="E107" s="24">
        <v>10000</v>
      </c>
      <c r="F107" s="10">
        <f t="shared" si="2"/>
        <v>0</v>
      </c>
      <c r="G107" s="11">
        <f t="shared" si="3"/>
        <v>1</v>
      </c>
      <c r="H107" s="25"/>
      <c r="I107" s="18"/>
    </row>
    <row r="108" spans="1:9" ht="51" x14ac:dyDescent="0.25">
      <c r="A108" s="29" t="s">
        <v>208</v>
      </c>
      <c r="B108" s="30" t="s">
        <v>24</v>
      </c>
      <c r="C108" s="31" t="s">
        <v>209</v>
      </c>
      <c r="D108" s="24">
        <v>1674000</v>
      </c>
      <c r="E108" s="24">
        <v>1724577.22</v>
      </c>
      <c r="F108" s="10">
        <f t="shared" si="2"/>
        <v>-50577.219999999972</v>
      </c>
      <c r="G108" s="11">
        <f t="shared" si="3"/>
        <v>1.0302133930704898</v>
      </c>
      <c r="H108" s="25"/>
      <c r="I108" s="18"/>
    </row>
    <row r="109" spans="1:9" ht="25.5" x14ac:dyDescent="0.25">
      <c r="A109" s="29" t="s">
        <v>210</v>
      </c>
      <c r="B109" s="30" t="s">
        <v>24</v>
      </c>
      <c r="C109" s="31" t="s">
        <v>211</v>
      </c>
      <c r="D109" s="24">
        <v>1000000</v>
      </c>
      <c r="E109" s="24">
        <v>1000250</v>
      </c>
      <c r="F109" s="10">
        <f t="shared" si="2"/>
        <v>-250</v>
      </c>
      <c r="G109" s="11">
        <f t="shared" si="3"/>
        <v>1.0002500000000001</v>
      </c>
      <c r="H109" s="25"/>
      <c r="I109" s="18"/>
    </row>
    <row r="110" spans="1:9" ht="25.5" x14ac:dyDescent="0.25">
      <c r="A110" s="29" t="s">
        <v>212</v>
      </c>
      <c r="B110" s="30" t="s">
        <v>24</v>
      </c>
      <c r="C110" s="31" t="s">
        <v>213</v>
      </c>
      <c r="D110" s="24">
        <v>1000000</v>
      </c>
      <c r="E110" s="24">
        <v>1000250</v>
      </c>
      <c r="F110" s="10">
        <f t="shared" si="2"/>
        <v>-250</v>
      </c>
      <c r="G110" s="11">
        <f t="shared" si="3"/>
        <v>1.0002500000000001</v>
      </c>
      <c r="H110" s="25"/>
      <c r="I110" s="18"/>
    </row>
    <row r="111" spans="1:9" ht="63.75" x14ac:dyDescent="0.25">
      <c r="A111" s="29" t="s">
        <v>214</v>
      </c>
      <c r="B111" s="30" t="s">
        <v>24</v>
      </c>
      <c r="C111" s="31" t="s">
        <v>215</v>
      </c>
      <c r="D111" s="24">
        <v>61000</v>
      </c>
      <c r="E111" s="24">
        <v>61564.160000000003</v>
      </c>
      <c r="F111" s="10">
        <f t="shared" si="2"/>
        <v>-564.16000000000349</v>
      </c>
      <c r="G111" s="11">
        <f t="shared" si="3"/>
        <v>1.0092485245901639</v>
      </c>
      <c r="H111" s="25"/>
      <c r="I111" s="18"/>
    </row>
    <row r="112" spans="1:9" ht="76.5" x14ac:dyDescent="0.25">
      <c r="A112" s="29" t="s">
        <v>216</v>
      </c>
      <c r="B112" s="30" t="s">
        <v>24</v>
      </c>
      <c r="C112" s="31" t="s">
        <v>217</v>
      </c>
      <c r="D112" s="24">
        <v>61000</v>
      </c>
      <c r="E112" s="24">
        <v>61564.160000000003</v>
      </c>
      <c r="F112" s="10">
        <f t="shared" si="2"/>
        <v>-564.16000000000349</v>
      </c>
      <c r="G112" s="11">
        <f t="shared" si="3"/>
        <v>1.0092485245901639</v>
      </c>
      <c r="H112" s="25"/>
      <c r="I112" s="18"/>
    </row>
    <row r="113" spans="1:9" ht="38.25" x14ac:dyDescent="0.25">
      <c r="A113" s="29" t="s">
        <v>218</v>
      </c>
      <c r="B113" s="30" t="s">
        <v>24</v>
      </c>
      <c r="C113" s="31" t="s">
        <v>219</v>
      </c>
      <c r="D113" s="24">
        <v>57000</v>
      </c>
      <c r="E113" s="24">
        <v>69000</v>
      </c>
      <c r="F113" s="10">
        <f t="shared" si="2"/>
        <v>-12000</v>
      </c>
      <c r="G113" s="11">
        <f t="shared" si="3"/>
        <v>1.2105263157894737</v>
      </c>
      <c r="H113" s="25"/>
      <c r="I113" s="18"/>
    </row>
    <row r="114" spans="1:9" ht="63.75" x14ac:dyDescent="0.25">
      <c r="A114" s="29" t="s">
        <v>220</v>
      </c>
      <c r="B114" s="30" t="s">
        <v>24</v>
      </c>
      <c r="C114" s="31" t="s">
        <v>221</v>
      </c>
      <c r="D114" s="24">
        <v>894000</v>
      </c>
      <c r="E114" s="24">
        <v>957149.22</v>
      </c>
      <c r="F114" s="10">
        <f t="shared" si="2"/>
        <v>-63149.219999999972</v>
      </c>
      <c r="G114" s="11">
        <f t="shared" si="3"/>
        <v>1.070636711409396</v>
      </c>
      <c r="H114" s="25"/>
      <c r="I114" s="18"/>
    </row>
    <row r="115" spans="1:9" ht="38.25" x14ac:dyDescent="0.25">
      <c r="A115" s="29" t="s">
        <v>222</v>
      </c>
      <c r="B115" s="30" t="s">
        <v>24</v>
      </c>
      <c r="C115" s="31" t="s">
        <v>223</v>
      </c>
      <c r="D115" s="24">
        <v>50000</v>
      </c>
      <c r="E115" s="24">
        <v>50000</v>
      </c>
      <c r="F115" s="10">
        <f t="shared" si="2"/>
        <v>0</v>
      </c>
      <c r="G115" s="11">
        <f t="shared" si="3"/>
        <v>1</v>
      </c>
      <c r="H115" s="25"/>
      <c r="I115" s="18"/>
    </row>
    <row r="116" spans="1:9" ht="25.5" x14ac:dyDescent="0.25">
      <c r="A116" s="29" t="s">
        <v>224</v>
      </c>
      <c r="B116" s="30" t="s">
        <v>24</v>
      </c>
      <c r="C116" s="31" t="s">
        <v>225</v>
      </c>
      <c r="D116" s="24">
        <v>4930000</v>
      </c>
      <c r="E116" s="24">
        <v>4968317.45</v>
      </c>
      <c r="F116" s="10">
        <f t="shared" si="2"/>
        <v>-38317.450000000186</v>
      </c>
      <c r="G116" s="11">
        <f t="shared" si="3"/>
        <v>1.0077723022312373</v>
      </c>
      <c r="H116" s="25"/>
      <c r="I116" s="18"/>
    </row>
    <row r="117" spans="1:9" ht="38.25" x14ac:dyDescent="0.25">
      <c r="A117" s="29" t="s">
        <v>226</v>
      </c>
      <c r="B117" s="30" t="s">
        <v>24</v>
      </c>
      <c r="C117" s="31" t="s">
        <v>227</v>
      </c>
      <c r="D117" s="24">
        <v>4930000</v>
      </c>
      <c r="E117" s="24">
        <v>4968317.45</v>
      </c>
      <c r="F117" s="10">
        <f t="shared" si="2"/>
        <v>-38317.450000000186</v>
      </c>
      <c r="G117" s="11">
        <f t="shared" si="3"/>
        <v>1.0077723022312373</v>
      </c>
      <c r="H117" s="25"/>
      <c r="I117" s="18"/>
    </row>
    <row r="118" spans="1:9" x14ac:dyDescent="0.25">
      <c r="A118" s="29" t="s">
        <v>228</v>
      </c>
      <c r="B118" s="30" t="s">
        <v>24</v>
      </c>
      <c r="C118" s="31" t="s">
        <v>229</v>
      </c>
      <c r="D118" s="24">
        <v>0</v>
      </c>
      <c r="E118" s="24">
        <v>-10335.42</v>
      </c>
      <c r="F118" s="10">
        <f t="shared" si="2"/>
        <v>10335.42</v>
      </c>
      <c r="G118" s="11">
        <v>0</v>
      </c>
      <c r="H118" s="25"/>
      <c r="I118" s="18"/>
    </row>
    <row r="119" spans="1:9" x14ac:dyDescent="0.25">
      <c r="A119" s="29" t="s">
        <v>230</v>
      </c>
      <c r="B119" s="30" t="s">
        <v>24</v>
      </c>
      <c r="C119" s="31" t="s">
        <v>231</v>
      </c>
      <c r="D119" s="24">
        <v>0</v>
      </c>
      <c r="E119" s="24">
        <v>-10335.42</v>
      </c>
      <c r="F119" s="10">
        <f t="shared" si="2"/>
        <v>10335.42</v>
      </c>
      <c r="G119" s="11">
        <v>0</v>
      </c>
      <c r="H119" s="25"/>
      <c r="I119" s="18"/>
    </row>
    <row r="120" spans="1:9" ht="25.5" x14ac:dyDescent="0.25">
      <c r="A120" s="29" t="s">
        <v>232</v>
      </c>
      <c r="B120" s="30" t="s">
        <v>24</v>
      </c>
      <c r="C120" s="31" t="s">
        <v>233</v>
      </c>
      <c r="D120" s="24">
        <v>0</v>
      </c>
      <c r="E120" s="24">
        <v>-10335.42</v>
      </c>
      <c r="F120" s="10">
        <f t="shared" si="2"/>
        <v>10335.42</v>
      </c>
      <c r="G120" s="11">
        <v>0</v>
      </c>
      <c r="H120" s="25"/>
      <c r="I120" s="18"/>
    </row>
    <row r="121" spans="1:9" ht="19.5" customHeight="1" x14ac:dyDescent="0.25">
      <c r="A121" s="61" t="s">
        <v>234</v>
      </c>
      <c r="B121" s="62" t="s">
        <v>24</v>
      </c>
      <c r="C121" s="63" t="s">
        <v>235</v>
      </c>
      <c r="D121" s="64">
        <v>1847595169.29</v>
      </c>
      <c r="E121" s="64">
        <v>1752734008.72</v>
      </c>
      <c r="F121" s="8">
        <f t="shared" ref="F121:F162" si="4">D121-E121</f>
        <v>94861160.569999933</v>
      </c>
      <c r="G121" s="9">
        <f t="shared" ref="G121:G162" si="5">E121/D121</f>
        <v>0.94865695572994302</v>
      </c>
      <c r="H121" s="25"/>
      <c r="I121" s="18"/>
    </row>
    <row r="122" spans="1:9" ht="38.25" x14ac:dyDescent="0.25">
      <c r="A122" s="29" t="s">
        <v>236</v>
      </c>
      <c r="B122" s="30" t="s">
        <v>24</v>
      </c>
      <c r="C122" s="31" t="s">
        <v>237</v>
      </c>
      <c r="D122" s="24">
        <v>1838563677.1800001</v>
      </c>
      <c r="E122" s="24">
        <v>1743702516.6099999</v>
      </c>
      <c r="F122" s="10">
        <f t="shared" si="4"/>
        <v>94861160.570000172</v>
      </c>
      <c r="G122" s="11">
        <f t="shared" si="5"/>
        <v>0.94840474564606936</v>
      </c>
      <c r="H122" s="25"/>
      <c r="I122" s="18"/>
    </row>
    <row r="123" spans="1:9" ht="25.5" x14ac:dyDescent="0.25">
      <c r="A123" s="29" t="s">
        <v>238</v>
      </c>
      <c r="B123" s="30" t="s">
        <v>24</v>
      </c>
      <c r="C123" s="31" t="s">
        <v>239</v>
      </c>
      <c r="D123" s="24">
        <v>107460590</v>
      </c>
      <c r="E123" s="24">
        <v>107460590</v>
      </c>
      <c r="F123" s="10">
        <f t="shared" si="4"/>
        <v>0</v>
      </c>
      <c r="G123" s="11">
        <f t="shared" si="5"/>
        <v>1</v>
      </c>
      <c r="H123" s="25"/>
      <c r="I123" s="18"/>
    </row>
    <row r="124" spans="1:9" x14ac:dyDescent="0.25">
      <c r="A124" s="29" t="s">
        <v>240</v>
      </c>
      <c r="B124" s="30" t="s">
        <v>24</v>
      </c>
      <c r="C124" s="31" t="s">
        <v>241</v>
      </c>
      <c r="D124" s="24">
        <v>51314100</v>
      </c>
      <c r="E124" s="24">
        <v>51314100</v>
      </c>
      <c r="F124" s="10">
        <f t="shared" si="4"/>
        <v>0</v>
      </c>
      <c r="G124" s="11">
        <f t="shared" si="5"/>
        <v>1</v>
      </c>
      <c r="H124" s="25"/>
      <c r="I124" s="18"/>
    </row>
    <row r="125" spans="1:9" ht="25.5" x14ac:dyDescent="0.25">
      <c r="A125" s="29" t="s">
        <v>242</v>
      </c>
      <c r="B125" s="30" t="s">
        <v>24</v>
      </c>
      <c r="C125" s="31" t="s">
        <v>243</v>
      </c>
      <c r="D125" s="24">
        <v>51314100</v>
      </c>
      <c r="E125" s="24">
        <v>51314100</v>
      </c>
      <c r="F125" s="10">
        <f t="shared" si="4"/>
        <v>0</v>
      </c>
      <c r="G125" s="11">
        <f t="shared" si="5"/>
        <v>1</v>
      </c>
      <c r="H125" s="25"/>
      <c r="I125" s="18"/>
    </row>
    <row r="126" spans="1:9" ht="25.5" x14ac:dyDescent="0.25">
      <c r="A126" s="29" t="s">
        <v>244</v>
      </c>
      <c r="B126" s="30" t="s">
        <v>24</v>
      </c>
      <c r="C126" s="31" t="s">
        <v>245</v>
      </c>
      <c r="D126" s="24">
        <v>56146490</v>
      </c>
      <c r="E126" s="24">
        <v>56146490</v>
      </c>
      <c r="F126" s="10">
        <f t="shared" si="4"/>
        <v>0</v>
      </c>
      <c r="G126" s="11">
        <f t="shared" si="5"/>
        <v>1</v>
      </c>
      <c r="H126" s="25"/>
      <c r="I126" s="18"/>
    </row>
    <row r="127" spans="1:9" ht="38.25" x14ac:dyDescent="0.25">
      <c r="A127" s="29" t="s">
        <v>246</v>
      </c>
      <c r="B127" s="30" t="s">
        <v>24</v>
      </c>
      <c r="C127" s="31" t="s">
        <v>247</v>
      </c>
      <c r="D127" s="24">
        <v>56146490</v>
      </c>
      <c r="E127" s="24">
        <v>56146490</v>
      </c>
      <c r="F127" s="10">
        <f t="shared" si="4"/>
        <v>0</v>
      </c>
      <c r="G127" s="11">
        <f t="shared" si="5"/>
        <v>1</v>
      </c>
      <c r="H127" s="25"/>
      <c r="I127" s="18"/>
    </row>
    <row r="128" spans="1:9" ht="25.5" x14ac:dyDescent="0.25">
      <c r="A128" s="29" t="s">
        <v>248</v>
      </c>
      <c r="B128" s="30" t="s">
        <v>24</v>
      </c>
      <c r="C128" s="31" t="s">
        <v>249</v>
      </c>
      <c r="D128" s="24">
        <v>791810968.92999995</v>
      </c>
      <c r="E128" s="24">
        <v>700925060.50999999</v>
      </c>
      <c r="F128" s="10">
        <f t="shared" si="4"/>
        <v>90885908.419999957</v>
      </c>
      <c r="G128" s="11">
        <f t="shared" si="5"/>
        <v>0.88521766938538748</v>
      </c>
      <c r="H128" s="25"/>
      <c r="I128" s="18"/>
    </row>
    <row r="129" spans="1:9" ht="114.75" x14ac:dyDescent="0.25">
      <c r="A129" s="29" t="s">
        <v>250</v>
      </c>
      <c r="B129" s="30" t="s">
        <v>24</v>
      </c>
      <c r="C129" s="31" t="s">
        <v>251</v>
      </c>
      <c r="D129" s="24">
        <v>305963235.19</v>
      </c>
      <c r="E129" s="24">
        <v>233587929.84999999</v>
      </c>
      <c r="F129" s="10">
        <f t="shared" si="4"/>
        <v>72375305.340000004</v>
      </c>
      <c r="G129" s="11">
        <f t="shared" si="5"/>
        <v>0.76345097379083571</v>
      </c>
      <c r="H129" s="25"/>
      <c r="I129" s="18"/>
    </row>
    <row r="130" spans="1:9" ht="114.75" x14ac:dyDescent="0.25">
      <c r="A130" s="29" t="s">
        <v>252</v>
      </c>
      <c r="B130" s="30" t="s">
        <v>24</v>
      </c>
      <c r="C130" s="31" t="s">
        <v>253</v>
      </c>
      <c r="D130" s="24">
        <v>305963235.19</v>
      </c>
      <c r="E130" s="24">
        <v>233587929.84999999</v>
      </c>
      <c r="F130" s="10">
        <f t="shared" si="4"/>
        <v>72375305.340000004</v>
      </c>
      <c r="G130" s="11">
        <f t="shared" si="5"/>
        <v>0.76345097379083571</v>
      </c>
      <c r="H130" s="25"/>
      <c r="I130" s="18"/>
    </row>
    <row r="131" spans="1:9" ht="76.5" x14ac:dyDescent="0.25">
      <c r="A131" s="29" t="s">
        <v>254</v>
      </c>
      <c r="B131" s="30" t="s">
        <v>24</v>
      </c>
      <c r="C131" s="31" t="s">
        <v>255</v>
      </c>
      <c r="D131" s="24">
        <v>372187490.85000002</v>
      </c>
      <c r="E131" s="24">
        <v>358897502.30000001</v>
      </c>
      <c r="F131" s="10">
        <f t="shared" si="4"/>
        <v>13289988.550000012</v>
      </c>
      <c r="G131" s="11">
        <f t="shared" si="5"/>
        <v>0.96429222132197834</v>
      </c>
      <c r="H131" s="25"/>
      <c r="I131" s="18"/>
    </row>
    <row r="132" spans="1:9" ht="76.5" x14ac:dyDescent="0.25">
      <c r="A132" s="29" t="s">
        <v>256</v>
      </c>
      <c r="B132" s="30" t="s">
        <v>24</v>
      </c>
      <c r="C132" s="31" t="s">
        <v>257</v>
      </c>
      <c r="D132" s="24">
        <v>372187490.85000002</v>
      </c>
      <c r="E132" s="24">
        <v>358897502.30000001</v>
      </c>
      <c r="F132" s="10">
        <f t="shared" si="4"/>
        <v>13289988.550000012</v>
      </c>
      <c r="G132" s="11">
        <f t="shared" si="5"/>
        <v>0.96429222132197834</v>
      </c>
      <c r="H132" s="25"/>
      <c r="I132" s="18"/>
    </row>
    <row r="133" spans="1:9" ht="38.25" x14ac:dyDescent="0.25">
      <c r="A133" s="29" t="s">
        <v>258</v>
      </c>
      <c r="B133" s="30" t="s">
        <v>24</v>
      </c>
      <c r="C133" s="31" t="s">
        <v>259</v>
      </c>
      <c r="D133" s="24">
        <v>760668.29</v>
      </c>
      <c r="E133" s="24">
        <v>760668.29</v>
      </c>
      <c r="F133" s="10">
        <f t="shared" si="4"/>
        <v>0</v>
      </c>
      <c r="G133" s="11">
        <f t="shared" si="5"/>
        <v>1</v>
      </c>
      <c r="H133" s="25"/>
      <c r="I133" s="18"/>
    </row>
    <row r="134" spans="1:9" ht="51" x14ac:dyDescent="0.25">
      <c r="A134" s="29" t="s">
        <v>260</v>
      </c>
      <c r="B134" s="30" t="s">
        <v>24</v>
      </c>
      <c r="C134" s="31" t="s">
        <v>261</v>
      </c>
      <c r="D134" s="24">
        <v>760668.29</v>
      </c>
      <c r="E134" s="24">
        <v>760668.29</v>
      </c>
      <c r="F134" s="10">
        <f t="shared" si="4"/>
        <v>0</v>
      </c>
      <c r="G134" s="11">
        <f t="shared" si="5"/>
        <v>1</v>
      </c>
      <c r="H134" s="25"/>
      <c r="I134" s="18"/>
    </row>
    <row r="135" spans="1:9" ht="51" x14ac:dyDescent="0.25">
      <c r="A135" s="29" t="s">
        <v>262</v>
      </c>
      <c r="B135" s="30" t="s">
        <v>24</v>
      </c>
      <c r="C135" s="31" t="s">
        <v>263</v>
      </c>
      <c r="D135" s="24">
        <v>38330</v>
      </c>
      <c r="E135" s="24">
        <v>38330</v>
      </c>
      <c r="F135" s="10">
        <f t="shared" si="4"/>
        <v>0</v>
      </c>
      <c r="G135" s="11">
        <f t="shared" si="5"/>
        <v>1</v>
      </c>
      <c r="H135" s="25"/>
      <c r="I135" s="18"/>
    </row>
    <row r="136" spans="1:9" ht="51" x14ac:dyDescent="0.25">
      <c r="A136" s="29" t="s">
        <v>264</v>
      </c>
      <c r="B136" s="30" t="s">
        <v>24</v>
      </c>
      <c r="C136" s="31" t="s">
        <v>265</v>
      </c>
      <c r="D136" s="24">
        <v>38330</v>
      </c>
      <c r="E136" s="24">
        <v>38330</v>
      </c>
      <c r="F136" s="10">
        <f t="shared" si="4"/>
        <v>0</v>
      </c>
      <c r="G136" s="11">
        <f t="shared" si="5"/>
        <v>1</v>
      </c>
      <c r="H136" s="25"/>
      <c r="I136" s="18"/>
    </row>
    <row r="137" spans="1:9" ht="25.5" x14ac:dyDescent="0.25">
      <c r="A137" s="29" t="s">
        <v>266</v>
      </c>
      <c r="B137" s="30" t="s">
        <v>24</v>
      </c>
      <c r="C137" s="31" t="s">
        <v>267</v>
      </c>
      <c r="D137" s="24">
        <v>1377217.6</v>
      </c>
      <c r="E137" s="24">
        <v>1377217.6</v>
      </c>
      <c r="F137" s="10">
        <f t="shared" si="4"/>
        <v>0</v>
      </c>
      <c r="G137" s="11">
        <f t="shared" si="5"/>
        <v>1</v>
      </c>
      <c r="H137" s="25"/>
      <c r="I137" s="18"/>
    </row>
    <row r="138" spans="1:9" ht="38.25" x14ac:dyDescent="0.25">
      <c r="A138" s="29" t="s">
        <v>268</v>
      </c>
      <c r="B138" s="30" t="s">
        <v>24</v>
      </c>
      <c r="C138" s="31" t="s">
        <v>269</v>
      </c>
      <c r="D138" s="24">
        <v>1377217.6</v>
      </c>
      <c r="E138" s="24">
        <v>1377217.6</v>
      </c>
      <c r="F138" s="10">
        <f t="shared" si="4"/>
        <v>0</v>
      </c>
      <c r="G138" s="11">
        <f t="shared" si="5"/>
        <v>1</v>
      </c>
      <c r="H138" s="25"/>
      <c r="I138" s="18"/>
    </row>
    <row r="139" spans="1:9" x14ac:dyDescent="0.25">
      <c r="A139" s="29" t="s">
        <v>270</v>
      </c>
      <c r="B139" s="30" t="s">
        <v>24</v>
      </c>
      <c r="C139" s="31" t="s">
        <v>271</v>
      </c>
      <c r="D139" s="24">
        <v>283027</v>
      </c>
      <c r="E139" s="24">
        <v>283027</v>
      </c>
      <c r="F139" s="10">
        <f t="shared" si="4"/>
        <v>0</v>
      </c>
      <c r="G139" s="11">
        <f t="shared" si="5"/>
        <v>1</v>
      </c>
      <c r="H139" s="25"/>
      <c r="I139" s="18"/>
    </row>
    <row r="140" spans="1:9" ht="25.5" x14ac:dyDescent="0.25">
      <c r="A140" s="29" t="s">
        <v>272</v>
      </c>
      <c r="B140" s="30" t="s">
        <v>24</v>
      </c>
      <c r="C140" s="31" t="s">
        <v>273</v>
      </c>
      <c r="D140" s="24">
        <v>283027</v>
      </c>
      <c r="E140" s="24">
        <v>283027</v>
      </c>
      <c r="F140" s="10">
        <f t="shared" si="4"/>
        <v>0</v>
      </c>
      <c r="G140" s="11">
        <f t="shared" si="5"/>
        <v>1</v>
      </c>
      <c r="H140" s="25"/>
      <c r="I140" s="18"/>
    </row>
    <row r="141" spans="1:9" x14ac:dyDescent="0.25">
      <c r="A141" s="29" t="s">
        <v>274</v>
      </c>
      <c r="B141" s="30" t="s">
        <v>24</v>
      </c>
      <c r="C141" s="31" t="s">
        <v>275</v>
      </c>
      <c r="D141" s="24">
        <v>111201000</v>
      </c>
      <c r="E141" s="24">
        <v>105980385.47</v>
      </c>
      <c r="F141" s="10">
        <f t="shared" si="4"/>
        <v>5220614.5300000012</v>
      </c>
      <c r="G141" s="11">
        <f t="shared" si="5"/>
        <v>0.95305244979811332</v>
      </c>
      <c r="H141" s="25"/>
      <c r="I141" s="18"/>
    </row>
    <row r="142" spans="1:9" x14ac:dyDescent="0.25">
      <c r="A142" s="29" t="s">
        <v>276</v>
      </c>
      <c r="B142" s="30" t="s">
        <v>24</v>
      </c>
      <c r="C142" s="31" t="s">
        <v>277</v>
      </c>
      <c r="D142" s="24">
        <v>111201000</v>
      </c>
      <c r="E142" s="24">
        <v>105980385.47</v>
      </c>
      <c r="F142" s="10">
        <f t="shared" si="4"/>
        <v>5220614.5300000012</v>
      </c>
      <c r="G142" s="11">
        <f t="shared" si="5"/>
        <v>0.95305244979811332</v>
      </c>
      <c r="H142" s="25"/>
      <c r="I142" s="18"/>
    </row>
    <row r="143" spans="1:9" ht="25.5" x14ac:dyDescent="0.25">
      <c r="A143" s="29" t="s">
        <v>278</v>
      </c>
      <c r="B143" s="30" t="s">
        <v>24</v>
      </c>
      <c r="C143" s="31" t="s">
        <v>279</v>
      </c>
      <c r="D143" s="24">
        <v>939221181.25</v>
      </c>
      <c r="E143" s="24">
        <v>935245929.10000002</v>
      </c>
      <c r="F143" s="10">
        <f t="shared" si="4"/>
        <v>3975252.1499999762</v>
      </c>
      <c r="G143" s="11">
        <f t="shared" si="5"/>
        <v>0.99576750159668526</v>
      </c>
      <c r="H143" s="25"/>
      <c r="I143" s="18"/>
    </row>
    <row r="144" spans="1:9" ht="38.25" x14ac:dyDescent="0.25">
      <c r="A144" s="29" t="s">
        <v>280</v>
      </c>
      <c r="B144" s="30" t="s">
        <v>24</v>
      </c>
      <c r="C144" s="31" t="s">
        <v>281</v>
      </c>
      <c r="D144" s="24">
        <v>34610685.25</v>
      </c>
      <c r="E144" s="24">
        <v>31079053.100000001</v>
      </c>
      <c r="F144" s="10">
        <f t="shared" si="4"/>
        <v>3531632.1499999985</v>
      </c>
      <c r="G144" s="11">
        <f t="shared" si="5"/>
        <v>0.89796121849393318</v>
      </c>
      <c r="H144" s="25"/>
      <c r="I144" s="18"/>
    </row>
    <row r="145" spans="1:9" ht="38.25" x14ac:dyDescent="0.25">
      <c r="A145" s="29" t="s">
        <v>282</v>
      </c>
      <c r="B145" s="30" t="s">
        <v>24</v>
      </c>
      <c r="C145" s="31" t="s">
        <v>283</v>
      </c>
      <c r="D145" s="24">
        <v>34610685.25</v>
      </c>
      <c r="E145" s="24">
        <v>31079053.100000001</v>
      </c>
      <c r="F145" s="10">
        <f t="shared" si="4"/>
        <v>3531632.1499999985</v>
      </c>
      <c r="G145" s="11">
        <f t="shared" si="5"/>
        <v>0.89796121849393318</v>
      </c>
      <c r="H145" s="25"/>
      <c r="I145" s="18"/>
    </row>
    <row r="146" spans="1:9" ht="63.75" x14ac:dyDescent="0.25">
      <c r="A146" s="29" t="s">
        <v>284</v>
      </c>
      <c r="B146" s="30" t="s">
        <v>24</v>
      </c>
      <c r="C146" s="31" t="s">
        <v>285</v>
      </c>
      <c r="D146" s="24">
        <v>9687600</v>
      </c>
      <c r="E146" s="24">
        <v>9687600</v>
      </c>
      <c r="F146" s="10">
        <f t="shared" si="4"/>
        <v>0</v>
      </c>
      <c r="G146" s="11">
        <f t="shared" si="5"/>
        <v>1</v>
      </c>
      <c r="H146" s="25"/>
      <c r="I146" s="18"/>
    </row>
    <row r="147" spans="1:9" ht="76.5" x14ac:dyDescent="0.25">
      <c r="A147" s="29" t="s">
        <v>286</v>
      </c>
      <c r="B147" s="30" t="s">
        <v>24</v>
      </c>
      <c r="C147" s="31" t="s">
        <v>287</v>
      </c>
      <c r="D147" s="24">
        <v>9687600</v>
      </c>
      <c r="E147" s="24">
        <v>9687600</v>
      </c>
      <c r="F147" s="10">
        <f t="shared" si="4"/>
        <v>0</v>
      </c>
      <c r="G147" s="11">
        <f t="shared" si="5"/>
        <v>1</v>
      </c>
      <c r="H147" s="25"/>
      <c r="I147" s="18"/>
    </row>
    <row r="148" spans="1:9" ht="38.25" x14ac:dyDescent="0.25">
      <c r="A148" s="29" t="s">
        <v>288</v>
      </c>
      <c r="B148" s="30" t="s">
        <v>24</v>
      </c>
      <c r="C148" s="31" t="s">
        <v>289</v>
      </c>
      <c r="D148" s="24">
        <v>1363000</v>
      </c>
      <c r="E148" s="24">
        <v>1363000</v>
      </c>
      <c r="F148" s="10">
        <f t="shared" si="4"/>
        <v>0</v>
      </c>
      <c r="G148" s="11">
        <f t="shared" si="5"/>
        <v>1</v>
      </c>
      <c r="H148" s="25"/>
      <c r="I148" s="18"/>
    </row>
    <row r="149" spans="1:9" ht="38.25" x14ac:dyDescent="0.25">
      <c r="A149" s="29" t="s">
        <v>290</v>
      </c>
      <c r="B149" s="30" t="s">
        <v>24</v>
      </c>
      <c r="C149" s="31" t="s">
        <v>291</v>
      </c>
      <c r="D149" s="24">
        <v>1363000</v>
      </c>
      <c r="E149" s="24">
        <v>1363000</v>
      </c>
      <c r="F149" s="10">
        <f t="shared" si="4"/>
        <v>0</v>
      </c>
      <c r="G149" s="11">
        <f t="shared" si="5"/>
        <v>1</v>
      </c>
      <c r="H149" s="25"/>
      <c r="I149" s="18"/>
    </row>
    <row r="150" spans="1:9" ht="51" x14ac:dyDescent="0.25">
      <c r="A150" s="29" t="s">
        <v>292</v>
      </c>
      <c r="B150" s="30" t="s">
        <v>24</v>
      </c>
      <c r="C150" s="31" t="s">
        <v>293</v>
      </c>
      <c r="D150" s="24">
        <v>586900</v>
      </c>
      <c r="E150" s="24">
        <v>233280</v>
      </c>
      <c r="F150" s="10">
        <f t="shared" si="4"/>
        <v>353620</v>
      </c>
      <c r="G150" s="11">
        <f t="shared" si="5"/>
        <v>0.39747827568580679</v>
      </c>
      <c r="H150" s="25"/>
      <c r="I150" s="18"/>
    </row>
    <row r="151" spans="1:9" ht="63.75" x14ac:dyDescent="0.25">
      <c r="A151" s="29" t="s">
        <v>294</v>
      </c>
      <c r="B151" s="30" t="s">
        <v>24</v>
      </c>
      <c r="C151" s="31" t="s">
        <v>295</v>
      </c>
      <c r="D151" s="24">
        <v>586900</v>
      </c>
      <c r="E151" s="24">
        <v>233280</v>
      </c>
      <c r="F151" s="10">
        <f t="shared" si="4"/>
        <v>353620</v>
      </c>
      <c r="G151" s="11">
        <f t="shared" si="5"/>
        <v>0.39747827568580679</v>
      </c>
      <c r="H151" s="25"/>
      <c r="I151" s="18"/>
    </row>
    <row r="152" spans="1:9" ht="51" x14ac:dyDescent="0.25">
      <c r="A152" s="29" t="s">
        <v>296</v>
      </c>
      <c r="B152" s="30" t="s">
        <v>24</v>
      </c>
      <c r="C152" s="31" t="s">
        <v>297</v>
      </c>
      <c r="D152" s="24">
        <v>834498</v>
      </c>
      <c r="E152" s="24">
        <v>789498</v>
      </c>
      <c r="F152" s="10">
        <f t="shared" si="4"/>
        <v>45000</v>
      </c>
      <c r="G152" s="11">
        <f t="shared" si="5"/>
        <v>0.94607536506977852</v>
      </c>
      <c r="H152" s="25"/>
      <c r="I152" s="18"/>
    </row>
    <row r="153" spans="1:9" ht="63.75" x14ac:dyDescent="0.25">
      <c r="A153" s="29" t="s">
        <v>298</v>
      </c>
      <c r="B153" s="30" t="s">
        <v>24</v>
      </c>
      <c r="C153" s="31" t="s">
        <v>299</v>
      </c>
      <c r="D153" s="24">
        <v>834498</v>
      </c>
      <c r="E153" s="24">
        <v>789498</v>
      </c>
      <c r="F153" s="10">
        <f t="shared" si="4"/>
        <v>45000</v>
      </c>
      <c r="G153" s="11">
        <f t="shared" si="5"/>
        <v>0.94607536506977852</v>
      </c>
      <c r="H153" s="25"/>
      <c r="I153" s="18"/>
    </row>
    <row r="154" spans="1:9" ht="63.75" x14ac:dyDescent="0.25">
      <c r="A154" s="29" t="s">
        <v>300</v>
      </c>
      <c r="B154" s="30" t="s">
        <v>24</v>
      </c>
      <c r="C154" s="31" t="s">
        <v>301</v>
      </c>
      <c r="D154" s="24">
        <v>834498</v>
      </c>
      <c r="E154" s="24">
        <v>789498</v>
      </c>
      <c r="F154" s="10">
        <f t="shared" si="4"/>
        <v>45000</v>
      </c>
      <c r="G154" s="11">
        <f t="shared" si="5"/>
        <v>0.94607536506977852</v>
      </c>
      <c r="H154" s="25"/>
      <c r="I154" s="18"/>
    </row>
    <row r="155" spans="1:9" ht="76.5" x14ac:dyDescent="0.25">
      <c r="A155" s="29" t="s">
        <v>302</v>
      </c>
      <c r="B155" s="30" t="s">
        <v>24</v>
      </c>
      <c r="C155" s="31" t="s">
        <v>303</v>
      </c>
      <c r="D155" s="24">
        <v>834498</v>
      </c>
      <c r="E155" s="24">
        <v>789498</v>
      </c>
      <c r="F155" s="10">
        <f t="shared" si="4"/>
        <v>45000</v>
      </c>
      <c r="G155" s="11">
        <f t="shared" si="5"/>
        <v>0.94607536506977852</v>
      </c>
      <c r="H155" s="25"/>
      <c r="I155" s="18"/>
    </row>
    <row r="156" spans="1:9" ht="25.5" x14ac:dyDescent="0.25">
      <c r="A156" s="29" t="s">
        <v>304</v>
      </c>
      <c r="B156" s="30" t="s">
        <v>24</v>
      </c>
      <c r="C156" s="31" t="s">
        <v>305</v>
      </c>
      <c r="D156" s="24">
        <v>131900</v>
      </c>
      <c r="E156" s="24">
        <v>131900</v>
      </c>
      <c r="F156" s="10">
        <f t="shared" si="4"/>
        <v>0</v>
      </c>
      <c r="G156" s="11">
        <f t="shared" si="5"/>
        <v>1</v>
      </c>
      <c r="H156" s="25"/>
      <c r="I156" s="18"/>
    </row>
    <row r="157" spans="1:9" ht="38.25" x14ac:dyDescent="0.25">
      <c r="A157" s="29" t="s">
        <v>306</v>
      </c>
      <c r="B157" s="30" t="s">
        <v>24</v>
      </c>
      <c r="C157" s="31" t="s">
        <v>307</v>
      </c>
      <c r="D157" s="24">
        <v>131900</v>
      </c>
      <c r="E157" s="24">
        <v>131900</v>
      </c>
      <c r="F157" s="10">
        <f t="shared" si="4"/>
        <v>0</v>
      </c>
      <c r="G157" s="11">
        <f t="shared" si="5"/>
        <v>1</v>
      </c>
      <c r="H157" s="25"/>
      <c r="I157" s="18"/>
    </row>
    <row r="158" spans="1:9" x14ac:dyDescent="0.25">
      <c r="A158" s="29" t="s">
        <v>308</v>
      </c>
      <c r="B158" s="30" t="s">
        <v>24</v>
      </c>
      <c r="C158" s="31" t="s">
        <v>309</v>
      </c>
      <c r="D158" s="24">
        <v>891172100</v>
      </c>
      <c r="E158" s="24">
        <v>891172100</v>
      </c>
      <c r="F158" s="10">
        <f t="shared" si="4"/>
        <v>0</v>
      </c>
      <c r="G158" s="11">
        <f t="shared" si="5"/>
        <v>1</v>
      </c>
      <c r="H158" s="25"/>
      <c r="I158" s="18"/>
    </row>
    <row r="159" spans="1:9" x14ac:dyDescent="0.25">
      <c r="A159" s="29" t="s">
        <v>310</v>
      </c>
      <c r="B159" s="30" t="s">
        <v>24</v>
      </c>
      <c r="C159" s="31" t="s">
        <v>311</v>
      </c>
      <c r="D159" s="24">
        <v>891172100</v>
      </c>
      <c r="E159" s="24">
        <v>891172100</v>
      </c>
      <c r="F159" s="10">
        <f t="shared" si="4"/>
        <v>0</v>
      </c>
      <c r="G159" s="11">
        <f t="shared" si="5"/>
        <v>1</v>
      </c>
      <c r="H159" s="25"/>
      <c r="I159" s="18"/>
    </row>
    <row r="160" spans="1:9" x14ac:dyDescent="0.25">
      <c r="A160" s="29" t="s">
        <v>312</v>
      </c>
      <c r="B160" s="30" t="s">
        <v>24</v>
      </c>
      <c r="C160" s="31" t="s">
        <v>313</v>
      </c>
      <c r="D160" s="24">
        <v>70937</v>
      </c>
      <c r="E160" s="24">
        <v>70937</v>
      </c>
      <c r="F160" s="10">
        <f t="shared" si="4"/>
        <v>0</v>
      </c>
      <c r="G160" s="11">
        <f t="shared" si="5"/>
        <v>1</v>
      </c>
      <c r="H160" s="25"/>
      <c r="I160" s="18"/>
    </row>
    <row r="161" spans="1:9" ht="63.75" x14ac:dyDescent="0.25">
      <c r="A161" s="29" t="s">
        <v>314</v>
      </c>
      <c r="B161" s="30" t="s">
        <v>24</v>
      </c>
      <c r="C161" s="31" t="s">
        <v>315</v>
      </c>
      <c r="D161" s="24">
        <v>70937</v>
      </c>
      <c r="E161" s="24">
        <v>70937</v>
      </c>
      <c r="F161" s="10">
        <f t="shared" si="4"/>
        <v>0</v>
      </c>
      <c r="G161" s="11">
        <f t="shared" si="5"/>
        <v>1</v>
      </c>
      <c r="H161" s="25"/>
      <c r="I161" s="18"/>
    </row>
    <row r="162" spans="1:9" ht="63.75" x14ac:dyDescent="0.25">
      <c r="A162" s="29" t="s">
        <v>316</v>
      </c>
      <c r="B162" s="30" t="s">
        <v>24</v>
      </c>
      <c r="C162" s="31" t="s">
        <v>317</v>
      </c>
      <c r="D162" s="24">
        <v>70937</v>
      </c>
      <c r="E162" s="24">
        <v>70937</v>
      </c>
      <c r="F162" s="10">
        <f t="shared" si="4"/>
        <v>0</v>
      </c>
      <c r="G162" s="11">
        <f t="shared" si="5"/>
        <v>1</v>
      </c>
      <c r="H162" s="25"/>
      <c r="I162" s="18"/>
    </row>
    <row r="163" spans="1:9" x14ac:dyDescent="0.25">
      <c r="A163" s="29" t="s">
        <v>318</v>
      </c>
      <c r="B163" s="30" t="s">
        <v>24</v>
      </c>
      <c r="C163" s="31" t="s">
        <v>319</v>
      </c>
      <c r="D163" s="24">
        <v>14051841</v>
      </c>
      <c r="E163" s="24">
        <v>14051841</v>
      </c>
      <c r="F163" s="10">
        <f t="shared" ref="F163:F168" si="6">D163-E163</f>
        <v>0</v>
      </c>
      <c r="G163" s="11">
        <f t="shared" ref="G163:G168" si="7">E163/D163</f>
        <v>1</v>
      </c>
      <c r="H163" s="25"/>
      <c r="I163" s="18"/>
    </row>
    <row r="164" spans="1:9" ht="25.5" x14ac:dyDescent="0.25">
      <c r="A164" s="29" t="s">
        <v>320</v>
      </c>
      <c r="B164" s="30" t="s">
        <v>24</v>
      </c>
      <c r="C164" s="31" t="s">
        <v>321</v>
      </c>
      <c r="D164" s="24">
        <v>14051841</v>
      </c>
      <c r="E164" s="24">
        <v>14051841</v>
      </c>
      <c r="F164" s="10">
        <f t="shared" si="6"/>
        <v>0</v>
      </c>
      <c r="G164" s="11">
        <f t="shared" si="7"/>
        <v>1</v>
      </c>
      <c r="H164" s="25"/>
      <c r="I164" s="18"/>
    </row>
    <row r="165" spans="1:9" ht="25.5" x14ac:dyDescent="0.25">
      <c r="A165" s="29" t="s">
        <v>320</v>
      </c>
      <c r="B165" s="30" t="s">
        <v>24</v>
      </c>
      <c r="C165" s="31" t="s">
        <v>322</v>
      </c>
      <c r="D165" s="24">
        <v>14051841</v>
      </c>
      <c r="E165" s="24">
        <v>14051841</v>
      </c>
      <c r="F165" s="10">
        <f t="shared" si="6"/>
        <v>0</v>
      </c>
      <c r="G165" s="11">
        <f t="shared" si="7"/>
        <v>1</v>
      </c>
      <c r="H165" s="25"/>
      <c r="I165" s="18"/>
    </row>
    <row r="166" spans="1:9" ht="38.25" x14ac:dyDescent="0.25">
      <c r="A166" s="29" t="s">
        <v>323</v>
      </c>
      <c r="B166" s="30" t="s">
        <v>24</v>
      </c>
      <c r="C166" s="31" t="s">
        <v>324</v>
      </c>
      <c r="D166" s="24">
        <v>-5020348.8899999997</v>
      </c>
      <c r="E166" s="24">
        <v>-5020348.8899999997</v>
      </c>
      <c r="F166" s="10">
        <f t="shared" si="6"/>
        <v>0</v>
      </c>
      <c r="G166" s="11">
        <f t="shared" si="7"/>
        <v>1</v>
      </c>
      <c r="H166" s="25"/>
      <c r="I166" s="18"/>
    </row>
    <row r="167" spans="1:9" ht="51" x14ac:dyDescent="0.25">
      <c r="A167" s="29" t="s">
        <v>325</v>
      </c>
      <c r="B167" s="30" t="s">
        <v>24</v>
      </c>
      <c r="C167" s="31" t="s">
        <v>326</v>
      </c>
      <c r="D167" s="24">
        <v>-5020348.8899999997</v>
      </c>
      <c r="E167" s="24">
        <v>-5020348.8899999997</v>
      </c>
      <c r="F167" s="10">
        <f t="shared" si="6"/>
        <v>0</v>
      </c>
      <c r="G167" s="11">
        <f t="shared" si="7"/>
        <v>1</v>
      </c>
      <c r="H167" s="25"/>
      <c r="I167" s="18"/>
    </row>
    <row r="168" spans="1:9" ht="51.75" thickBot="1" x14ac:dyDescent="0.3">
      <c r="A168" s="29" t="s">
        <v>327</v>
      </c>
      <c r="B168" s="30" t="s">
        <v>24</v>
      </c>
      <c r="C168" s="31" t="s">
        <v>328</v>
      </c>
      <c r="D168" s="24">
        <v>-5020348.8899999997</v>
      </c>
      <c r="E168" s="24">
        <v>-5020348.8899999997</v>
      </c>
      <c r="F168" s="10">
        <f t="shared" si="6"/>
        <v>0</v>
      </c>
      <c r="G168" s="11">
        <f t="shared" si="7"/>
        <v>1</v>
      </c>
      <c r="H168" s="25"/>
      <c r="I168" s="18"/>
    </row>
    <row r="169" spans="1:9" ht="12.95" customHeight="1" x14ac:dyDescent="0.25">
      <c r="A169" s="21"/>
      <c r="B169" s="32"/>
      <c r="C169" s="32"/>
      <c r="D169" s="33"/>
      <c r="E169" s="33"/>
      <c r="F169" s="33"/>
      <c r="G169" s="33"/>
      <c r="H169" s="17"/>
      <c r="I169" s="18"/>
    </row>
    <row r="170" spans="1:9" hidden="1" x14ac:dyDescent="0.25">
      <c r="A170" s="21"/>
      <c r="B170" s="21"/>
      <c r="C170" s="21"/>
      <c r="D170" s="34"/>
      <c r="E170" s="34"/>
      <c r="F170" s="34"/>
      <c r="G170" s="34"/>
      <c r="H170" s="17" t="s">
        <v>329</v>
      </c>
      <c r="I170" s="18"/>
    </row>
  </sheetData>
  <autoFilter ref="A13:G168"/>
  <mergeCells count="3">
    <mergeCell ref="B6:D6"/>
    <mergeCell ref="B7:D7"/>
    <mergeCell ref="A1:G2"/>
  </mergeCells>
  <pageMargins left="0.19685039370078741" right="0" top="0" bottom="0" header="0" footer="0"/>
  <pageSetup paperSize="9" scale="71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zoomScaleNormal="100" workbookViewId="0">
      <selection activeCell="A335" sqref="A335:G335"/>
    </sheetView>
  </sheetViews>
  <sheetFormatPr defaultRowHeight="12.75" x14ac:dyDescent="0.25"/>
  <cols>
    <col min="1" max="1" width="53.42578125" style="19" customWidth="1"/>
    <col min="2" max="2" width="5" style="19" customWidth="1"/>
    <col min="3" max="3" width="23.85546875" style="19" customWidth="1"/>
    <col min="4" max="4" width="15.7109375" style="19" customWidth="1"/>
    <col min="5" max="5" width="15.42578125" style="19" bestFit="1" customWidth="1"/>
    <col min="6" max="6" width="14.140625" style="19" customWidth="1"/>
    <col min="7" max="7" width="9.28515625" style="19" customWidth="1"/>
    <col min="8" max="8" width="9.7109375" style="19" customWidth="1"/>
    <col min="9" max="9" width="9.140625" style="19" customWidth="1"/>
    <col min="10" max="16384" width="9.140625" style="19"/>
  </cols>
  <sheetData>
    <row r="1" spans="1:9" ht="7.5" customHeight="1" x14ac:dyDescent="0.25">
      <c r="A1" s="65"/>
      <c r="B1" s="66"/>
      <c r="C1" s="67"/>
      <c r="D1" s="67"/>
      <c r="E1" s="17"/>
      <c r="F1" s="17"/>
      <c r="G1" s="17"/>
      <c r="H1" s="17"/>
      <c r="I1" s="18"/>
    </row>
    <row r="2" spans="1:9" ht="14.1" customHeight="1" x14ac:dyDescent="0.25">
      <c r="A2" s="16" t="s">
        <v>330</v>
      </c>
      <c r="B2" s="16"/>
      <c r="C2" s="16"/>
      <c r="D2" s="22"/>
      <c r="E2" s="17"/>
      <c r="F2" s="17"/>
      <c r="G2" s="17"/>
      <c r="H2" s="17"/>
      <c r="I2" s="18"/>
    </row>
    <row r="3" spans="1:9" ht="12.95" customHeight="1" x14ac:dyDescent="0.25">
      <c r="A3" s="68"/>
      <c r="B3" s="68"/>
      <c r="C3" s="68"/>
      <c r="D3" s="69"/>
      <c r="E3" s="70"/>
      <c r="F3" s="70"/>
      <c r="G3" s="70"/>
      <c r="H3" s="17"/>
      <c r="I3" s="18"/>
    </row>
    <row r="4" spans="1:9" ht="67.5" customHeight="1" x14ac:dyDescent="0.25">
      <c r="A4" s="84" t="s">
        <v>11</v>
      </c>
      <c r="B4" s="84" t="s">
        <v>12</v>
      </c>
      <c r="C4" s="85" t="s">
        <v>814</v>
      </c>
      <c r="D4" s="1" t="s">
        <v>14</v>
      </c>
      <c r="E4" s="13" t="s">
        <v>15</v>
      </c>
      <c r="F4" s="1" t="s">
        <v>808</v>
      </c>
      <c r="G4" s="1" t="s">
        <v>809</v>
      </c>
      <c r="H4" s="23"/>
      <c r="I4" s="18"/>
    </row>
    <row r="5" spans="1:9" ht="11.45" customHeight="1" thickBot="1" x14ac:dyDescent="0.3">
      <c r="A5" s="86" t="s">
        <v>16</v>
      </c>
      <c r="B5" s="87" t="s">
        <v>17</v>
      </c>
      <c r="C5" s="87" t="s">
        <v>18</v>
      </c>
      <c r="D5" s="87" t="s">
        <v>19</v>
      </c>
      <c r="E5" s="87" t="s">
        <v>20</v>
      </c>
      <c r="F5" s="87" t="s">
        <v>21</v>
      </c>
      <c r="G5" s="87" t="s">
        <v>22</v>
      </c>
      <c r="H5" s="23"/>
      <c r="I5" s="18"/>
    </row>
    <row r="6" spans="1:9" ht="30" customHeight="1" x14ac:dyDescent="0.25">
      <c r="A6" s="91" t="s">
        <v>331</v>
      </c>
      <c r="B6" s="92" t="s">
        <v>332</v>
      </c>
      <c r="C6" s="93" t="s">
        <v>25</v>
      </c>
      <c r="D6" s="94">
        <v>2678477769.29</v>
      </c>
      <c r="E6" s="94">
        <v>2339486257.7800002</v>
      </c>
      <c r="F6" s="88">
        <f>D6-E6</f>
        <v>338991511.50999975</v>
      </c>
      <c r="G6" s="89">
        <f>E6/D6</f>
        <v>0.87343874367870589</v>
      </c>
      <c r="H6" s="25"/>
      <c r="I6" s="18"/>
    </row>
    <row r="7" spans="1:9" ht="14.25" customHeight="1" x14ac:dyDescent="0.25">
      <c r="A7" s="26" t="s">
        <v>26</v>
      </c>
      <c r="B7" s="72"/>
      <c r="C7" s="31"/>
      <c r="D7" s="31"/>
      <c r="E7" s="31"/>
      <c r="F7" s="7"/>
      <c r="G7" s="7"/>
      <c r="H7" s="25"/>
      <c r="I7" s="18"/>
    </row>
    <row r="8" spans="1:9" x14ac:dyDescent="0.25">
      <c r="A8" s="95" t="s">
        <v>333</v>
      </c>
      <c r="B8" s="96" t="s">
        <v>334</v>
      </c>
      <c r="C8" s="97" t="s">
        <v>335</v>
      </c>
      <c r="D8" s="98">
        <v>195851841.16</v>
      </c>
      <c r="E8" s="98">
        <v>188516508.88</v>
      </c>
      <c r="F8" s="90">
        <f>D8-E8</f>
        <v>7335332.2800000012</v>
      </c>
      <c r="G8" s="9">
        <f>E8/D8</f>
        <v>0.96254652375717298</v>
      </c>
      <c r="H8" s="25"/>
      <c r="I8" s="18"/>
    </row>
    <row r="9" spans="1:9" ht="25.5" x14ac:dyDescent="0.25">
      <c r="A9" s="73" t="s">
        <v>336</v>
      </c>
      <c r="B9" s="74" t="s">
        <v>334</v>
      </c>
      <c r="C9" s="75" t="s">
        <v>337</v>
      </c>
      <c r="D9" s="71">
        <v>4433919.0999999996</v>
      </c>
      <c r="E9" s="71">
        <v>4075459.66</v>
      </c>
      <c r="F9" s="10">
        <f>D9-E9</f>
        <v>358459.43999999948</v>
      </c>
      <c r="G9" s="11">
        <f>E9/D9</f>
        <v>0.91915516906927786</v>
      </c>
      <c r="H9" s="25"/>
      <c r="I9" s="18"/>
    </row>
    <row r="10" spans="1:9" ht="57" customHeight="1" x14ac:dyDescent="0.25">
      <c r="A10" s="73" t="s">
        <v>338</v>
      </c>
      <c r="B10" s="74" t="s">
        <v>334</v>
      </c>
      <c r="C10" s="75" t="s">
        <v>339</v>
      </c>
      <c r="D10" s="71">
        <v>4433919.0999999996</v>
      </c>
      <c r="E10" s="71">
        <v>4075459.66</v>
      </c>
      <c r="F10" s="10">
        <f>D10-E10</f>
        <v>358459.43999999948</v>
      </c>
      <c r="G10" s="11">
        <f>E10/D10</f>
        <v>0.91915516906927786</v>
      </c>
      <c r="H10" s="25"/>
      <c r="I10" s="18"/>
    </row>
    <row r="11" spans="1:9" ht="25.5" x14ac:dyDescent="0.25">
      <c r="A11" s="73" t="s">
        <v>340</v>
      </c>
      <c r="B11" s="74" t="s">
        <v>334</v>
      </c>
      <c r="C11" s="75" t="s">
        <v>341</v>
      </c>
      <c r="D11" s="71">
        <v>4433919.0999999996</v>
      </c>
      <c r="E11" s="71">
        <v>4075459.66</v>
      </c>
      <c r="F11" s="10">
        <f>D11-E11</f>
        <v>358459.43999999948</v>
      </c>
      <c r="G11" s="11">
        <f>E11/D11</f>
        <v>0.91915516906927786</v>
      </c>
      <c r="H11" s="25"/>
      <c r="I11" s="18"/>
    </row>
    <row r="12" spans="1:9" ht="25.5" x14ac:dyDescent="0.25">
      <c r="A12" s="73" t="s">
        <v>342</v>
      </c>
      <c r="B12" s="74" t="s">
        <v>334</v>
      </c>
      <c r="C12" s="75" t="s">
        <v>343</v>
      </c>
      <c r="D12" s="71">
        <v>3718764.68</v>
      </c>
      <c r="E12" s="71">
        <v>3452823.08</v>
      </c>
      <c r="F12" s="10">
        <f t="shared" ref="F12" si="0">D12-E12</f>
        <v>265941.60000000009</v>
      </c>
      <c r="G12" s="11">
        <f t="shared" ref="G12" si="1">E12/D12</f>
        <v>0.92848657474072815</v>
      </c>
      <c r="H12" s="25"/>
      <c r="I12" s="18"/>
    </row>
    <row r="13" spans="1:9" ht="38.25" x14ac:dyDescent="0.25">
      <c r="A13" s="73" t="s">
        <v>345</v>
      </c>
      <c r="B13" s="74" t="s">
        <v>334</v>
      </c>
      <c r="C13" s="75" t="s">
        <v>346</v>
      </c>
      <c r="D13" s="71">
        <v>715154.42</v>
      </c>
      <c r="E13" s="71">
        <v>622636.57999999996</v>
      </c>
      <c r="F13" s="10">
        <f t="shared" ref="F13:F70" si="2">D13-E13</f>
        <v>92517.840000000084</v>
      </c>
      <c r="G13" s="11">
        <f t="shared" ref="G13:G70" si="3">E13/D13</f>
        <v>0.8706323593721198</v>
      </c>
      <c r="H13" s="25"/>
      <c r="I13" s="18"/>
    </row>
    <row r="14" spans="1:9" ht="38.25" x14ac:dyDescent="0.25">
      <c r="A14" s="73" t="s">
        <v>347</v>
      </c>
      <c r="B14" s="74" t="s">
        <v>334</v>
      </c>
      <c r="C14" s="75" t="s">
        <v>348</v>
      </c>
      <c r="D14" s="71">
        <v>497500</v>
      </c>
      <c r="E14" s="71">
        <v>393220.1</v>
      </c>
      <c r="F14" s="10">
        <f t="shared" si="2"/>
        <v>104279.90000000002</v>
      </c>
      <c r="G14" s="11">
        <f t="shared" si="3"/>
        <v>0.79039216080402008</v>
      </c>
      <c r="H14" s="25"/>
      <c r="I14" s="18"/>
    </row>
    <row r="15" spans="1:9" ht="63.75" x14ac:dyDescent="0.25">
      <c r="A15" s="73" t="s">
        <v>338</v>
      </c>
      <c r="B15" s="74" t="s">
        <v>334</v>
      </c>
      <c r="C15" s="75" t="s">
        <v>349</v>
      </c>
      <c r="D15" s="71">
        <v>4650</v>
      </c>
      <c r="E15" s="71">
        <v>0</v>
      </c>
      <c r="F15" s="10">
        <f t="shared" si="2"/>
        <v>4650</v>
      </c>
      <c r="G15" s="11">
        <f t="shared" si="3"/>
        <v>0</v>
      </c>
      <c r="H15" s="25"/>
      <c r="I15" s="18"/>
    </row>
    <row r="16" spans="1:9" ht="25.5" x14ac:dyDescent="0.25">
      <c r="A16" s="73" t="s">
        <v>340</v>
      </c>
      <c r="B16" s="74" t="s">
        <v>334</v>
      </c>
      <c r="C16" s="75" t="s">
        <v>350</v>
      </c>
      <c r="D16" s="71">
        <v>4650</v>
      </c>
      <c r="E16" s="71">
        <v>0</v>
      </c>
      <c r="F16" s="10">
        <f t="shared" si="2"/>
        <v>4650</v>
      </c>
      <c r="G16" s="11">
        <f t="shared" si="3"/>
        <v>0</v>
      </c>
      <c r="H16" s="25"/>
      <c r="I16" s="18"/>
    </row>
    <row r="17" spans="1:9" ht="51" x14ac:dyDescent="0.25">
      <c r="A17" s="73" t="s">
        <v>351</v>
      </c>
      <c r="B17" s="74" t="s">
        <v>334</v>
      </c>
      <c r="C17" s="75" t="s">
        <v>352</v>
      </c>
      <c r="D17" s="71">
        <v>4650</v>
      </c>
      <c r="E17" s="71">
        <v>0</v>
      </c>
      <c r="F17" s="10">
        <f t="shared" si="2"/>
        <v>4650</v>
      </c>
      <c r="G17" s="11">
        <f t="shared" si="3"/>
        <v>0</v>
      </c>
      <c r="H17" s="25"/>
      <c r="I17" s="18"/>
    </row>
    <row r="18" spans="1:9" ht="25.5" x14ac:dyDescent="0.25">
      <c r="A18" s="73" t="s">
        <v>353</v>
      </c>
      <c r="B18" s="74" t="s">
        <v>334</v>
      </c>
      <c r="C18" s="75" t="s">
        <v>354</v>
      </c>
      <c r="D18" s="71">
        <v>489650</v>
      </c>
      <c r="E18" s="71">
        <v>392483.1</v>
      </c>
      <c r="F18" s="10">
        <f t="shared" si="2"/>
        <v>97166.900000000023</v>
      </c>
      <c r="G18" s="11">
        <f t="shared" si="3"/>
        <v>0.80155846012457876</v>
      </c>
      <c r="H18" s="25"/>
      <c r="I18" s="18"/>
    </row>
    <row r="19" spans="1:9" ht="25.5" x14ac:dyDescent="0.25">
      <c r="A19" s="73" t="s">
        <v>355</v>
      </c>
      <c r="B19" s="74" t="s">
        <v>334</v>
      </c>
      <c r="C19" s="75" t="s">
        <v>356</v>
      </c>
      <c r="D19" s="71">
        <v>489650</v>
      </c>
      <c r="E19" s="71">
        <v>392483.1</v>
      </c>
      <c r="F19" s="10">
        <f t="shared" si="2"/>
        <v>97166.900000000023</v>
      </c>
      <c r="G19" s="11">
        <f t="shared" si="3"/>
        <v>0.80155846012457876</v>
      </c>
      <c r="H19" s="25"/>
      <c r="I19" s="18"/>
    </row>
    <row r="20" spans="1:9" x14ac:dyDescent="0.25">
      <c r="A20" s="73" t="s">
        <v>357</v>
      </c>
      <c r="B20" s="74" t="s">
        <v>334</v>
      </c>
      <c r="C20" s="75" t="s">
        <v>358</v>
      </c>
      <c r="D20" s="71">
        <v>489650</v>
      </c>
      <c r="E20" s="71">
        <v>392483.1</v>
      </c>
      <c r="F20" s="10">
        <f t="shared" si="2"/>
        <v>97166.900000000023</v>
      </c>
      <c r="G20" s="11">
        <f t="shared" si="3"/>
        <v>0.80155846012457876</v>
      </c>
      <c r="H20" s="25"/>
      <c r="I20" s="18"/>
    </row>
    <row r="21" spans="1:9" x14ac:dyDescent="0.25">
      <c r="A21" s="73" t="s">
        <v>359</v>
      </c>
      <c r="B21" s="74" t="s">
        <v>334</v>
      </c>
      <c r="C21" s="75" t="s">
        <v>360</v>
      </c>
      <c r="D21" s="71">
        <v>3200</v>
      </c>
      <c r="E21" s="71">
        <v>737</v>
      </c>
      <c r="F21" s="10">
        <f t="shared" si="2"/>
        <v>2463</v>
      </c>
      <c r="G21" s="11">
        <f t="shared" si="3"/>
        <v>0.2303125</v>
      </c>
      <c r="H21" s="25"/>
      <c r="I21" s="18"/>
    </row>
    <row r="22" spans="1:9" x14ac:dyDescent="0.25">
      <c r="A22" s="73" t="s">
        <v>361</v>
      </c>
      <c r="B22" s="74" t="s">
        <v>334</v>
      </c>
      <c r="C22" s="75" t="s">
        <v>362</v>
      </c>
      <c r="D22" s="71">
        <v>3200</v>
      </c>
      <c r="E22" s="71">
        <v>737</v>
      </c>
      <c r="F22" s="10">
        <f t="shared" si="2"/>
        <v>2463</v>
      </c>
      <c r="G22" s="11">
        <f t="shared" si="3"/>
        <v>0.2303125</v>
      </c>
      <c r="H22" s="25"/>
      <c r="I22" s="18"/>
    </row>
    <row r="23" spans="1:9" ht="25.5" x14ac:dyDescent="0.25">
      <c r="A23" s="73" t="s">
        <v>363</v>
      </c>
      <c r="B23" s="74" t="s">
        <v>334</v>
      </c>
      <c r="C23" s="75" t="s">
        <v>364</v>
      </c>
      <c r="D23" s="71">
        <v>3200</v>
      </c>
      <c r="E23" s="71">
        <v>737</v>
      </c>
      <c r="F23" s="10">
        <f t="shared" si="2"/>
        <v>2463</v>
      </c>
      <c r="G23" s="11">
        <f t="shared" si="3"/>
        <v>0.2303125</v>
      </c>
      <c r="H23" s="25"/>
      <c r="I23" s="18"/>
    </row>
    <row r="24" spans="1:9" ht="43.5" customHeight="1" x14ac:dyDescent="0.25">
      <c r="A24" s="73" t="s">
        <v>365</v>
      </c>
      <c r="B24" s="74" t="s">
        <v>334</v>
      </c>
      <c r="C24" s="75" t="s">
        <v>366</v>
      </c>
      <c r="D24" s="71">
        <v>88850496.489999995</v>
      </c>
      <c r="E24" s="71">
        <v>85655781.959999993</v>
      </c>
      <c r="F24" s="10">
        <f t="shared" si="2"/>
        <v>3194714.5300000012</v>
      </c>
      <c r="G24" s="11">
        <f t="shared" si="3"/>
        <v>0.96404393159064039</v>
      </c>
      <c r="H24" s="25"/>
      <c r="I24" s="18"/>
    </row>
    <row r="25" spans="1:9" ht="63.75" x14ac:dyDescent="0.25">
      <c r="A25" s="73" t="s">
        <v>338</v>
      </c>
      <c r="B25" s="74" t="s">
        <v>334</v>
      </c>
      <c r="C25" s="75" t="s">
        <v>367</v>
      </c>
      <c r="D25" s="71">
        <v>76736954.510000005</v>
      </c>
      <c r="E25" s="71">
        <v>75542068.390000001</v>
      </c>
      <c r="F25" s="10">
        <f t="shared" si="2"/>
        <v>1194886.1200000048</v>
      </c>
      <c r="G25" s="11">
        <f t="shared" si="3"/>
        <v>0.98442880450977122</v>
      </c>
      <c r="H25" s="25"/>
      <c r="I25" s="18"/>
    </row>
    <row r="26" spans="1:9" ht="25.5" x14ac:dyDescent="0.25">
      <c r="A26" s="73" t="s">
        <v>340</v>
      </c>
      <c r="B26" s="74" t="s">
        <v>334</v>
      </c>
      <c r="C26" s="75" t="s">
        <v>368</v>
      </c>
      <c r="D26" s="71">
        <v>76736954.510000005</v>
      </c>
      <c r="E26" s="71">
        <v>75542068.390000001</v>
      </c>
      <c r="F26" s="10">
        <f t="shared" si="2"/>
        <v>1194886.1200000048</v>
      </c>
      <c r="G26" s="11">
        <f t="shared" si="3"/>
        <v>0.98442880450977122</v>
      </c>
      <c r="H26" s="25"/>
      <c r="I26" s="18"/>
    </row>
    <row r="27" spans="1:9" ht="25.5" x14ac:dyDescent="0.25">
      <c r="A27" s="73" t="s">
        <v>342</v>
      </c>
      <c r="B27" s="74" t="s">
        <v>334</v>
      </c>
      <c r="C27" s="75" t="s">
        <v>369</v>
      </c>
      <c r="D27" s="71">
        <v>57532150.219999999</v>
      </c>
      <c r="E27" s="71">
        <v>56348541.280000001</v>
      </c>
      <c r="F27" s="10">
        <f t="shared" si="2"/>
        <v>1183608.9399999976</v>
      </c>
      <c r="G27" s="11">
        <f t="shared" si="3"/>
        <v>0.97942699976493253</v>
      </c>
      <c r="H27" s="25"/>
      <c r="I27" s="18"/>
    </row>
    <row r="28" spans="1:9" ht="38.25" x14ac:dyDescent="0.25">
      <c r="A28" s="73" t="s">
        <v>344</v>
      </c>
      <c r="B28" s="74" t="s">
        <v>334</v>
      </c>
      <c r="C28" s="75" t="s">
        <v>370</v>
      </c>
      <c r="D28" s="71">
        <v>2026785</v>
      </c>
      <c r="E28" s="71">
        <v>2024785</v>
      </c>
      <c r="F28" s="10">
        <f t="shared" si="2"/>
        <v>2000</v>
      </c>
      <c r="G28" s="11">
        <f t="shared" si="3"/>
        <v>0.99901321551126543</v>
      </c>
      <c r="H28" s="25"/>
      <c r="I28" s="18"/>
    </row>
    <row r="29" spans="1:9" ht="38.25" x14ac:dyDescent="0.25">
      <c r="A29" s="73" t="s">
        <v>345</v>
      </c>
      <c r="B29" s="74" t="s">
        <v>334</v>
      </c>
      <c r="C29" s="75" t="s">
        <v>371</v>
      </c>
      <c r="D29" s="71">
        <v>17178019.289999999</v>
      </c>
      <c r="E29" s="71">
        <v>17168742.109999999</v>
      </c>
      <c r="F29" s="10">
        <f t="shared" si="2"/>
        <v>9277.179999999702</v>
      </c>
      <c r="G29" s="11">
        <f t="shared" si="3"/>
        <v>0.99945993889962625</v>
      </c>
      <c r="H29" s="25"/>
      <c r="I29" s="18"/>
    </row>
    <row r="30" spans="1:9" ht="25.5" x14ac:dyDescent="0.25">
      <c r="A30" s="73" t="s">
        <v>353</v>
      </c>
      <c r="B30" s="74" t="s">
        <v>334</v>
      </c>
      <c r="C30" s="75" t="s">
        <v>372</v>
      </c>
      <c r="D30" s="71">
        <v>11324188.42</v>
      </c>
      <c r="E30" s="71">
        <v>9359011.1600000001</v>
      </c>
      <c r="F30" s="10">
        <f t="shared" si="2"/>
        <v>1965177.2599999998</v>
      </c>
      <c r="G30" s="11">
        <f t="shared" si="3"/>
        <v>0.8264619779260084</v>
      </c>
      <c r="H30" s="25"/>
      <c r="I30" s="18"/>
    </row>
    <row r="31" spans="1:9" ht="25.5" x14ac:dyDescent="0.25">
      <c r="A31" s="73" t="s">
        <v>355</v>
      </c>
      <c r="B31" s="74" t="s">
        <v>334</v>
      </c>
      <c r="C31" s="75" t="s">
        <v>373</v>
      </c>
      <c r="D31" s="71">
        <v>11324188.42</v>
      </c>
      <c r="E31" s="71">
        <v>9359011.1600000001</v>
      </c>
      <c r="F31" s="10">
        <f t="shared" si="2"/>
        <v>1965177.2599999998</v>
      </c>
      <c r="G31" s="11">
        <f t="shared" si="3"/>
        <v>0.8264619779260084</v>
      </c>
      <c r="H31" s="25"/>
      <c r="I31" s="18"/>
    </row>
    <row r="32" spans="1:9" x14ac:dyDescent="0.25">
      <c r="A32" s="73" t="s">
        <v>357</v>
      </c>
      <c r="B32" s="74" t="s">
        <v>334</v>
      </c>
      <c r="C32" s="75" t="s">
        <v>374</v>
      </c>
      <c r="D32" s="71">
        <v>11324188.42</v>
      </c>
      <c r="E32" s="71">
        <v>9359011.1600000001</v>
      </c>
      <c r="F32" s="10">
        <f t="shared" si="2"/>
        <v>1965177.2599999998</v>
      </c>
      <c r="G32" s="11">
        <f t="shared" si="3"/>
        <v>0.8264619779260084</v>
      </c>
      <c r="H32" s="25"/>
      <c r="I32" s="18"/>
    </row>
    <row r="33" spans="1:9" x14ac:dyDescent="0.25">
      <c r="A33" s="73" t="s">
        <v>375</v>
      </c>
      <c r="B33" s="74" t="s">
        <v>334</v>
      </c>
      <c r="C33" s="75" t="s">
        <v>376</v>
      </c>
      <c r="D33" s="71">
        <v>387081</v>
      </c>
      <c r="E33" s="71">
        <v>368819.85</v>
      </c>
      <c r="F33" s="10">
        <f t="shared" si="2"/>
        <v>18261.150000000023</v>
      </c>
      <c r="G33" s="11">
        <f t="shared" si="3"/>
        <v>0.95282344005518216</v>
      </c>
      <c r="H33" s="25"/>
      <c r="I33" s="18"/>
    </row>
    <row r="34" spans="1:9" ht="25.5" x14ac:dyDescent="0.25">
      <c r="A34" s="73" t="s">
        <v>377</v>
      </c>
      <c r="B34" s="74" t="s">
        <v>334</v>
      </c>
      <c r="C34" s="75" t="s">
        <v>378</v>
      </c>
      <c r="D34" s="71">
        <v>387081</v>
      </c>
      <c r="E34" s="71">
        <v>368819.85</v>
      </c>
      <c r="F34" s="10">
        <f t="shared" si="2"/>
        <v>18261.150000000023</v>
      </c>
      <c r="G34" s="11">
        <f t="shared" si="3"/>
        <v>0.95282344005518216</v>
      </c>
      <c r="H34" s="25"/>
      <c r="I34" s="18"/>
    </row>
    <row r="35" spans="1:9" ht="25.5" x14ac:dyDescent="0.25">
      <c r="A35" s="73" t="s">
        <v>379</v>
      </c>
      <c r="B35" s="74" t="s">
        <v>334</v>
      </c>
      <c r="C35" s="75" t="s">
        <v>380</v>
      </c>
      <c r="D35" s="71">
        <v>387081</v>
      </c>
      <c r="E35" s="71">
        <v>368819.85</v>
      </c>
      <c r="F35" s="10">
        <f t="shared" si="2"/>
        <v>18261.150000000023</v>
      </c>
      <c r="G35" s="11">
        <f t="shared" si="3"/>
        <v>0.95282344005518216</v>
      </c>
      <c r="H35" s="25"/>
      <c r="I35" s="18"/>
    </row>
    <row r="36" spans="1:9" x14ac:dyDescent="0.25">
      <c r="A36" s="73" t="s">
        <v>359</v>
      </c>
      <c r="B36" s="74" t="s">
        <v>334</v>
      </c>
      <c r="C36" s="75" t="s">
        <v>382</v>
      </c>
      <c r="D36" s="71">
        <v>402272.56</v>
      </c>
      <c r="E36" s="71">
        <v>385882.56</v>
      </c>
      <c r="F36" s="10">
        <f t="shared" si="2"/>
        <v>16390</v>
      </c>
      <c r="G36" s="11">
        <f t="shared" si="3"/>
        <v>0.95925648023320309</v>
      </c>
      <c r="H36" s="25"/>
      <c r="I36" s="18"/>
    </row>
    <row r="37" spans="1:9" x14ac:dyDescent="0.25">
      <c r="A37" s="73" t="s">
        <v>361</v>
      </c>
      <c r="B37" s="74" t="s">
        <v>334</v>
      </c>
      <c r="C37" s="75" t="s">
        <v>383</v>
      </c>
      <c r="D37" s="71">
        <v>402272.56</v>
      </c>
      <c r="E37" s="71">
        <v>385882.56</v>
      </c>
      <c r="F37" s="10">
        <f t="shared" si="2"/>
        <v>16390</v>
      </c>
      <c r="G37" s="11">
        <f t="shared" si="3"/>
        <v>0.95925648023320309</v>
      </c>
      <c r="H37" s="25"/>
      <c r="I37" s="18"/>
    </row>
    <row r="38" spans="1:9" ht="25.5" x14ac:dyDescent="0.25">
      <c r="A38" s="73" t="s">
        <v>363</v>
      </c>
      <c r="B38" s="74" t="s">
        <v>334</v>
      </c>
      <c r="C38" s="75" t="s">
        <v>384</v>
      </c>
      <c r="D38" s="71">
        <v>302272.56</v>
      </c>
      <c r="E38" s="71">
        <v>302272.56</v>
      </c>
      <c r="F38" s="10">
        <f t="shared" si="2"/>
        <v>0</v>
      </c>
      <c r="G38" s="11">
        <f t="shared" si="3"/>
        <v>1</v>
      </c>
      <c r="H38" s="25"/>
      <c r="I38" s="18"/>
    </row>
    <row r="39" spans="1:9" x14ac:dyDescent="0.25">
      <c r="A39" s="73" t="s">
        <v>385</v>
      </c>
      <c r="B39" s="74" t="s">
        <v>334</v>
      </c>
      <c r="C39" s="75" t="s">
        <v>386</v>
      </c>
      <c r="D39" s="71">
        <v>100000</v>
      </c>
      <c r="E39" s="71">
        <v>83610</v>
      </c>
      <c r="F39" s="10">
        <f t="shared" si="2"/>
        <v>16390</v>
      </c>
      <c r="G39" s="11">
        <f t="shared" si="3"/>
        <v>0.83609999999999995</v>
      </c>
      <c r="H39" s="25"/>
      <c r="I39" s="18"/>
    </row>
    <row r="40" spans="1:9" ht="38.25" x14ac:dyDescent="0.25">
      <c r="A40" s="73" t="s">
        <v>388</v>
      </c>
      <c r="B40" s="74" t="s">
        <v>334</v>
      </c>
      <c r="C40" s="75" t="s">
        <v>389</v>
      </c>
      <c r="D40" s="71">
        <v>24835048</v>
      </c>
      <c r="E40" s="71">
        <v>24503347.859999999</v>
      </c>
      <c r="F40" s="10">
        <f t="shared" si="2"/>
        <v>331700.1400000006</v>
      </c>
      <c r="G40" s="11">
        <f t="shared" si="3"/>
        <v>0.98664386958301831</v>
      </c>
      <c r="H40" s="25"/>
      <c r="I40" s="18"/>
    </row>
    <row r="41" spans="1:9" ht="63.75" x14ac:dyDescent="0.25">
      <c r="A41" s="73" t="s">
        <v>338</v>
      </c>
      <c r="B41" s="74" t="s">
        <v>334</v>
      </c>
      <c r="C41" s="75" t="s">
        <v>390</v>
      </c>
      <c r="D41" s="71">
        <v>22854610.780000001</v>
      </c>
      <c r="E41" s="71">
        <v>22585437.59</v>
      </c>
      <c r="F41" s="10">
        <f t="shared" si="2"/>
        <v>269173.19000000134</v>
      </c>
      <c r="G41" s="11">
        <f t="shared" si="3"/>
        <v>0.98822236823059117</v>
      </c>
      <c r="H41" s="25"/>
      <c r="I41" s="18"/>
    </row>
    <row r="42" spans="1:9" ht="25.5" x14ac:dyDescent="0.25">
      <c r="A42" s="73" t="s">
        <v>340</v>
      </c>
      <c r="B42" s="74" t="s">
        <v>334</v>
      </c>
      <c r="C42" s="75" t="s">
        <v>391</v>
      </c>
      <c r="D42" s="71">
        <v>22854610.780000001</v>
      </c>
      <c r="E42" s="71">
        <v>22585437.59</v>
      </c>
      <c r="F42" s="10">
        <f t="shared" si="2"/>
        <v>269173.19000000134</v>
      </c>
      <c r="G42" s="11">
        <f t="shared" si="3"/>
        <v>0.98822236823059117</v>
      </c>
      <c r="H42" s="25"/>
      <c r="I42" s="18"/>
    </row>
    <row r="43" spans="1:9" ht="25.5" x14ac:dyDescent="0.25">
      <c r="A43" s="73" t="s">
        <v>342</v>
      </c>
      <c r="B43" s="74" t="s">
        <v>334</v>
      </c>
      <c r="C43" s="75" t="s">
        <v>392</v>
      </c>
      <c r="D43" s="71">
        <v>17237590.609999999</v>
      </c>
      <c r="E43" s="71">
        <v>17076805.239999998</v>
      </c>
      <c r="F43" s="10">
        <f t="shared" si="2"/>
        <v>160785.37000000104</v>
      </c>
      <c r="G43" s="11">
        <f t="shared" si="3"/>
        <v>0.99067239884982972</v>
      </c>
      <c r="H43" s="25"/>
      <c r="I43" s="18"/>
    </row>
    <row r="44" spans="1:9" ht="38.25" x14ac:dyDescent="0.25">
      <c r="A44" s="73" t="s">
        <v>344</v>
      </c>
      <c r="B44" s="74" t="s">
        <v>334</v>
      </c>
      <c r="C44" s="75" t="s">
        <v>393</v>
      </c>
      <c r="D44" s="71">
        <v>454663.08</v>
      </c>
      <c r="E44" s="71">
        <v>436771.3</v>
      </c>
      <c r="F44" s="10">
        <f t="shared" si="2"/>
        <v>17891.780000000028</v>
      </c>
      <c r="G44" s="11">
        <f t="shared" si="3"/>
        <v>0.96064826728398522</v>
      </c>
      <c r="H44" s="25"/>
      <c r="I44" s="18"/>
    </row>
    <row r="45" spans="1:9" ht="38.25" x14ac:dyDescent="0.25">
      <c r="A45" s="73" t="s">
        <v>345</v>
      </c>
      <c r="B45" s="74" t="s">
        <v>334</v>
      </c>
      <c r="C45" s="75" t="s">
        <v>394</v>
      </c>
      <c r="D45" s="71">
        <v>5162357.09</v>
      </c>
      <c r="E45" s="71">
        <v>5071861.05</v>
      </c>
      <c r="F45" s="10">
        <f t="shared" si="2"/>
        <v>90496.040000000037</v>
      </c>
      <c r="G45" s="11">
        <f t="shared" si="3"/>
        <v>0.98247001545567236</v>
      </c>
      <c r="H45" s="25"/>
      <c r="I45" s="18"/>
    </row>
    <row r="46" spans="1:9" ht="25.5" x14ac:dyDescent="0.25">
      <c r="A46" s="73" t="s">
        <v>353</v>
      </c>
      <c r="B46" s="74" t="s">
        <v>334</v>
      </c>
      <c r="C46" s="75" t="s">
        <v>395</v>
      </c>
      <c r="D46" s="71">
        <v>1426590.22</v>
      </c>
      <c r="E46" s="71">
        <v>1371377.08</v>
      </c>
      <c r="F46" s="10">
        <f t="shared" si="2"/>
        <v>55213.139999999898</v>
      </c>
      <c r="G46" s="11">
        <f t="shared" si="3"/>
        <v>0.96129712707549619</v>
      </c>
      <c r="H46" s="25"/>
      <c r="I46" s="18"/>
    </row>
    <row r="47" spans="1:9" ht="25.5" x14ac:dyDescent="0.25">
      <c r="A47" s="73" t="s">
        <v>355</v>
      </c>
      <c r="B47" s="74" t="s">
        <v>334</v>
      </c>
      <c r="C47" s="75" t="s">
        <v>396</v>
      </c>
      <c r="D47" s="71">
        <v>1426590.22</v>
      </c>
      <c r="E47" s="71">
        <v>1371377.08</v>
      </c>
      <c r="F47" s="10">
        <f t="shared" si="2"/>
        <v>55213.139999999898</v>
      </c>
      <c r="G47" s="11">
        <f t="shared" si="3"/>
        <v>0.96129712707549619</v>
      </c>
      <c r="H47" s="25"/>
      <c r="I47" s="18"/>
    </row>
    <row r="48" spans="1:9" x14ac:dyDescent="0.25">
      <c r="A48" s="73" t="s">
        <v>357</v>
      </c>
      <c r="B48" s="74" t="s">
        <v>334</v>
      </c>
      <c r="C48" s="75" t="s">
        <v>397</v>
      </c>
      <c r="D48" s="71">
        <v>1426590.22</v>
      </c>
      <c r="E48" s="71">
        <v>1371377.08</v>
      </c>
      <c r="F48" s="10">
        <f t="shared" si="2"/>
        <v>55213.139999999898</v>
      </c>
      <c r="G48" s="11">
        <f t="shared" si="3"/>
        <v>0.96129712707549619</v>
      </c>
      <c r="H48" s="25"/>
      <c r="I48" s="18"/>
    </row>
    <row r="49" spans="1:9" x14ac:dyDescent="0.25">
      <c r="A49" s="73" t="s">
        <v>375</v>
      </c>
      <c r="B49" s="74" t="s">
        <v>334</v>
      </c>
      <c r="C49" s="75" t="s">
        <v>398</v>
      </c>
      <c r="D49" s="71">
        <v>528402</v>
      </c>
      <c r="E49" s="71">
        <v>521529.19</v>
      </c>
      <c r="F49" s="10">
        <f t="shared" si="2"/>
        <v>6872.8099999999977</v>
      </c>
      <c r="G49" s="11">
        <f t="shared" si="3"/>
        <v>0.98699321728532441</v>
      </c>
      <c r="H49" s="25"/>
      <c r="I49" s="18"/>
    </row>
    <row r="50" spans="1:9" ht="25.5" x14ac:dyDescent="0.25">
      <c r="A50" s="73" t="s">
        <v>377</v>
      </c>
      <c r="B50" s="74" t="s">
        <v>334</v>
      </c>
      <c r="C50" s="75" t="s">
        <v>399</v>
      </c>
      <c r="D50" s="71">
        <v>528402</v>
      </c>
      <c r="E50" s="71">
        <v>521529.19</v>
      </c>
      <c r="F50" s="10">
        <f t="shared" si="2"/>
        <v>6872.8099999999977</v>
      </c>
      <c r="G50" s="11">
        <f t="shared" si="3"/>
        <v>0.98699321728532441</v>
      </c>
      <c r="H50" s="25"/>
      <c r="I50" s="18"/>
    </row>
    <row r="51" spans="1:9" ht="25.5" x14ac:dyDescent="0.25">
      <c r="A51" s="73" t="s">
        <v>379</v>
      </c>
      <c r="B51" s="74" t="s">
        <v>334</v>
      </c>
      <c r="C51" s="75" t="s">
        <v>400</v>
      </c>
      <c r="D51" s="71">
        <v>528402</v>
      </c>
      <c r="E51" s="71">
        <v>521529.19</v>
      </c>
      <c r="F51" s="10">
        <f t="shared" si="2"/>
        <v>6872.8099999999977</v>
      </c>
      <c r="G51" s="11">
        <f t="shared" si="3"/>
        <v>0.98699321728532441</v>
      </c>
      <c r="H51" s="25"/>
      <c r="I51" s="18"/>
    </row>
    <row r="52" spans="1:9" x14ac:dyDescent="0.25">
      <c r="A52" s="73" t="s">
        <v>359</v>
      </c>
      <c r="B52" s="74" t="s">
        <v>334</v>
      </c>
      <c r="C52" s="75" t="s">
        <v>401</v>
      </c>
      <c r="D52" s="71">
        <v>25445</v>
      </c>
      <c r="E52" s="71">
        <v>25004</v>
      </c>
      <c r="F52" s="10">
        <f t="shared" si="2"/>
        <v>441</v>
      </c>
      <c r="G52" s="11">
        <f t="shared" si="3"/>
        <v>0.98266850068775791</v>
      </c>
      <c r="H52" s="25"/>
      <c r="I52" s="18"/>
    </row>
    <row r="53" spans="1:9" x14ac:dyDescent="0.25">
      <c r="A53" s="73" t="s">
        <v>361</v>
      </c>
      <c r="B53" s="74" t="s">
        <v>334</v>
      </c>
      <c r="C53" s="75" t="s">
        <v>402</v>
      </c>
      <c r="D53" s="71">
        <v>25445</v>
      </c>
      <c r="E53" s="71">
        <v>25004</v>
      </c>
      <c r="F53" s="10">
        <f t="shared" si="2"/>
        <v>441</v>
      </c>
      <c r="G53" s="11">
        <f t="shared" si="3"/>
        <v>0.98266850068775791</v>
      </c>
      <c r="H53" s="25"/>
      <c r="I53" s="18"/>
    </row>
    <row r="54" spans="1:9" ht="25.5" x14ac:dyDescent="0.25">
      <c r="A54" s="73" t="s">
        <v>363</v>
      </c>
      <c r="B54" s="74" t="s">
        <v>334</v>
      </c>
      <c r="C54" s="75" t="s">
        <v>403</v>
      </c>
      <c r="D54" s="71">
        <v>21445</v>
      </c>
      <c r="E54" s="71">
        <v>21164</v>
      </c>
      <c r="F54" s="10">
        <f t="shared" si="2"/>
        <v>281</v>
      </c>
      <c r="G54" s="11">
        <f t="shared" si="3"/>
        <v>0.98689671252040101</v>
      </c>
      <c r="H54" s="25"/>
      <c r="I54" s="18"/>
    </row>
    <row r="55" spans="1:9" x14ac:dyDescent="0.25">
      <c r="A55" s="73" t="s">
        <v>385</v>
      </c>
      <c r="B55" s="74" t="s">
        <v>334</v>
      </c>
      <c r="C55" s="75" t="s">
        <v>404</v>
      </c>
      <c r="D55" s="71">
        <v>4000</v>
      </c>
      <c r="E55" s="71">
        <v>3840</v>
      </c>
      <c r="F55" s="10">
        <f t="shared" si="2"/>
        <v>160</v>
      </c>
      <c r="G55" s="11">
        <f t="shared" si="3"/>
        <v>0.96</v>
      </c>
      <c r="H55" s="25"/>
      <c r="I55" s="18"/>
    </row>
    <row r="56" spans="1:9" x14ac:dyDescent="0.25">
      <c r="A56" s="73" t="s">
        <v>405</v>
      </c>
      <c r="B56" s="74" t="s">
        <v>334</v>
      </c>
      <c r="C56" s="75" t="s">
        <v>406</v>
      </c>
      <c r="D56" s="71">
        <v>361290</v>
      </c>
      <c r="E56" s="71">
        <v>355857.46</v>
      </c>
      <c r="F56" s="10">
        <f t="shared" si="2"/>
        <v>5432.539999999979</v>
      </c>
      <c r="G56" s="11">
        <f t="shared" si="3"/>
        <v>0.98496349193168931</v>
      </c>
      <c r="H56" s="25"/>
      <c r="I56" s="18"/>
    </row>
    <row r="57" spans="1:9" ht="25.5" x14ac:dyDescent="0.25">
      <c r="A57" s="73" t="s">
        <v>353</v>
      </c>
      <c r="B57" s="74" t="s">
        <v>334</v>
      </c>
      <c r="C57" s="75" t="s">
        <v>407</v>
      </c>
      <c r="D57" s="71">
        <v>361290</v>
      </c>
      <c r="E57" s="71">
        <v>355857.46</v>
      </c>
      <c r="F57" s="10">
        <f t="shared" si="2"/>
        <v>5432.539999999979</v>
      </c>
      <c r="G57" s="11">
        <f t="shared" si="3"/>
        <v>0.98496349193168931</v>
      </c>
      <c r="H57" s="25"/>
      <c r="I57" s="18"/>
    </row>
    <row r="58" spans="1:9" ht="25.5" x14ac:dyDescent="0.25">
      <c r="A58" s="73" t="s">
        <v>355</v>
      </c>
      <c r="B58" s="74" t="s">
        <v>334</v>
      </c>
      <c r="C58" s="75" t="s">
        <v>408</v>
      </c>
      <c r="D58" s="71">
        <v>361290</v>
      </c>
      <c r="E58" s="71">
        <v>355857.46</v>
      </c>
      <c r="F58" s="10">
        <f t="shared" si="2"/>
        <v>5432.539999999979</v>
      </c>
      <c r="G58" s="11">
        <f t="shared" si="3"/>
        <v>0.98496349193168931</v>
      </c>
      <c r="H58" s="25"/>
      <c r="I58" s="18"/>
    </row>
    <row r="59" spans="1:9" x14ac:dyDescent="0.25">
      <c r="A59" s="73" t="s">
        <v>357</v>
      </c>
      <c r="B59" s="74" t="s">
        <v>334</v>
      </c>
      <c r="C59" s="75" t="s">
        <v>409</v>
      </c>
      <c r="D59" s="71">
        <v>361290</v>
      </c>
      <c r="E59" s="71">
        <v>355857.46</v>
      </c>
      <c r="F59" s="10">
        <f t="shared" si="2"/>
        <v>5432.539999999979</v>
      </c>
      <c r="G59" s="11">
        <f t="shared" si="3"/>
        <v>0.98496349193168931</v>
      </c>
      <c r="H59" s="25"/>
      <c r="I59" s="18"/>
    </row>
    <row r="60" spans="1:9" x14ac:dyDescent="0.25">
      <c r="A60" s="73" t="s">
        <v>410</v>
      </c>
      <c r="B60" s="74" t="s">
        <v>334</v>
      </c>
      <c r="C60" s="75" t="s">
        <v>411</v>
      </c>
      <c r="D60" s="71">
        <v>340000</v>
      </c>
      <c r="E60" s="71">
        <v>0</v>
      </c>
      <c r="F60" s="10">
        <f t="shared" si="2"/>
        <v>340000</v>
      </c>
      <c r="G60" s="11">
        <f t="shared" si="3"/>
        <v>0</v>
      </c>
      <c r="H60" s="25"/>
      <c r="I60" s="18"/>
    </row>
    <row r="61" spans="1:9" x14ac:dyDescent="0.25">
      <c r="A61" s="73" t="s">
        <v>359</v>
      </c>
      <c r="B61" s="74" t="s">
        <v>334</v>
      </c>
      <c r="C61" s="75" t="s">
        <v>412</v>
      </c>
      <c r="D61" s="71">
        <v>340000</v>
      </c>
      <c r="E61" s="71">
        <v>0</v>
      </c>
      <c r="F61" s="10">
        <f t="shared" si="2"/>
        <v>340000</v>
      </c>
      <c r="G61" s="11">
        <f t="shared" si="3"/>
        <v>0</v>
      </c>
      <c r="H61" s="25"/>
      <c r="I61" s="18"/>
    </row>
    <row r="62" spans="1:9" x14ac:dyDescent="0.25">
      <c r="A62" s="73" t="s">
        <v>413</v>
      </c>
      <c r="B62" s="74" t="s">
        <v>334</v>
      </c>
      <c r="C62" s="75" t="s">
        <v>414</v>
      </c>
      <c r="D62" s="71">
        <v>340000</v>
      </c>
      <c r="E62" s="71">
        <v>0</v>
      </c>
      <c r="F62" s="10">
        <f t="shared" si="2"/>
        <v>340000</v>
      </c>
      <c r="G62" s="11">
        <f t="shared" si="3"/>
        <v>0</v>
      </c>
      <c r="H62" s="25"/>
      <c r="I62" s="18"/>
    </row>
    <row r="63" spans="1:9" x14ac:dyDescent="0.25">
      <c r="A63" s="73" t="s">
        <v>415</v>
      </c>
      <c r="B63" s="74" t="s">
        <v>334</v>
      </c>
      <c r="C63" s="75" t="s">
        <v>416</v>
      </c>
      <c r="D63" s="71">
        <v>76533587.569999993</v>
      </c>
      <c r="E63" s="71">
        <v>73532841.840000004</v>
      </c>
      <c r="F63" s="10">
        <f t="shared" si="2"/>
        <v>3000745.7299999893</v>
      </c>
      <c r="G63" s="11">
        <f t="shared" si="3"/>
        <v>0.96079178011542432</v>
      </c>
      <c r="H63" s="25"/>
      <c r="I63" s="18"/>
    </row>
    <row r="64" spans="1:9" ht="63.75" x14ac:dyDescent="0.25">
      <c r="A64" s="73" t="s">
        <v>338</v>
      </c>
      <c r="B64" s="74" t="s">
        <v>334</v>
      </c>
      <c r="C64" s="75" t="s">
        <v>417</v>
      </c>
      <c r="D64" s="71">
        <v>16873903</v>
      </c>
      <c r="E64" s="71">
        <v>16753529.1</v>
      </c>
      <c r="F64" s="10">
        <f t="shared" si="2"/>
        <v>120373.90000000037</v>
      </c>
      <c r="G64" s="11">
        <f t="shared" si="3"/>
        <v>0.9928662681064363</v>
      </c>
      <c r="H64" s="25"/>
      <c r="I64" s="18"/>
    </row>
    <row r="65" spans="1:9" ht="25.5" x14ac:dyDescent="0.25">
      <c r="A65" s="73" t="s">
        <v>340</v>
      </c>
      <c r="B65" s="74" t="s">
        <v>334</v>
      </c>
      <c r="C65" s="75" t="s">
        <v>418</v>
      </c>
      <c r="D65" s="71">
        <v>16873903</v>
      </c>
      <c r="E65" s="71">
        <v>16753529.1</v>
      </c>
      <c r="F65" s="10">
        <f t="shared" si="2"/>
        <v>120373.90000000037</v>
      </c>
      <c r="G65" s="11">
        <f t="shared" si="3"/>
        <v>0.9928662681064363</v>
      </c>
      <c r="H65" s="25"/>
      <c r="I65" s="18"/>
    </row>
    <row r="66" spans="1:9" ht="25.5" x14ac:dyDescent="0.25">
      <c r="A66" s="73" t="s">
        <v>342</v>
      </c>
      <c r="B66" s="74" t="s">
        <v>334</v>
      </c>
      <c r="C66" s="75" t="s">
        <v>419</v>
      </c>
      <c r="D66" s="71">
        <v>12545287</v>
      </c>
      <c r="E66" s="71">
        <v>12485222.51</v>
      </c>
      <c r="F66" s="10">
        <f t="shared" si="2"/>
        <v>60064.490000000224</v>
      </c>
      <c r="G66" s="11">
        <f t="shared" si="3"/>
        <v>0.99521218685550994</v>
      </c>
      <c r="H66" s="25"/>
      <c r="I66" s="18"/>
    </row>
    <row r="67" spans="1:9" ht="38.25" x14ac:dyDescent="0.25">
      <c r="A67" s="73" t="s">
        <v>344</v>
      </c>
      <c r="B67" s="74" t="s">
        <v>334</v>
      </c>
      <c r="C67" s="75" t="s">
        <v>420</v>
      </c>
      <c r="D67" s="71">
        <v>543000</v>
      </c>
      <c r="E67" s="71">
        <v>489325.74</v>
      </c>
      <c r="F67" s="10">
        <f t="shared" si="2"/>
        <v>53674.260000000009</v>
      </c>
      <c r="G67" s="11">
        <f t="shared" si="3"/>
        <v>0.90115237569060769</v>
      </c>
      <c r="H67" s="25"/>
      <c r="I67" s="18"/>
    </row>
    <row r="68" spans="1:9" ht="38.25" x14ac:dyDescent="0.25">
      <c r="A68" s="73" t="s">
        <v>345</v>
      </c>
      <c r="B68" s="74" t="s">
        <v>334</v>
      </c>
      <c r="C68" s="75" t="s">
        <v>421</v>
      </c>
      <c r="D68" s="71">
        <v>3785616</v>
      </c>
      <c r="E68" s="71">
        <v>3778980.85</v>
      </c>
      <c r="F68" s="10">
        <f t="shared" si="2"/>
        <v>6635.1499999999069</v>
      </c>
      <c r="G68" s="11">
        <f t="shared" si="3"/>
        <v>0.99824727336317265</v>
      </c>
      <c r="H68" s="25"/>
      <c r="I68" s="18"/>
    </row>
    <row r="69" spans="1:9" ht="25.5" x14ac:dyDescent="0.25">
      <c r="A69" s="73" t="s">
        <v>353</v>
      </c>
      <c r="B69" s="74" t="s">
        <v>334</v>
      </c>
      <c r="C69" s="75" t="s">
        <v>422</v>
      </c>
      <c r="D69" s="71">
        <v>10985820.859999999</v>
      </c>
      <c r="E69" s="71">
        <v>8318029.5300000003</v>
      </c>
      <c r="F69" s="10">
        <f t="shared" si="2"/>
        <v>2667791.3299999991</v>
      </c>
      <c r="G69" s="11">
        <f t="shared" si="3"/>
        <v>0.75716049223835613</v>
      </c>
      <c r="H69" s="25"/>
      <c r="I69" s="18"/>
    </row>
    <row r="70" spans="1:9" ht="25.5" x14ac:dyDescent="0.25">
      <c r="A70" s="73" t="s">
        <v>355</v>
      </c>
      <c r="B70" s="74" t="s">
        <v>334</v>
      </c>
      <c r="C70" s="75" t="s">
        <v>423</v>
      </c>
      <c r="D70" s="71">
        <v>10985820.859999999</v>
      </c>
      <c r="E70" s="71">
        <v>8318029.5300000003</v>
      </c>
      <c r="F70" s="10">
        <f t="shared" si="2"/>
        <v>2667791.3299999991</v>
      </c>
      <c r="G70" s="11">
        <f t="shared" si="3"/>
        <v>0.75716049223835613</v>
      </c>
      <c r="H70" s="25"/>
      <c r="I70" s="18"/>
    </row>
    <row r="71" spans="1:9" x14ac:dyDescent="0.25">
      <c r="A71" s="73" t="s">
        <v>357</v>
      </c>
      <c r="B71" s="74" t="s">
        <v>334</v>
      </c>
      <c r="C71" s="75" t="s">
        <v>424</v>
      </c>
      <c r="D71" s="71">
        <v>10985820.859999999</v>
      </c>
      <c r="E71" s="71">
        <v>8318029.5300000003</v>
      </c>
      <c r="F71" s="10">
        <f t="shared" ref="F71:F127" si="4">D71-E71</f>
        <v>2667791.3299999991</v>
      </c>
      <c r="G71" s="11">
        <f t="shared" ref="G71:G127" si="5">E71/D71</f>
        <v>0.75716049223835613</v>
      </c>
      <c r="H71" s="25"/>
      <c r="I71" s="18"/>
    </row>
    <row r="72" spans="1:9" x14ac:dyDescent="0.25">
      <c r="A72" s="73" t="s">
        <v>375</v>
      </c>
      <c r="B72" s="74" t="s">
        <v>334</v>
      </c>
      <c r="C72" s="75" t="s">
        <v>425</v>
      </c>
      <c r="D72" s="71">
        <v>174279</v>
      </c>
      <c r="E72" s="71">
        <v>174279</v>
      </c>
      <c r="F72" s="10">
        <f t="shared" si="4"/>
        <v>0</v>
      </c>
      <c r="G72" s="11">
        <f t="shared" si="5"/>
        <v>1</v>
      </c>
      <c r="H72" s="25"/>
      <c r="I72" s="18"/>
    </row>
    <row r="73" spans="1:9" ht="25.5" x14ac:dyDescent="0.25">
      <c r="A73" s="73" t="s">
        <v>377</v>
      </c>
      <c r="B73" s="74" t="s">
        <v>334</v>
      </c>
      <c r="C73" s="75" t="s">
        <v>426</v>
      </c>
      <c r="D73" s="71">
        <v>60000</v>
      </c>
      <c r="E73" s="71">
        <v>60000</v>
      </c>
      <c r="F73" s="10">
        <f t="shared" si="4"/>
        <v>0</v>
      </c>
      <c r="G73" s="11">
        <f t="shared" si="5"/>
        <v>1</v>
      </c>
      <c r="H73" s="25"/>
      <c r="I73" s="18"/>
    </row>
    <row r="74" spans="1:9" ht="25.5" x14ac:dyDescent="0.25">
      <c r="A74" s="73" t="s">
        <v>379</v>
      </c>
      <c r="B74" s="74" t="s">
        <v>334</v>
      </c>
      <c r="C74" s="75" t="s">
        <v>427</v>
      </c>
      <c r="D74" s="71">
        <v>60000</v>
      </c>
      <c r="E74" s="71">
        <v>60000</v>
      </c>
      <c r="F74" s="10">
        <f t="shared" si="4"/>
        <v>0</v>
      </c>
      <c r="G74" s="11">
        <f t="shared" si="5"/>
        <v>1</v>
      </c>
      <c r="H74" s="25"/>
      <c r="I74" s="18"/>
    </row>
    <row r="75" spans="1:9" x14ac:dyDescent="0.25">
      <c r="A75" s="73" t="s">
        <v>428</v>
      </c>
      <c r="B75" s="74" t="s">
        <v>334</v>
      </c>
      <c r="C75" s="75" t="s">
        <v>429</v>
      </c>
      <c r="D75" s="71">
        <v>50000</v>
      </c>
      <c r="E75" s="71">
        <v>50000</v>
      </c>
      <c r="F75" s="10">
        <f t="shared" si="4"/>
        <v>0</v>
      </c>
      <c r="G75" s="11">
        <f t="shared" si="5"/>
        <v>1</v>
      </c>
      <c r="H75" s="25"/>
      <c r="I75" s="18"/>
    </row>
    <row r="76" spans="1:9" x14ac:dyDescent="0.25">
      <c r="A76" s="73" t="s">
        <v>430</v>
      </c>
      <c r="B76" s="74" t="s">
        <v>334</v>
      </c>
      <c r="C76" s="75" t="s">
        <v>431</v>
      </c>
      <c r="D76" s="71">
        <v>64279</v>
      </c>
      <c r="E76" s="71">
        <v>64279</v>
      </c>
      <c r="F76" s="10">
        <f t="shared" si="4"/>
        <v>0</v>
      </c>
      <c r="G76" s="11">
        <f t="shared" si="5"/>
        <v>1</v>
      </c>
      <c r="H76" s="25"/>
      <c r="I76" s="18"/>
    </row>
    <row r="77" spans="1:9" x14ac:dyDescent="0.25">
      <c r="A77" s="73" t="s">
        <v>381</v>
      </c>
      <c r="B77" s="74" t="s">
        <v>334</v>
      </c>
      <c r="C77" s="75" t="s">
        <v>432</v>
      </c>
      <c r="D77" s="71">
        <v>313679</v>
      </c>
      <c r="E77" s="71">
        <v>313679</v>
      </c>
      <c r="F77" s="10">
        <f t="shared" si="4"/>
        <v>0</v>
      </c>
      <c r="G77" s="11">
        <f t="shared" si="5"/>
        <v>1</v>
      </c>
      <c r="H77" s="25"/>
      <c r="I77" s="18"/>
    </row>
    <row r="78" spans="1:9" x14ac:dyDescent="0.25">
      <c r="A78" s="73" t="s">
        <v>433</v>
      </c>
      <c r="B78" s="74" t="s">
        <v>334</v>
      </c>
      <c r="C78" s="75" t="s">
        <v>434</v>
      </c>
      <c r="D78" s="71">
        <v>313679</v>
      </c>
      <c r="E78" s="71">
        <v>313679</v>
      </c>
      <c r="F78" s="10">
        <f t="shared" si="4"/>
        <v>0</v>
      </c>
      <c r="G78" s="11">
        <f t="shared" si="5"/>
        <v>1</v>
      </c>
      <c r="H78" s="25"/>
      <c r="I78" s="18"/>
    </row>
    <row r="79" spans="1:9" ht="25.5" x14ac:dyDescent="0.25">
      <c r="A79" s="73" t="s">
        <v>435</v>
      </c>
      <c r="B79" s="74" t="s">
        <v>334</v>
      </c>
      <c r="C79" s="75" t="s">
        <v>436</v>
      </c>
      <c r="D79" s="71">
        <v>180000</v>
      </c>
      <c r="E79" s="71">
        <v>180000</v>
      </c>
      <c r="F79" s="10">
        <f t="shared" si="4"/>
        <v>0</v>
      </c>
      <c r="G79" s="11">
        <f t="shared" si="5"/>
        <v>1</v>
      </c>
      <c r="H79" s="25"/>
      <c r="I79" s="18"/>
    </row>
    <row r="80" spans="1:9" ht="29.25" customHeight="1" x14ac:dyDescent="0.25">
      <c r="A80" s="73" t="s">
        <v>437</v>
      </c>
      <c r="B80" s="74" t="s">
        <v>334</v>
      </c>
      <c r="C80" s="75" t="s">
        <v>438</v>
      </c>
      <c r="D80" s="71">
        <v>180000</v>
      </c>
      <c r="E80" s="71">
        <v>180000</v>
      </c>
      <c r="F80" s="10">
        <f t="shared" si="4"/>
        <v>0</v>
      </c>
      <c r="G80" s="11">
        <f t="shared" si="5"/>
        <v>1</v>
      </c>
      <c r="H80" s="25"/>
      <c r="I80" s="18"/>
    </row>
    <row r="81" spans="1:9" ht="63.75" x14ac:dyDescent="0.25">
      <c r="A81" s="73" t="s">
        <v>439</v>
      </c>
      <c r="B81" s="74" t="s">
        <v>334</v>
      </c>
      <c r="C81" s="75" t="s">
        <v>440</v>
      </c>
      <c r="D81" s="71">
        <v>180000</v>
      </c>
      <c r="E81" s="71">
        <v>180000</v>
      </c>
      <c r="F81" s="10">
        <f t="shared" si="4"/>
        <v>0</v>
      </c>
      <c r="G81" s="11">
        <f t="shared" si="5"/>
        <v>1</v>
      </c>
      <c r="H81" s="25"/>
      <c r="I81" s="18"/>
    </row>
    <row r="82" spans="1:9" x14ac:dyDescent="0.25">
      <c r="A82" s="73" t="s">
        <v>359</v>
      </c>
      <c r="B82" s="74" t="s">
        <v>334</v>
      </c>
      <c r="C82" s="75" t="s">
        <v>441</v>
      </c>
      <c r="D82" s="71">
        <v>48005905.710000001</v>
      </c>
      <c r="E82" s="71">
        <v>47793325.210000001</v>
      </c>
      <c r="F82" s="10">
        <f t="shared" si="4"/>
        <v>212580.5</v>
      </c>
      <c r="G82" s="11">
        <f t="shared" si="5"/>
        <v>0.99557178441160588</v>
      </c>
      <c r="H82" s="25"/>
      <c r="I82" s="18"/>
    </row>
    <row r="83" spans="1:9" x14ac:dyDescent="0.25">
      <c r="A83" s="73" t="s">
        <v>442</v>
      </c>
      <c r="B83" s="74" t="s">
        <v>334</v>
      </c>
      <c r="C83" s="75" t="s">
        <v>443</v>
      </c>
      <c r="D83" s="71">
        <v>47110905.710000001</v>
      </c>
      <c r="E83" s="71">
        <v>47110897.409999996</v>
      </c>
      <c r="F83" s="10">
        <f t="shared" si="4"/>
        <v>8.3000000044703484</v>
      </c>
      <c r="G83" s="11">
        <f t="shared" si="5"/>
        <v>0.99999982381998653</v>
      </c>
      <c r="H83" s="25"/>
      <c r="I83" s="18"/>
    </row>
    <row r="84" spans="1:9" ht="25.5" x14ac:dyDescent="0.25">
      <c r="A84" s="73" t="s">
        <v>444</v>
      </c>
      <c r="B84" s="74" t="s">
        <v>334</v>
      </c>
      <c r="C84" s="75" t="s">
        <v>445</v>
      </c>
      <c r="D84" s="71">
        <v>47110905.710000001</v>
      </c>
      <c r="E84" s="71">
        <v>47110897.409999996</v>
      </c>
      <c r="F84" s="10">
        <f t="shared" si="4"/>
        <v>8.3000000044703484</v>
      </c>
      <c r="G84" s="11">
        <f t="shared" si="5"/>
        <v>0.99999982381998653</v>
      </c>
      <c r="H84" s="25"/>
      <c r="I84" s="18"/>
    </row>
    <row r="85" spans="1:9" x14ac:dyDescent="0.25">
      <c r="A85" s="73" t="s">
        <v>361</v>
      </c>
      <c r="B85" s="74" t="s">
        <v>334</v>
      </c>
      <c r="C85" s="75" t="s">
        <v>446</v>
      </c>
      <c r="D85" s="71">
        <v>895000</v>
      </c>
      <c r="E85" s="71">
        <v>682427.8</v>
      </c>
      <c r="F85" s="10">
        <f t="shared" si="4"/>
        <v>212572.19999999995</v>
      </c>
      <c r="G85" s="11">
        <f t="shared" si="5"/>
        <v>0.76248916201117323</v>
      </c>
      <c r="H85" s="25"/>
      <c r="I85" s="18"/>
    </row>
    <row r="86" spans="1:9" ht="25.5" x14ac:dyDescent="0.25">
      <c r="A86" s="73" t="s">
        <v>363</v>
      </c>
      <c r="B86" s="74" t="s">
        <v>334</v>
      </c>
      <c r="C86" s="75" t="s">
        <v>447</v>
      </c>
      <c r="D86" s="71">
        <v>15000</v>
      </c>
      <c r="E86" s="71">
        <v>13169</v>
      </c>
      <c r="F86" s="10">
        <f t="shared" si="4"/>
        <v>1831</v>
      </c>
      <c r="G86" s="11">
        <f t="shared" si="5"/>
        <v>0.87793333333333334</v>
      </c>
      <c r="H86" s="25"/>
      <c r="I86" s="18"/>
    </row>
    <row r="87" spans="1:9" x14ac:dyDescent="0.25">
      <c r="A87" s="73" t="s">
        <v>385</v>
      </c>
      <c r="B87" s="74" t="s">
        <v>334</v>
      </c>
      <c r="C87" s="75" t="s">
        <v>448</v>
      </c>
      <c r="D87" s="71">
        <v>560000</v>
      </c>
      <c r="E87" s="71">
        <v>378838.8</v>
      </c>
      <c r="F87" s="10">
        <f t="shared" si="4"/>
        <v>181161.2</v>
      </c>
      <c r="G87" s="11">
        <f t="shared" si="5"/>
        <v>0.67649785714285715</v>
      </c>
      <c r="H87" s="25"/>
      <c r="I87" s="18"/>
    </row>
    <row r="88" spans="1:9" x14ac:dyDescent="0.25">
      <c r="A88" s="73" t="s">
        <v>387</v>
      </c>
      <c r="B88" s="74" t="s">
        <v>334</v>
      </c>
      <c r="C88" s="75" t="s">
        <v>449</v>
      </c>
      <c r="D88" s="71">
        <v>320000</v>
      </c>
      <c r="E88" s="71">
        <v>290420</v>
      </c>
      <c r="F88" s="10">
        <f t="shared" si="4"/>
        <v>29580</v>
      </c>
      <c r="G88" s="11">
        <f t="shared" si="5"/>
        <v>0.90756250000000005</v>
      </c>
      <c r="H88" s="25"/>
      <c r="I88" s="18"/>
    </row>
    <row r="89" spans="1:9" ht="13.5" customHeight="1" x14ac:dyDescent="0.25">
      <c r="A89" s="95" t="s">
        <v>450</v>
      </c>
      <c r="B89" s="96" t="s">
        <v>334</v>
      </c>
      <c r="C89" s="97" t="s">
        <v>451</v>
      </c>
      <c r="D89" s="98">
        <v>1363000</v>
      </c>
      <c r="E89" s="98">
        <v>1363000</v>
      </c>
      <c r="F89" s="8">
        <f t="shared" si="4"/>
        <v>0</v>
      </c>
      <c r="G89" s="9">
        <f t="shared" si="5"/>
        <v>1</v>
      </c>
      <c r="H89" s="25"/>
      <c r="I89" s="18"/>
    </row>
    <row r="90" spans="1:9" x14ac:dyDescent="0.25">
      <c r="A90" s="73" t="s">
        <v>452</v>
      </c>
      <c r="B90" s="74" t="s">
        <v>334</v>
      </c>
      <c r="C90" s="75" t="s">
        <v>453</v>
      </c>
      <c r="D90" s="71">
        <v>1363000</v>
      </c>
      <c r="E90" s="71">
        <v>1363000</v>
      </c>
      <c r="F90" s="10">
        <f t="shared" si="4"/>
        <v>0</v>
      </c>
      <c r="G90" s="11">
        <f t="shared" si="5"/>
        <v>1</v>
      </c>
      <c r="H90" s="25"/>
      <c r="I90" s="18"/>
    </row>
    <row r="91" spans="1:9" x14ac:dyDescent="0.25">
      <c r="A91" s="73" t="s">
        <v>381</v>
      </c>
      <c r="B91" s="74" t="s">
        <v>334</v>
      </c>
      <c r="C91" s="75" t="s">
        <v>454</v>
      </c>
      <c r="D91" s="71">
        <v>1363000</v>
      </c>
      <c r="E91" s="71">
        <v>1363000</v>
      </c>
      <c r="F91" s="10">
        <f t="shared" si="4"/>
        <v>0</v>
      </c>
      <c r="G91" s="11">
        <f t="shared" si="5"/>
        <v>1</v>
      </c>
      <c r="H91" s="25"/>
      <c r="I91" s="18"/>
    </row>
    <row r="92" spans="1:9" x14ac:dyDescent="0.25">
      <c r="A92" s="73" t="s">
        <v>433</v>
      </c>
      <c r="B92" s="74" t="s">
        <v>334</v>
      </c>
      <c r="C92" s="75" t="s">
        <v>455</v>
      </c>
      <c r="D92" s="71">
        <v>1363000</v>
      </c>
      <c r="E92" s="71">
        <v>1363000</v>
      </c>
      <c r="F92" s="10">
        <f t="shared" si="4"/>
        <v>0</v>
      </c>
      <c r="G92" s="11">
        <f t="shared" si="5"/>
        <v>1</v>
      </c>
      <c r="H92" s="25"/>
      <c r="I92" s="18"/>
    </row>
    <row r="93" spans="1:9" ht="30.75" customHeight="1" x14ac:dyDescent="0.25">
      <c r="A93" s="95" t="s">
        <v>456</v>
      </c>
      <c r="B93" s="96" t="s">
        <v>334</v>
      </c>
      <c r="C93" s="97" t="s">
        <v>457</v>
      </c>
      <c r="D93" s="98">
        <v>16482934</v>
      </c>
      <c r="E93" s="98">
        <v>16381493.210000001</v>
      </c>
      <c r="F93" s="8">
        <f t="shared" si="4"/>
        <v>101440.78999999911</v>
      </c>
      <c r="G93" s="9">
        <f t="shared" si="5"/>
        <v>0.99384570793039639</v>
      </c>
      <c r="H93" s="25"/>
      <c r="I93" s="18"/>
    </row>
    <row r="94" spans="1:9" ht="30" customHeight="1" x14ac:dyDescent="0.25">
      <c r="A94" s="73" t="s">
        <v>458</v>
      </c>
      <c r="B94" s="74" t="s">
        <v>334</v>
      </c>
      <c r="C94" s="75" t="s">
        <v>459</v>
      </c>
      <c r="D94" s="71">
        <v>16048508</v>
      </c>
      <c r="E94" s="71">
        <v>15969519.869999999</v>
      </c>
      <c r="F94" s="10">
        <f t="shared" si="4"/>
        <v>78988.13000000082</v>
      </c>
      <c r="G94" s="11">
        <f t="shared" si="5"/>
        <v>0.99507816365234691</v>
      </c>
      <c r="H94" s="25"/>
      <c r="I94" s="18"/>
    </row>
    <row r="95" spans="1:9" ht="63.75" x14ac:dyDescent="0.25">
      <c r="A95" s="73" t="s">
        <v>338</v>
      </c>
      <c r="B95" s="74" t="s">
        <v>334</v>
      </c>
      <c r="C95" s="75" t="s">
        <v>460</v>
      </c>
      <c r="D95" s="71">
        <v>14662076.25</v>
      </c>
      <c r="E95" s="71">
        <v>14586260.34</v>
      </c>
      <c r="F95" s="10">
        <f t="shared" si="4"/>
        <v>75815.910000000149</v>
      </c>
      <c r="G95" s="11">
        <f t="shared" si="5"/>
        <v>0.99482911501022919</v>
      </c>
      <c r="H95" s="25"/>
      <c r="I95" s="18"/>
    </row>
    <row r="96" spans="1:9" x14ac:dyDescent="0.25">
      <c r="A96" s="73" t="s">
        <v>461</v>
      </c>
      <c r="B96" s="74" t="s">
        <v>334</v>
      </c>
      <c r="C96" s="75" t="s">
        <v>462</v>
      </c>
      <c r="D96" s="71">
        <v>14662076.25</v>
      </c>
      <c r="E96" s="71">
        <v>14586260.34</v>
      </c>
      <c r="F96" s="10">
        <f t="shared" si="4"/>
        <v>75815.910000000149</v>
      </c>
      <c r="G96" s="11">
        <f t="shared" si="5"/>
        <v>0.99482911501022919</v>
      </c>
      <c r="H96" s="25"/>
      <c r="I96" s="18"/>
    </row>
    <row r="97" spans="1:9" x14ac:dyDescent="0.25">
      <c r="A97" s="73" t="s">
        <v>463</v>
      </c>
      <c r="B97" s="74" t="s">
        <v>334</v>
      </c>
      <c r="C97" s="75" t="s">
        <v>464</v>
      </c>
      <c r="D97" s="71">
        <v>11173822</v>
      </c>
      <c r="E97" s="71">
        <v>11173822</v>
      </c>
      <c r="F97" s="10">
        <f t="shared" si="4"/>
        <v>0</v>
      </c>
      <c r="G97" s="11">
        <f t="shared" si="5"/>
        <v>1</v>
      </c>
      <c r="H97" s="25"/>
      <c r="I97" s="18"/>
    </row>
    <row r="98" spans="1:9" ht="25.5" x14ac:dyDescent="0.25">
      <c r="A98" s="73" t="s">
        <v>465</v>
      </c>
      <c r="B98" s="74" t="s">
        <v>334</v>
      </c>
      <c r="C98" s="75" t="s">
        <v>466</v>
      </c>
      <c r="D98" s="71">
        <v>121076.25</v>
      </c>
      <c r="E98" s="71">
        <v>121076.25</v>
      </c>
      <c r="F98" s="10">
        <f t="shared" si="4"/>
        <v>0</v>
      </c>
      <c r="G98" s="11">
        <f t="shared" si="5"/>
        <v>1</v>
      </c>
      <c r="H98" s="25"/>
      <c r="I98" s="18"/>
    </row>
    <row r="99" spans="1:9" ht="38.25" x14ac:dyDescent="0.25">
      <c r="A99" s="73" t="s">
        <v>467</v>
      </c>
      <c r="B99" s="74" t="s">
        <v>334</v>
      </c>
      <c r="C99" s="75" t="s">
        <v>468</v>
      </c>
      <c r="D99" s="71">
        <v>3367178</v>
      </c>
      <c r="E99" s="71">
        <v>3291362.09</v>
      </c>
      <c r="F99" s="10">
        <f t="shared" si="4"/>
        <v>75815.910000000149</v>
      </c>
      <c r="G99" s="11">
        <f t="shared" si="5"/>
        <v>0.97748384255302212</v>
      </c>
      <c r="H99" s="25"/>
      <c r="I99" s="18"/>
    </row>
    <row r="100" spans="1:9" ht="25.5" x14ac:dyDescent="0.25">
      <c r="A100" s="73" t="s">
        <v>353</v>
      </c>
      <c r="B100" s="74" t="s">
        <v>334</v>
      </c>
      <c r="C100" s="75" t="s">
        <v>469</v>
      </c>
      <c r="D100" s="71">
        <v>1341743.75</v>
      </c>
      <c r="E100" s="71">
        <v>1338571.53</v>
      </c>
      <c r="F100" s="10">
        <f t="shared" si="4"/>
        <v>3172.2199999999721</v>
      </c>
      <c r="G100" s="11">
        <f t="shared" si="5"/>
        <v>0.99763574825669954</v>
      </c>
      <c r="H100" s="25"/>
      <c r="I100" s="18"/>
    </row>
    <row r="101" spans="1:9" ht="25.5" x14ac:dyDescent="0.25">
      <c r="A101" s="73" t="s">
        <v>355</v>
      </c>
      <c r="B101" s="74" t="s">
        <v>334</v>
      </c>
      <c r="C101" s="75" t="s">
        <v>470</v>
      </c>
      <c r="D101" s="71">
        <v>1341743.75</v>
      </c>
      <c r="E101" s="71">
        <v>1338571.53</v>
      </c>
      <c r="F101" s="10">
        <f t="shared" si="4"/>
        <v>3172.2199999999721</v>
      </c>
      <c r="G101" s="11">
        <f t="shared" si="5"/>
        <v>0.99763574825669954</v>
      </c>
      <c r="H101" s="25"/>
      <c r="I101" s="18"/>
    </row>
    <row r="102" spans="1:9" x14ac:dyDescent="0.25">
      <c r="A102" s="73" t="s">
        <v>357</v>
      </c>
      <c r="B102" s="74" t="s">
        <v>334</v>
      </c>
      <c r="C102" s="75" t="s">
        <v>471</v>
      </c>
      <c r="D102" s="71">
        <v>1341743.75</v>
      </c>
      <c r="E102" s="71">
        <v>1338571.53</v>
      </c>
      <c r="F102" s="10">
        <f t="shared" si="4"/>
        <v>3172.2199999999721</v>
      </c>
      <c r="G102" s="11">
        <f t="shared" si="5"/>
        <v>0.99763574825669954</v>
      </c>
      <c r="H102" s="25"/>
      <c r="I102" s="18"/>
    </row>
    <row r="103" spans="1:9" x14ac:dyDescent="0.25">
      <c r="A103" s="73" t="s">
        <v>359</v>
      </c>
      <c r="B103" s="74" t="s">
        <v>334</v>
      </c>
      <c r="C103" s="75" t="s">
        <v>472</v>
      </c>
      <c r="D103" s="71">
        <v>44688</v>
      </c>
      <c r="E103" s="71">
        <v>44688</v>
      </c>
      <c r="F103" s="10">
        <f t="shared" si="4"/>
        <v>0</v>
      </c>
      <c r="G103" s="11">
        <f t="shared" si="5"/>
        <v>1</v>
      </c>
      <c r="H103" s="25"/>
      <c r="I103" s="18"/>
    </row>
    <row r="104" spans="1:9" x14ac:dyDescent="0.25">
      <c r="A104" s="73" t="s">
        <v>361</v>
      </c>
      <c r="B104" s="74" t="s">
        <v>334</v>
      </c>
      <c r="C104" s="75" t="s">
        <v>473</v>
      </c>
      <c r="D104" s="71">
        <v>44688</v>
      </c>
      <c r="E104" s="71">
        <v>44688</v>
      </c>
      <c r="F104" s="10">
        <f t="shared" si="4"/>
        <v>0</v>
      </c>
      <c r="G104" s="11">
        <f t="shared" si="5"/>
        <v>1</v>
      </c>
      <c r="H104" s="25"/>
      <c r="I104" s="18"/>
    </row>
    <row r="105" spans="1:9" ht="25.5" x14ac:dyDescent="0.25">
      <c r="A105" s="73" t="s">
        <v>363</v>
      </c>
      <c r="B105" s="74" t="s">
        <v>334</v>
      </c>
      <c r="C105" s="75" t="s">
        <v>474</v>
      </c>
      <c r="D105" s="71">
        <v>9250</v>
      </c>
      <c r="E105" s="71">
        <v>9250</v>
      </c>
      <c r="F105" s="10">
        <f t="shared" si="4"/>
        <v>0</v>
      </c>
      <c r="G105" s="11">
        <f t="shared" si="5"/>
        <v>1</v>
      </c>
      <c r="H105" s="25"/>
      <c r="I105" s="18"/>
    </row>
    <row r="106" spans="1:9" x14ac:dyDescent="0.25">
      <c r="A106" s="73" t="s">
        <v>385</v>
      </c>
      <c r="B106" s="74" t="s">
        <v>334</v>
      </c>
      <c r="C106" s="75" t="s">
        <v>475</v>
      </c>
      <c r="D106" s="71">
        <v>35438</v>
      </c>
      <c r="E106" s="71">
        <v>35438</v>
      </c>
      <c r="F106" s="10">
        <f t="shared" si="4"/>
        <v>0</v>
      </c>
      <c r="G106" s="11">
        <f t="shared" si="5"/>
        <v>1</v>
      </c>
      <c r="H106" s="25"/>
      <c r="I106" s="18"/>
    </row>
    <row r="107" spans="1:9" ht="25.5" x14ac:dyDescent="0.25">
      <c r="A107" s="73" t="s">
        <v>476</v>
      </c>
      <c r="B107" s="74" t="s">
        <v>334</v>
      </c>
      <c r="C107" s="75" t="s">
        <v>477</v>
      </c>
      <c r="D107" s="71">
        <v>434426</v>
      </c>
      <c r="E107" s="71">
        <v>411973.34</v>
      </c>
      <c r="F107" s="10">
        <f t="shared" si="4"/>
        <v>22452.659999999974</v>
      </c>
      <c r="G107" s="11">
        <f t="shared" si="5"/>
        <v>0.94831649118607086</v>
      </c>
      <c r="H107" s="25"/>
      <c r="I107" s="18"/>
    </row>
    <row r="108" spans="1:9" ht="25.5" x14ac:dyDescent="0.25">
      <c r="A108" s="73" t="s">
        <v>353</v>
      </c>
      <c r="B108" s="74" t="s">
        <v>334</v>
      </c>
      <c r="C108" s="75" t="s">
        <v>478</v>
      </c>
      <c r="D108" s="71">
        <v>434426</v>
      </c>
      <c r="E108" s="71">
        <v>411973.34</v>
      </c>
      <c r="F108" s="10">
        <f t="shared" si="4"/>
        <v>22452.659999999974</v>
      </c>
      <c r="G108" s="11">
        <f t="shared" si="5"/>
        <v>0.94831649118607086</v>
      </c>
      <c r="H108" s="25"/>
      <c r="I108" s="18"/>
    </row>
    <row r="109" spans="1:9" ht="25.5" x14ac:dyDescent="0.25">
      <c r="A109" s="73" t="s">
        <v>355</v>
      </c>
      <c r="B109" s="74" t="s">
        <v>334</v>
      </c>
      <c r="C109" s="75" t="s">
        <v>479</v>
      </c>
      <c r="D109" s="71">
        <v>434426</v>
      </c>
      <c r="E109" s="71">
        <v>411973.34</v>
      </c>
      <c r="F109" s="10">
        <f t="shared" si="4"/>
        <v>22452.659999999974</v>
      </c>
      <c r="G109" s="11">
        <f t="shared" si="5"/>
        <v>0.94831649118607086</v>
      </c>
      <c r="H109" s="25"/>
      <c r="I109" s="18"/>
    </row>
    <row r="110" spans="1:9" x14ac:dyDescent="0.25">
      <c r="A110" s="73" t="s">
        <v>357</v>
      </c>
      <c r="B110" s="74" t="s">
        <v>334</v>
      </c>
      <c r="C110" s="75" t="s">
        <v>480</v>
      </c>
      <c r="D110" s="71">
        <v>434426</v>
      </c>
      <c r="E110" s="71">
        <v>411973.34</v>
      </c>
      <c r="F110" s="10">
        <f t="shared" si="4"/>
        <v>22452.659999999974</v>
      </c>
      <c r="G110" s="11">
        <f t="shared" si="5"/>
        <v>0.94831649118607086</v>
      </c>
      <c r="H110" s="25"/>
      <c r="I110" s="18"/>
    </row>
    <row r="111" spans="1:9" ht="17.25" customHeight="1" x14ac:dyDescent="0.25">
      <c r="A111" s="95" t="s">
        <v>481</v>
      </c>
      <c r="B111" s="96" t="s">
        <v>334</v>
      </c>
      <c r="C111" s="97" t="s">
        <v>482</v>
      </c>
      <c r="D111" s="98">
        <v>50724639</v>
      </c>
      <c r="E111" s="98">
        <v>31630801.530000001</v>
      </c>
      <c r="F111" s="8">
        <f t="shared" si="4"/>
        <v>19093837.469999999</v>
      </c>
      <c r="G111" s="9">
        <f t="shared" si="5"/>
        <v>0.62357864252124107</v>
      </c>
      <c r="H111" s="25"/>
      <c r="I111" s="18"/>
    </row>
    <row r="112" spans="1:9" x14ac:dyDescent="0.25">
      <c r="A112" s="73" t="s">
        <v>483</v>
      </c>
      <c r="B112" s="74" t="s">
        <v>334</v>
      </c>
      <c r="C112" s="75" t="s">
        <v>484</v>
      </c>
      <c r="D112" s="71">
        <v>692000</v>
      </c>
      <c r="E112" s="71">
        <v>682300</v>
      </c>
      <c r="F112" s="10">
        <f t="shared" si="4"/>
        <v>9700</v>
      </c>
      <c r="G112" s="11">
        <f t="shared" si="5"/>
        <v>0.98598265895953752</v>
      </c>
      <c r="H112" s="25"/>
      <c r="I112" s="18"/>
    </row>
    <row r="113" spans="1:9" ht="25.5" x14ac:dyDescent="0.25">
      <c r="A113" s="73" t="s">
        <v>353</v>
      </c>
      <c r="B113" s="74" t="s">
        <v>334</v>
      </c>
      <c r="C113" s="75" t="s">
        <v>485</v>
      </c>
      <c r="D113" s="71">
        <v>120000</v>
      </c>
      <c r="E113" s="71">
        <v>110300</v>
      </c>
      <c r="F113" s="10">
        <f t="shared" si="4"/>
        <v>9700</v>
      </c>
      <c r="G113" s="11">
        <f t="shared" si="5"/>
        <v>0.91916666666666669</v>
      </c>
      <c r="H113" s="25"/>
      <c r="I113" s="18"/>
    </row>
    <row r="114" spans="1:9" ht="25.5" x14ac:dyDescent="0.25">
      <c r="A114" s="73" t="s">
        <v>355</v>
      </c>
      <c r="B114" s="74" t="s">
        <v>334</v>
      </c>
      <c r="C114" s="75" t="s">
        <v>486</v>
      </c>
      <c r="D114" s="71">
        <v>120000</v>
      </c>
      <c r="E114" s="71">
        <v>110300</v>
      </c>
      <c r="F114" s="10">
        <f t="shared" si="4"/>
        <v>9700</v>
      </c>
      <c r="G114" s="11">
        <f t="shared" si="5"/>
        <v>0.91916666666666669</v>
      </c>
      <c r="H114" s="25"/>
      <c r="I114" s="18"/>
    </row>
    <row r="115" spans="1:9" x14ac:dyDescent="0.25">
      <c r="A115" s="73" t="s">
        <v>357</v>
      </c>
      <c r="B115" s="74" t="s">
        <v>334</v>
      </c>
      <c r="C115" s="75" t="s">
        <v>487</v>
      </c>
      <c r="D115" s="71">
        <v>120000</v>
      </c>
      <c r="E115" s="71">
        <v>110300</v>
      </c>
      <c r="F115" s="10">
        <f t="shared" si="4"/>
        <v>9700</v>
      </c>
      <c r="G115" s="11">
        <f t="shared" si="5"/>
        <v>0.91916666666666669</v>
      </c>
      <c r="H115" s="25"/>
      <c r="I115" s="18"/>
    </row>
    <row r="116" spans="1:9" x14ac:dyDescent="0.25">
      <c r="A116" s="73" t="s">
        <v>359</v>
      </c>
      <c r="B116" s="74" t="s">
        <v>334</v>
      </c>
      <c r="C116" s="75" t="s">
        <v>488</v>
      </c>
      <c r="D116" s="71">
        <v>572000</v>
      </c>
      <c r="E116" s="71">
        <v>572000</v>
      </c>
      <c r="F116" s="10">
        <f t="shared" si="4"/>
        <v>0</v>
      </c>
      <c r="G116" s="11">
        <f t="shared" si="5"/>
        <v>1</v>
      </c>
      <c r="H116" s="25"/>
      <c r="I116" s="18"/>
    </row>
    <row r="117" spans="1:9" ht="38.25" x14ac:dyDescent="0.25">
      <c r="A117" s="73" t="s">
        <v>489</v>
      </c>
      <c r="B117" s="74" t="s">
        <v>334</v>
      </c>
      <c r="C117" s="75" t="s">
        <v>490</v>
      </c>
      <c r="D117" s="71">
        <v>572000</v>
      </c>
      <c r="E117" s="71">
        <v>572000</v>
      </c>
      <c r="F117" s="10">
        <f t="shared" si="4"/>
        <v>0</v>
      </c>
      <c r="G117" s="11">
        <f t="shared" si="5"/>
        <v>1</v>
      </c>
      <c r="H117" s="25"/>
      <c r="I117" s="18"/>
    </row>
    <row r="118" spans="1:9" ht="89.25" x14ac:dyDescent="0.25">
      <c r="A118" s="73" t="s">
        <v>491</v>
      </c>
      <c r="B118" s="74" t="s">
        <v>334</v>
      </c>
      <c r="C118" s="75" t="s">
        <v>492</v>
      </c>
      <c r="D118" s="71">
        <v>572000</v>
      </c>
      <c r="E118" s="71">
        <v>572000</v>
      </c>
      <c r="F118" s="10">
        <f t="shared" si="4"/>
        <v>0</v>
      </c>
      <c r="G118" s="11">
        <f t="shared" si="5"/>
        <v>1</v>
      </c>
      <c r="H118" s="25"/>
      <c r="I118" s="18"/>
    </row>
    <row r="119" spans="1:9" x14ac:dyDescent="0.25">
      <c r="A119" s="73" t="s">
        <v>493</v>
      </c>
      <c r="B119" s="74" t="s">
        <v>334</v>
      </c>
      <c r="C119" s="75" t="s">
        <v>494</v>
      </c>
      <c r="D119" s="71">
        <v>2671320</v>
      </c>
      <c r="E119" s="71">
        <v>2481490.16</v>
      </c>
      <c r="F119" s="10">
        <f t="shared" si="4"/>
        <v>189829.83999999985</v>
      </c>
      <c r="G119" s="11">
        <f t="shared" si="5"/>
        <v>0.9289378135154156</v>
      </c>
      <c r="H119" s="25"/>
      <c r="I119" s="18"/>
    </row>
    <row r="120" spans="1:9" ht="25.5" x14ac:dyDescent="0.25">
      <c r="A120" s="73" t="s">
        <v>353</v>
      </c>
      <c r="B120" s="74" t="s">
        <v>334</v>
      </c>
      <c r="C120" s="75" t="s">
        <v>495</v>
      </c>
      <c r="D120" s="71">
        <v>50000</v>
      </c>
      <c r="E120" s="71">
        <v>13000</v>
      </c>
      <c r="F120" s="10">
        <f t="shared" si="4"/>
        <v>37000</v>
      </c>
      <c r="G120" s="11">
        <f t="shared" si="5"/>
        <v>0.26</v>
      </c>
      <c r="H120" s="25"/>
      <c r="I120" s="18"/>
    </row>
    <row r="121" spans="1:9" ht="25.5" x14ac:dyDescent="0.25">
      <c r="A121" s="73" t="s">
        <v>355</v>
      </c>
      <c r="B121" s="74" t="s">
        <v>334</v>
      </c>
      <c r="C121" s="75" t="s">
        <v>496</v>
      </c>
      <c r="D121" s="71">
        <v>50000</v>
      </c>
      <c r="E121" s="71">
        <v>13000</v>
      </c>
      <c r="F121" s="10">
        <f t="shared" si="4"/>
        <v>37000</v>
      </c>
      <c r="G121" s="11">
        <f t="shared" si="5"/>
        <v>0.26</v>
      </c>
      <c r="H121" s="25"/>
      <c r="I121" s="18"/>
    </row>
    <row r="122" spans="1:9" x14ac:dyDescent="0.25">
      <c r="A122" s="73" t="s">
        <v>357</v>
      </c>
      <c r="B122" s="74" t="s">
        <v>334</v>
      </c>
      <c r="C122" s="75" t="s">
        <v>497</v>
      </c>
      <c r="D122" s="71">
        <v>50000</v>
      </c>
      <c r="E122" s="71">
        <v>13000</v>
      </c>
      <c r="F122" s="10">
        <f t="shared" si="4"/>
        <v>37000</v>
      </c>
      <c r="G122" s="11">
        <f t="shared" si="5"/>
        <v>0.26</v>
      </c>
      <c r="H122" s="25"/>
      <c r="I122" s="18"/>
    </row>
    <row r="123" spans="1:9" x14ac:dyDescent="0.25">
      <c r="A123" s="73" t="s">
        <v>381</v>
      </c>
      <c r="B123" s="74" t="s">
        <v>334</v>
      </c>
      <c r="C123" s="75" t="s">
        <v>498</v>
      </c>
      <c r="D123" s="71">
        <v>60000</v>
      </c>
      <c r="E123" s="71">
        <v>60000</v>
      </c>
      <c r="F123" s="10">
        <f t="shared" si="4"/>
        <v>0</v>
      </c>
      <c r="G123" s="11">
        <f t="shared" si="5"/>
        <v>1</v>
      </c>
      <c r="H123" s="25"/>
      <c r="I123" s="18"/>
    </row>
    <row r="124" spans="1:9" x14ac:dyDescent="0.25">
      <c r="A124" s="73" t="s">
        <v>312</v>
      </c>
      <c r="B124" s="74" t="s">
        <v>334</v>
      </c>
      <c r="C124" s="75" t="s">
        <v>499</v>
      </c>
      <c r="D124" s="71">
        <v>60000</v>
      </c>
      <c r="E124" s="71">
        <v>60000</v>
      </c>
      <c r="F124" s="10">
        <f t="shared" si="4"/>
        <v>0</v>
      </c>
      <c r="G124" s="11">
        <f t="shared" si="5"/>
        <v>1</v>
      </c>
      <c r="H124" s="25"/>
      <c r="I124" s="18"/>
    </row>
    <row r="125" spans="1:9" x14ac:dyDescent="0.25">
      <c r="A125" s="73" t="s">
        <v>359</v>
      </c>
      <c r="B125" s="74" t="s">
        <v>334</v>
      </c>
      <c r="C125" s="75" t="s">
        <v>500</v>
      </c>
      <c r="D125" s="71">
        <v>2561320</v>
      </c>
      <c r="E125" s="71">
        <v>2408490.16</v>
      </c>
      <c r="F125" s="10">
        <f t="shared" si="4"/>
        <v>152829.83999999985</v>
      </c>
      <c r="G125" s="11">
        <f t="shared" si="5"/>
        <v>0.94033161026345802</v>
      </c>
      <c r="H125" s="25"/>
      <c r="I125" s="18"/>
    </row>
    <row r="126" spans="1:9" ht="38.25" x14ac:dyDescent="0.25">
      <c r="A126" s="73" t="s">
        <v>489</v>
      </c>
      <c r="B126" s="74" t="s">
        <v>334</v>
      </c>
      <c r="C126" s="75" t="s">
        <v>501</v>
      </c>
      <c r="D126" s="71">
        <v>2561320</v>
      </c>
      <c r="E126" s="71">
        <v>2408490.16</v>
      </c>
      <c r="F126" s="10">
        <f t="shared" si="4"/>
        <v>152829.83999999985</v>
      </c>
      <c r="G126" s="11">
        <f t="shared" si="5"/>
        <v>0.94033161026345802</v>
      </c>
      <c r="H126" s="25"/>
      <c r="I126" s="18"/>
    </row>
    <row r="127" spans="1:9" ht="51" x14ac:dyDescent="0.25">
      <c r="A127" s="73" t="s">
        <v>502</v>
      </c>
      <c r="B127" s="74" t="s">
        <v>334</v>
      </c>
      <c r="C127" s="75" t="s">
        <v>503</v>
      </c>
      <c r="D127" s="71">
        <v>2561320</v>
      </c>
      <c r="E127" s="71">
        <v>2408490.16</v>
      </c>
      <c r="F127" s="10">
        <f t="shared" si="4"/>
        <v>152829.83999999985</v>
      </c>
      <c r="G127" s="11">
        <f t="shared" si="5"/>
        <v>0.94033161026345802</v>
      </c>
      <c r="H127" s="25"/>
      <c r="I127" s="18"/>
    </row>
    <row r="128" spans="1:9" x14ac:dyDescent="0.25">
      <c r="A128" s="73" t="s">
        <v>504</v>
      </c>
      <c r="B128" s="74" t="s">
        <v>334</v>
      </c>
      <c r="C128" s="75" t="s">
        <v>505</v>
      </c>
      <c r="D128" s="71">
        <v>29861894</v>
      </c>
      <c r="E128" s="71">
        <v>19167446.16</v>
      </c>
      <c r="F128" s="10">
        <f t="shared" ref="F128:F179" si="6">D128-E128</f>
        <v>10694447.84</v>
      </c>
      <c r="G128" s="11">
        <f t="shared" ref="G128:G179" si="7">E128/D128</f>
        <v>0.64186974074718772</v>
      </c>
      <c r="H128" s="25"/>
      <c r="I128" s="18"/>
    </row>
    <row r="129" spans="1:9" ht="25.5" x14ac:dyDescent="0.25">
      <c r="A129" s="73" t="s">
        <v>353</v>
      </c>
      <c r="B129" s="74" t="s">
        <v>334</v>
      </c>
      <c r="C129" s="75" t="s">
        <v>506</v>
      </c>
      <c r="D129" s="71">
        <v>28091294</v>
      </c>
      <c r="E129" s="71">
        <v>17454830.16</v>
      </c>
      <c r="F129" s="10">
        <f t="shared" si="6"/>
        <v>10636463.84</v>
      </c>
      <c r="G129" s="11">
        <f t="shared" si="7"/>
        <v>0.62136084439542016</v>
      </c>
      <c r="H129" s="25"/>
      <c r="I129" s="18"/>
    </row>
    <row r="130" spans="1:9" ht="25.5" x14ac:dyDescent="0.25">
      <c r="A130" s="73" t="s">
        <v>355</v>
      </c>
      <c r="B130" s="74" t="s">
        <v>334</v>
      </c>
      <c r="C130" s="75" t="s">
        <v>507</v>
      </c>
      <c r="D130" s="71">
        <v>28091294</v>
      </c>
      <c r="E130" s="71">
        <v>17454830.16</v>
      </c>
      <c r="F130" s="10">
        <f t="shared" si="6"/>
        <v>10636463.84</v>
      </c>
      <c r="G130" s="11">
        <f t="shared" si="7"/>
        <v>0.62136084439542016</v>
      </c>
      <c r="H130" s="25"/>
      <c r="I130" s="18"/>
    </row>
    <row r="131" spans="1:9" x14ac:dyDescent="0.25">
      <c r="A131" s="73" t="s">
        <v>357</v>
      </c>
      <c r="B131" s="74" t="s">
        <v>334</v>
      </c>
      <c r="C131" s="75" t="s">
        <v>509</v>
      </c>
      <c r="D131" s="71">
        <v>28091294</v>
      </c>
      <c r="E131" s="71">
        <v>17454830.16</v>
      </c>
      <c r="F131" s="10">
        <f t="shared" si="6"/>
        <v>10636463.84</v>
      </c>
      <c r="G131" s="11">
        <f t="shared" si="7"/>
        <v>0.62136084439542016</v>
      </c>
      <c r="H131" s="25"/>
      <c r="I131" s="18"/>
    </row>
    <row r="132" spans="1:9" x14ac:dyDescent="0.25">
      <c r="A132" s="73" t="s">
        <v>381</v>
      </c>
      <c r="B132" s="74" t="s">
        <v>334</v>
      </c>
      <c r="C132" s="75" t="s">
        <v>510</v>
      </c>
      <c r="D132" s="71">
        <v>1770600</v>
      </c>
      <c r="E132" s="71">
        <v>1712616</v>
      </c>
      <c r="F132" s="10">
        <f t="shared" si="6"/>
        <v>57984</v>
      </c>
      <c r="G132" s="11">
        <f t="shared" si="7"/>
        <v>0.96725177905794646</v>
      </c>
      <c r="H132" s="25"/>
      <c r="I132" s="18"/>
    </row>
    <row r="133" spans="1:9" x14ac:dyDescent="0.25">
      <c r="A133" s="73" t="s">
        <v>511</v>
      </c>
      <c r="B133" s="74" t="s">
        <v>334</v>
      </c>
      <c r="C133" s="75" t="s">
        <v>512</v>
      </c>
      <c r="D133" s="71">
        <v>1770600</v>
      </c>
      <c r="E133" s="71">
        <v>1712616</v>
      </c>
      <c r="F133" s="10">
        <f t="shared" si="6"/>
        <v>57984</v>
      </c>
      <c r="G133" s="11">
        <f t="shared" si="7"/>
        <v>0.96725177905794646</v>
      </c>
      <c r="H133" s="25"/>
      <c r="I133" s="18"/>
    </row>
    <row r="134" spans="1:9" ht="38.25" x14ac:dyDescent="0.25">
      <c r="A134" s="73" t="s">
        <v>513</v>
      </c>
      <c r="B134" s="74" t="s">
        <v>334</v>
      </c>
      <c r="C134" s="75" t="s">
        <v>514</v>
      </c>
      <c r="D134" s="71">
        <v>1770600</v>
      </c>
      <c r="E134" s="71">
        <v>1712616</v>
      </c>
      <c r="F134" s="10">
        <f t="shared" si="6"/>
        <v>57984</v>
      </c>
      <c r="G134" s="11">
        <f t="shared" si="7"/>
        <v>0.96725177905794646</v>
      </c>
      <c r="H134" s="25"/>
      <c r="I134" s="18"/>
    </row>
    <row r="135" spans="1:9" x14ac:dyDescent="0.25">
      <c r="A135" s="73" t="s">
        <v>515</v>
      </c>
      <c r="B135" s="74" t="s">
        <v>334</v>
      </c>
      <c r="C135" s="75" t="s">
        <v>516</v>
      </c>
      <c r="D135" s="71">
        <v>17499425</v>
      </c>
      <c r="E135" s="71">
        <v>9299565.2100000009</v>
      </c>
      <c r="F135" s="10">
        <f t="shared" si="6"/>
        <v>8199859.7899999991</v>
      </c>
      <c r="G135" s="11">
        <f t="shared" si="7"/>
        <v>0.5314211872675817</v>
      </c>
      <c r="H135" s="25"/>
      <c r="I135" s="18"/>
    </row>
    <row r="136" spans="1:9" ht="25.5" x14ac:dyDescent="0.25">
      <c r="A136" s="73" t="s">
        <v>353</v>
      </c>
      <c r="B136" s="74" t="s">
        <v>334</v>
      </c>
      <c r="C136" s="75" t="s">
        <v>517</v>
      </c>
      <c r="D136" s="71">
        <v>4353722</v>
      </c>
      <c r="E136" s="71">
        <v>92900</v>
      </c>
      <c r="F136" s="10">
        <f t="shared" si="6"/>
        <v>4260822</v>
      </c>
      <c r="G136" s="11">
        <f t="shared" si="7"/>
        <v>2.1338064304519212E-2</v>
      </c>
      <c r="H136" s="25"/>
      <c r="I136" s="18"/>
    </row>
    <row r="137" spans="1:9" ht="25.5" x14ac:dyDescent="0.25">
      <c r="A137" s="73" t="s">
        <v>355</v>
      </c>
      <c r="B137" s="74" t="s">
        <v>334</v>
      </c>
      <c r="C137" s="75" t="s">
        <v>518</v>
      </c>
      <c r="D137" s="71">
        <v>4353722</v>
      </c>
      <c r="E137" s="71">
        <v>92900</v>
      </c>
      <c r="F137" s="10">
        <f t="shared" si="6"/>
        <v>4260822</v>
      </c>
      <c r="G137" s="11">
        <f t="shared" si="7"/>
        <v>2.1338064304519212E-2</v>
      </c>
      <c r="H137" s="25"/>
      <c r="I137" s="18"/>
    </row>
    <row r="138" spans="1:9" x14ac:dyDescent="0.25">
      <c r="A138" s="73" t="s">
        <v>357</v>
      </c>
      <c r="B138" s="74" t="s">
        <v>334</v>
      </c>
      <c r="C138" s="75" t="s">
        <v>519</v>
      </c>
      <c r="D138" s="71">
        <v>4353722</v>
      </c>
      <c r="E138" s="71">
        <v>92900</v>
      </c>
      <c r="F138" s="10">
        <f t="shared" si="6"/>
        <v>4260822</v>
      </c>
      <c r="G138" s="11">
        <f t="shared" si="7"/>
        <v>2.1338064304519212E-2</v>
      </c>
      <c r="H138" s="25"/>
      <c r="I138" s="18"/>
    </row>
    <row r="139" spans="1:9" x14ac:dyDescent="0.25">
      <c r="A139" s="73" t="s">
        <v>381</v>
      </c>
      <c r="B139" s="74" t="s">
        <v>334</v>
      </c>
      <c r="C139" s="75" t="s">
        <v>520</v>
      </c>
      <c r="D139" s="71">
        <v>1323803</v>
      </c>
      <c r="E139" s="71">
        <v>0</v>
      </c>
      <c r="F139" s="10">
        <f t="shared" si="6"/>
        <v>1323803</v>
      </c>
      <c r="G139" s="11">
        <f t="shared" si="7"/>
        <v>0</v>
      </c>
      <c r="H139" s="25"/>
      <c r="I139" s="18"/>
    </row>
    <row r="140" spans="1:9" x14ac:dyDescent="0.25">
      <c r="A140" s="73" t="s">
        <v>511</v>
      </c>
      <c r="B140" s="74" t="s">
        <v>334</v>
      </c>
      <c r="C140" s="75" t="s">
        <v>521</v>
      </c>
      <c r="D140" s="71">
        <v>1323803</v>
      </c>
      <c r="E140" s="71">
        <v>0</v>
      </c>
      <c r="F140" s="10">
        <f t="shared" si="6"/>
        <v>1323803</v>
      </c>
      <c r="G140" s="11">
        <f t="shared" si="7"/>
        <v>0</v>
      </c>
      <c r="H140" s="25"/>
      <c r="I140" s="18"/>
    </row>
    <row r="141" spans="1:9" ht="38.25" x14ac:dyDescent="0.25">
      <c r="A141" s="73" t="s">
        <v>513</v>
      </c>
      <c r="B141" s="74" t="s">
        <v>334</v>
      </c>
      <c r="C141" s="75" t="s">
        <v>522</v>
      </c>
      <c r="D141" s="71">
        <v>1323803</v>
      </c>
      <c r="E141" s="71">
        <v>0</v>
      </c>
      <c r="F141" s="10">
        <f t="shared" si="6"/>
        <v>1323803</v>
      </c>
      <c r="G141" s="11">
        <f t="shared" si="7"/>
        <v>0</v>
      </c>
      <c r="H141" s="25"/>
      <c r="I141" s="18"/>
    </row>
    <row r="142" spans="1:9" ht="25.5" x14ac:dyDescent="0.25">
      <c r="A142" s="73" t="s">
        <v>435</v>
      </c>
      <c r="B142" s="74" t="s">
        <v>334</v>
      </c>
      <c r="C142" s="75" t="s">
        <v>523</v>
      </c>
      <c r="D142" s="71">
        <v>6652600</v>
      </c>
      <c r="E142" s="71">
        <v>6652600</v>
      </c>
      <c r="F142" s="10">
        <f t="shared" si="6"/>
        <v>0</v>
      </c>
      <c r="G142" s="11">
        <f t="shared" si="7"/>
        <v>1</v>
      </c>
      <c r="H142" s="25"/>
      <c r="I142" s="18"/>
    </row>
    <row r="143" spans="1:9" x14ac:dyDescent="0.25">
      <c r="A143" s="73" t="s">
        <v>524</v>
      </c>
      <c r="B143" s="74" t="s">
        <v>334</v>
      </c>
      <c r="C143" s="75" t="s">
        <v>525</v>
      </c>
      <c r="D143" s="71">
        <v>6652600</v>
      </c>
      <c r="E143" s="71">
        <v>6652600</v>
      </c>
      <c r="F143" s="10">
        <f t="shared" si="6"/>
        <v>0</v>
      </c>
      <c r="G143" s="11">
        <f t="shared" si="7"/>
        <v>1</v>
      </c>
      <c r="H143" s="25"/>
      <c r="I143" s="18"/>
    </row>
    <row r="144" spans="1:9" ht="51" x14ac:dyDescent="0.25">
      <c r="A144" s="73" t="s">
        <v>526</v>
      </c>
      <c r="B144" s="74" t="s">
        <v>334</v>
      </c>
      <c r="C144" s="75" t="s">
        <v>527</v>
      </c>
      <c r="D144" s="71">
        <v>6652600</v>
      </c>
      <c r="E144" s="71">
        <v>6652600</v>
      </c>
      <c r="F144" s="10">
        <f t="shared" si="6"/>
        <v>0</v>
      </c>
      <c r="G144" s="11">
        <f t="shared" si="7"/>
        <v>1</v>
      </c>
      <c r="H144" s="25"/>
      <c r="I144" s="18"/>
    </row>
    <row r="145" spans="1:9" x14ac:dyDescent="0.25">
      <c r="A145" s="73" t="s">
        <v>359</v>
      </c>
      <c r="B145" s="74" t="s">
        <v>334</v>
      </c>
      <c r="C145" s="75" t="s">
        <v>528</v>
      </c>
      <c r="D145" s="71">
        <v>5169300</v>
      </c>
      <c r="E145" s="71">
        <v>2554065.21</v>
      </c>
      <c r="F145" s="10">
        <f t="shared" si="6"/>
        <v>2615234.79</v>
      </c>
      <c r="G145" s="11">
        <f t="shared" si="7"/>
        <v>0.49408337879403402</v>
      </c>
      <c r="H145" s="25"/>
      <c r="I145" s="18"/>
    </row>
    <row r="146" spans="1:9" ht="38.25" x14ac:dyDescent="0.25">
      <c r="A146" s="73" t="s">
        <v>489</v>
      </c>
      <c r="B146" s="74" t="s">
        <v>334</v>
      </c>
      <c r="C146" s="75" t="s">
        <v>529</v>
      </c>
      <c r="D146" s="71">
        <v>5169300</v>
      </c>
      <c r="E146" s="71">
        <v>2554065.21</v>
      </c>
      <c r="F146" s="10">
        <f t="shared" si="6"/>
        <v>2615234.79</v>
      </c>
      <c r="G146" s="11">
        <f t="shared" si="7"/>
        <v>0.49408337879403402</v>
      </c>
      <c r="H146" s="25"/>
      <c r="I146" s="18"/>
    </row>
    <row r="147" spans="1:9" ht="51" x14ac:dyDescent="0.25">
      <c r="A147" s="73" t="s">
        <v>502</v>
      </c>
      <c r="B147" s="74" t="s">
        <v>334</v>
      </c>
      <c r="C147" s="75" t="s">
        <v>530</v>
      </c>
      <c r="D147" s="71">
        <v>4500000</v>
      </c>
      <c r="E147" s="71">
        <v>1884765.21</v>
      </c>
      <c r="F147" s="10">
        <f t="shared" si="6"/>
        <v>2615234.79</v>
      </c>
      <c r="G147" s="11">
        <f t="shared" si="7"/>
        <v>0.41883671333333333</v>
      </c>
      <c r="H147" s="25"/>
      <c r="I147" s="18"/>
    </row>
    <row r="148" spans="1:9" ht="89.25" x14ac:dyDescent="0.25">
      <c r="A148" s="73" t="s">
        <v>491</v>
      </c>
      <c r="B148" s="74" t="s">
        <v>334</v>
      </c>
      <c r="C148" s="75" t="s">
        <v>531</v>
      </c>
      <c r="D148" s="71">
        <v>669300</v>
      </c>
      <c r="E148" s="71">
        <v>669300</v>
      </c>
      <c r="F148" s="10">
        <f t="shared" si="6"/>
        <v>0</v>
      </c>
      <c r="G148" s="11">
        <f t="shared" si="7"/>
        <v>1</v>
      </c>
      <c r="H148" s="25"/>
      <c r="I148" s="18"/>
    </row>
    <row r="149" spans="1:9" ht="15.75" customHeight="1" x14ac:dyDescent="0.25">
      <c r="A149" s="95" t="s">
        <v>532</v>
      </c>
      <c r="B149" s="96" t="s">
        <v>334</v>
      </c>
      <c r="C149" s="97" t="s">
        <v>533</v>
      </c>
      <c r="D149" s="98">
        <v>853466848.13999999</v>
      </c>
      <c r="E149" s="98">
        <v>557517596.37</v>
      </c>
      <c r="F149" s="8">
        <f t="shared" si="6"/>
        <v>295949251.76999998</v>
      </c>
      <c r="G149" s="9">
        <f t="shared" si="7"/>
        <v>0.65323872577479025</v>
      </c>
      <c r="H149" s="25"/>
      <c r="I149" s="18"/>
    </row>
    <row r="150" spans="1:9" x14ac:dyDescent="0.25">
      <c r="A150" s="73" t="s">
        <v>534</v>
      </c>
      <c r="B150" s="74" t="s">
        <v>334</v>
      </c>
      <c r="C150" s="75" t="s">
        <v>535</v>
      </c>
      <c r="D150" s="71">
        <v>825914688.59000003</v>
      </c>
      <c r="E150" s="71">
        <v>533770474.88999999</v>
      </c>
      <c r="F150" s="10">
        <f t="shared" si="6"/>
        <v>292144213.70000005</v>
      </c>
      <c r="G150" s="11">
        <f t="shared" si="7"/>
        <v>0.64627797793650077</v>
      </c>
      <c r="H150" s="25"/>
      <c r="I150" s="18"/>
    </row>
    <row r="151" spans="1:9" ht="25.5" x14ac:dyDescent="0.25">
      <c r="A151" s="73" t="s">
        <v>353</v>
      </c>
      <c r="B151" s="74" t="s">
        <v>334</v>
      </c>
      <c r="C151" s="75" t="s">
        <v>536</v>
      </c>
      <c r="D151" s="71">
        <v>30527979.27</v>
      </c>
      <c r="E151" s="71">
        <v>25506658</v>
      </c>
      <c r="F151" s="10">
        <f t="shared" si="6"/>
        <v>5021321.2699999996</v>
      </c>
      <c r="G151" s="11">
        <f t="shared" si="7"/>
        <v>0.8355174043591389</v>
      </c>
      <c r="H151" s="25"/>
      <c r="I151" s="18"/>
    </row>
    <row r="152" spans="1:9" ht="25.5" x14ac:dyDescent="0.25">
      <c r="A152" s="73" t="s">
        <v>355</v>
      </c>
      <c r="B152" s="74" t="s">
        <v>334</v>
      </c>
      <c r="C152" s="75" t="s">
        <v>537</v>
      </c>
      <c r="D152" s="71">
        <v>30527979.27</v>
      </c>
      <c r="E152" s="71">
        <v>25506658</v>
      </c>
      <c r="F152" s="10">
        <f t="shared" si="6"/>
        <v>5021321.2699999996</v>
      </c>
      <c r="G152" s="11">
        <f t="shared" si="7"/>
        <v>0.8355174043591389</v>
      </c>
      <c r="H152" s="25"/>
      <c r="I152" s="18"/>
    </row>
    <row r="153" spans="1:9" x14ac:dyDescent="0.25">
      <c r="A153" s="73" t="s">
        <v>357</v>
      </c>
      <c r="B153" s="74" t="s">
        <v>334</v>
      </c>
      <c r="C153" s="75" t="s">
        <v>538</v>
      </c>
      <c r="D153" s="71">
        <v>30527979.27</v>
      </c>
      <c r="E153" s="71">
        <v>25506658</v>
      </c>
      <c r="F153" s="10">
        <f t="shared" si="6"/>
        <v>5021321.2699999996</v>
      </c>
      <c r="G153" s="11">
        <f t="shared" si="7"/>
        <v>0.8355174043591389</v>
      </c>
      <c r="H153" s="25"/>
      <c r="I153" s="18"/>
    </row>
    <row r="154" spans="1:9" ht="25.5" x14ac:dyDescent="0.25">
      <c r="A154" s="73" t="s">
        <v>539</v>
      </c>
      <c r="B154" s="74" t="s">
        <v>334</v>
      </c>
      <c r="C154" s="75" t="s">
        <v>540</v>
      </c>
      <c r="D154" s="71">
        <v>795386709.32000005</v>
      </c>
      <c r="E154" s="71">
        <v>508263816.88999999</v>
      </c>
      <c r="F154" s="10">
        <f t="shared" si="6"/>
        <v>287122892.43000007</v>
      </c>
      <c r="G154" s="11">
        <f t="shared" si="7"/>
        <v>0.6390147219388792</v>
      </c>
      <c r="H154" s="25"/>
      <c r="I154" s="18"/>
    </row>
    <row r="155" spans="1:9" x14ac:dyDescent="0.25">
      <c r="A155" s="73" t="s">
        <v>541</v>
      </c>
      <c r="B155" s="74" t="s">
        <v>334</v>
      </c>
      <c r="C155" s="75" t="s">
        <v>542</v>
      </c>
      <c r="D155" s="71">
        <v>795386709.32000005</v>
      </c>
      <c r="E155" s="71">
        <v>508263816.88999999</v>
      </c>
      <c r="F155" s="10">
        <f t="shared" si="6"/>
        <v>287122892.43000007</v>
      </c>
      <c r="G155" s="11">
        <f t="shared" si="7"/>
        <v>0.6390147219388792</v>
      </c>
      <c r="H155" s="25"/>
      <c r="I155" s="18"/>
    </row>
    <row r="156" spans="1:9" ht="38.25" x14ac:dyDescent="0.25">
      <c r="A156" s="73" t="s">
        <v>543</v>
      </c>
      <c r="B156" s="74" t="s">
        <v>334</v>
      </c>
      <c r="C156" s="75" t="s">
        <v>544</v>
      </c>
      <c r="D156" s="71">
        <v>739225297.12</v>
      </c>
      <c r="E156" s="71">
        <v>452147269.82999998</v>
      </c>
      <c r="F156" s="10">
        <f t="shared" si="6"/>
        <v>287078027.29000002</v>
      </c>
      <c r="G156" s="11">
        <f t="shared" si="7"/>
        <v>0.6116501580662248</v>
      </c>
      <c r="H156" s="25"/>
      <c r="I156" s="18"/>
    </row>
    <row r="157" spans="1:9" ht="38.25" x14ac:dyDescent="0.25">
      <c r="A157" s="73" t="s">
        <v>545</v>
      </c>
      <c r="B157" s="74" t="s">
        <v>334</v>
      </c>
      <c r="C157" s="75" t="s">
        <v>546</v>
      </c>
      <c r="D157" s="71">
        <v>56161412.200000003</v>
      </c>
      <c r="E157" s="71">
        <v>56116547.060000002</v>
      </c>
      <c r="F157" s="10">
        <f t="shared" si="6"/>
        <v>44865.140000000596</v>
      </c>
      <c r="G157" s="11">
        <f t="shared" si="7"/>
        <v>0.99920113939015232</v>
      </c>
      <c r="H157" s="25"/>
      <c r="I157" s="18"/>
    </row>
    <row r="158" spans="1:9" x14ac:dyDescent="0.25">
      <c r="A158" s="73" t="s">
        <v>547</v>
      </c>
      <c r="B158" s="74" t="s">
        <v>334</v>
      </c>
      <c r="C158" s="75" t="s">
        <v>548</v>
      </c>
      <c r="D158" s="71">
        <v>16124387.25</v>
      </c>
      <c r="E158" s="71">
        <v>13211907.720000001</v>
      </c>
      <c r="F158" s="10">
        <f t="shared" si="6"/>
        <v>2912479.5299999993</v>
      </c>
      <c r="G158" s="11">
        <f t="shared" si="7"/>
        <v>0.81937425064012903</v>
      </c>
      <c r="H158" s="25"/>
      <c r="I158" s="18"/>
    </row>
    <row r="159" spans="1:9" ht="25.5" x14ac:dyDescent="0.25">
      <c r="A159" s="73" t="s">
        <v>353</v>
      </c>
      <c r="B159" s="74" t="s">
        <v>334</v>
      </c>
      <c r="C159" s="75" t="s">
        <v>549</v>
      </c>
      <c r="D159" s="71">
        <v>15154655</v>
      </c>
      <c r="E159" s="71">
        <v>13211907.720000001</v>
      </c>
      <c r="F159" s="10">
        <f t="shared" si="6"/>
        <v>1942747.2799999993</v>
      </c>
      <c r="G159" s="11">
        <f t="shared" si="7"/>
        <v>0.8718052453190126</v>
      </c>
      <c r="H159" s="25"/>
      <c r="I159" s="18"/>
    </row>
    <row r="160" spans="1:9" ht="25.5" x14ac:dyDescent="0.25">
      <c r="A160" s="73" t="s">
        <v>355</v>
      </c>
      <c r="B160" s="74" t="s">
        <v>334</v>
      </c>
      <c r="C160" s="75" t="s">
        <v>550</v>
      </c>
      <c r="D160" s="71">
        <v>15154655</v>
      </c>
      <c r="E160" s="71">
        <v>13211907.720000001</v>
      </c>
      <c r="F160" s="10">
        <f t="shared" si="6"/>
        <v>1942747.2799999993</v>
      </c>
      <c r="G160" s="11">
        <f t="shared" si="7"/>
        <v>0.8718052453190126</v>
      </c>
      <c r="H160" s="25"/>
      <c r="I160" s="18"/>
    </row>
    <row r="161" spans="1:9" ht="25.5" x14ac:dyDescent="0.25">
      <c r="A161" s="73" t="s">
        <v>508</v>
      </c>
      <c r="B161" s="74" t="s">
        <v>334</v>
      </c>
      <c r="C161" s="75" t="s">
        <v>551</v>
      </c>
      <c r="D161" s="71">
        <v>13066166.83</v>
      </c>
      <c r="E161" s="71">
        <v>11919584.960000001</v>
      </c>
      <c r="F161" s="10">
        <f t="shared" si="6"/>
        <v>1146581.8699999992</v>
      </c>
      <c r="G161" s="11">
        <f t="shared" si="7"/>
        <v>0.91224803074093308</v>
      </c>
      <c r="H161" s="25"/>
      <c r="I161" s="18"/>
    </row>
    <row r="162" spans="1:9" x14ac:dyDescent="0.25">
      <c r="A162" s="73" t="s">
        <v>357</v>
      </c>
      <c r="B162" s="74" t="s">
        <v>334</v>
      </c>
      <c r="C162" s="75" t="s">
        <v>552</v>
      </c>
      <c r="D162" s="71">
        <v>2088488.17</v>
      </c>
      <c r="E162" s="71">
        <v>1292322.76</v>
      </c>
      <c r="F162" s="10">
        <f t="shared" si="6"/>
        <v>796165.40999999992</v>
      </c>
      <c r="G162" s="11">
        <f t="shared" si="7"/>
        <v>0.61878385454297313</v>
      </c>
      <c r="H162" s="25"/>
      <c r="I162" s="18"/>
    </row>
    <row r="163" spans="1:9" ht="25.5" x14ac:dyDescent="0.25">
      <c r="A163" s="73" t="s">
        <v>539</v>
      </c>
      <c r="B163" s="74" t="s">
        <v>334</v>
      </c>
      <c r="C163" s="75" t="s">
        <v>553</v>
      </c>
      <c r="D163" s="71">
        <v>969732.25</v>
      </c>
      <c r="E163" s="71">
        <v>0</v>
      </c>
      <c r="F163" s="10">
        <f t="shared" si="6"/>
        <v>969732.25</v>
      </c>
      <c r="G163" s="11">
        <f t="shared" si="7"/>
        <v>0</v>
      </c>
      <c r="H163" s="25"/>
      <c r="I163" s="18"/>
    </row>
    <row r="164" spans="1:9" x14ac:dyDescent="0.25">
      <c r="A164" s="73" t="s">
        <v>541</v>
      </c>
      <c r="B164" s="74" t="s">
        <v>334</v>
      </c>
      <c r="C164" s="75" t="s">
        <v>554</v>
      </c>
      <c r="D164" s="71">
        <v>969732.25</v>
      </c>
      <c r="E164" s="71">
        <v>0</v>
      </c>
      <c r="F164" s="10">
        <f t="shared" si="6"/>
        <v>969732.25</v>
      </c>
      <c r="G164" s="11">
        <f t="shared" si="7"/>
        <v>0</v>
      </c>
      <c r="H164" s="25"/>
      <c r="I164" s="18"/>
    </row>
    <row r="165" spans="1:9" ht="38.25" x14ac:dyDescent="0.25">
      <c r="A165" s="73" t="s">
        <v>545</v>
      </c>
      <c r="B165" s="74" t="s">
        <v>334</v>
      </c>
      <c r="C165" s="75" t="s">
        <v>555</v>
      </c>
      <c r="D165" s="71">
        <v>969732.25</v>
      </c>
      <c r="E165" s="71">
        <v>0</v>
      </c>
      <c r="F165" s="10">
        <f t="shared" si="6"/>
        <v>969732.25</v>
      </c>
      <c r="G165" s="11">
        <f t="shared" si="7"/>
        <v>0</v>
      </c>
      <c r="H165" s="25"/>
      <c r="I165" s="18"/>
    </row>
    <row r="166" spans="1:9" x14ac:dyDescent="0.25">
      <c r="A166" s="73" t="s">
        <v>556</v>
      </c>
      <c r="B166" s="74" t="s">
        <v>334</v>
      </c>
      <c r="C166" s="75" t="s">
        <v>557</v>
      </c>
      <c r="D166" s="71">
        <v>631197</v>
      </c>
      <c r="E166" s="71">
        <v>208639.64</v>
      </c>
      <c r="F166" s="10">
        <f t="shared" si="6"/>
        <v>422557.36</v>
      </c>
      <c r="G166" s="11">
        <f t="shared" si="7"/>
        <v>0.33054599435675391</v>
      </c>
      <c r="H166" s="25"/>
      <c r="I166" s="18"/>
    </row>
    <row r="167" spans="1:9" ht="25.5" x14ac:dyDescent="0.25">
      <c r="A167" s="73" t="s">
        <v>353</v>
      </c>
      <c r="B167" s="74" t="s">
        <v>334</v>
      </c>
      <c r="C167" s="75" t="s">
        <v>558</v>
      </c>
      <c r="D167" s="71">
        <v>631197</v>
      </c>
      <c r="E167" s="71">
        <v>208639.64</v>
      </c>
      <c r="F167" s="10">
        <f t="shared" si="6"/>
        <v>422557.36</v>
      </c>
      <c r="G167" s="11">
        <f t="shared" si="7"/>
        <v>0.33054599435675391</v>
      </c>
      <c r="H167" s="25"/>
      <c r="I167" s="18"/>
    </row>
    <row r="168" spans="1:9" ht="25.5" x14ac:dyDescent="0.25">
      <c r="A168" s="73" t="s">
        <v>355</v>
      </c>
      <c r="B168" s="74" t="s">
        <v>334</v>
      </c>
      <c r="C168" s="75" t="s">
        <v>559</v>
      </c>
      <c r="D168" s="71">
        <v>631197</v>
      </c>
      <c r="E168" s="71">
        <v>208639.64</v>
      </c>
      <c r="F168" s="10">
        <f t="shared" si="6"/>
        <v>422557.36</v>
      </c>
      <c r="G168" s="11">
        <f t="shared" si="7"/>
        <v>0.33054599435675391</v>
      </c>
      <c r="H168" s="25"/>
      <c r="I168" s="18"/>
    </row>
    <row r="169" spans="1:9" x14ac:dyDescent="0.25">
      <c r="A169" s="73" t="s">
        <v>357</v>
      </c>
      <c r="B169" s="74" t="s">
        <v>334</v>
      </c>
      <c r="C169" s="75" t="s">
        <v>560</v>
      </c>
      <c r="D169" s="71">
        <v>631197</v>
      </c>
      <c r="E169" s="71">
        <v>208639.64</v>
      </c>
      <c r="F169" s="10">
        <f t="shared" si="6"/>
        <v>422557.36</v>
      </c>
      <c r="G169" s="11">
        <f t="shared" si="7"/>
        <v>0.33054599435675391</v>
      </c>
      <c r="H169" s="25"/>
      <c r="I169" s="18"/>
    </row>
    <row r="170" spans="1:9" ht="25.5" x14ac:dyDescent="0.25">
      <c r="A170" s="73" t="s">
        <v>561</v>
      </c>
      <c r="B170" s="74" t="s">
        <v>334</v>
      </c>
      <c r="C170" s="75" t="s">
        <v>562</v>
      </c>
      <c r="D170" s="71">
        <v>10796575.300000001</v>
      </c>
      <c r="E170" s="71">
        <v>10326574.119999999</v>
      </c>
      <c r="F170" s="10">
        <f t="shared" si="6"/>
        <v>470001.18000000156</v>
      </c>
      <c r="G170" s="11">
        <f t="shared" si="7"/>
        <v>0.95646756800742161</v>
      </c>
      <c r="H170" s="25"/>
      <c r="I170" s="18"/>
    </row>
    <row r="171" spans="1:9" ht="63.75" x14ac:dyDescent="0.25">
      <c r="A171" s="73" t="s">
        <v>338</v>
      </c>
      <c r="B171" s="74" t="s">
        <v>334</v>
      </c>
      <c r="C171" s="75" t="s">
        <v>563</v>
      </c>
      <c r="D171" s="71">
        <v>9069500</v>
      </c>
      <c r="E171" s="71">
        <v>8912517.5199999996</v>
      </c>
      <c r="F171" s="10">
        <f t="shared" si="6"/>
        <v>156982.48000000045</v>
      </c>
      <c r="G171" s="11">
        <f t="shared" si="7"/>
        <v>0.98269116489332375</v>
      </c>
      <c r="H171" s="25"/>
      <c r="I171" s="18"/>
    </row>
    <row r="172" spans="1:9" x14ac:dyDescent="0.25">
      <c r="A172" s="73" t="s">
        <v>461</v>
      </c>
      <c r="B172" s="74" t="s">
        <v>334</v>
      </c>
      <c r="C172" s="75" t="s">
        <v>564</v>
      </c>
      <c r="D172" s="71">
        <v>9069500</v>
      </c>
      <c r="E172" s="71">
        <v>8912517.5199999996</v>
      </c>
      <c r="F172" s="10">
        <f t="shared" si="6"/>
        <v>156982.48000000045</v>
      </c>
      <c r="G172" s="11">
        <f t="shared" si="7"/>
        <v>0.98269116489332375</v>
      </c>
      <c r="H172" s="25"/>
      <c r="I172" s="18"/>
    </row>
    <row r="173" spans="1:9" x14ac:dyDescent="0.25">
      <c r="A173" s="73" t="s">
        <v>463</v>
      </c>
      <c r="B173" s="74" t="s">
        <v>334</v>
      </c>
      <c r="C173" s="75" t="s">
        <v>565</v>
      </c>
      <c r="D173" s="71">
        <v>6770611.4000000004</v>
      </c>
      <c r="E173" s="71">
        <v>6699868.3300000001</v>
      </c>
      <c r="F173" s="10">
        <f t="shared" si="6"/>
        <v>70743.070000000298</v>
      </c>
      <c r="G173" s="11">
        <f t="shared" si="7"/>
        <v>0.98955145025750546</v>
      </c>
      <c r="H173" s="25"/>
      <c r="I173" s="18"/>
    </row>
    <row r="174" spans="1:9" ht="25.5" x14ac:dyDescent="0.25">
      <c r="A174" s="73" t="s">
        <v>465</v>
      </c>
      <c r="B174" s="74" t="s">
        <v>334</v>
      </c>
      <c r="C174" s="75" t="s">
        <v>566</v>
      </c>
      <c r="D174" s="71">
        <v>254129.56</v>
      </c>
      <c r="E174" s="71">
        <v>167890.15</v>
      </c>
      <c r="F174" s="10">
        <f t="shared" si="6"/>
        <v>86239.41</v>
      </c>
      <c r="G174" s="11">
        <f t="shared" si="7"/>
        <v>0.66064786009152177</v>
      </c>
      <c r="H174" s="25"/>
      <c r="I174" s="18"/>
    </row>
    <row r="175" spans="1:9" ht="38.25" x14ac:dyDescent="0.25">
      <c r="A175" s="73" t="s">
        <v>467</v>
      </c>
      <c r="B175" s="74" t="s">
        <v>334</v>
      </c>
      <c r="C175" s="75" t="s">
        <v>567</v>
      </c>
      <c r="D175" s="71">
        <v>2044759.04</v>
      </c>
      <c r="E175" s="71">
        <v>2044759.04</v>
      </c>
      <c r="F175" s="10">
        <f t="shared" si="6"/>
        <v>0</v>
      </c>
      <c r="G175" s="11">
        <f t="shared" si="7"/>
        <v>1</v>
      </c>
      <c r="H175" s="25"/>
      <c r="I175" s="18"/>
    </row>
    <row r="176" spans="1:9" ht="25.5" x14ac:dyDescent="0.25">
      <c r="A176" s="73" t="s">
        <v>353</v>
      </c>
      <c r="B176" s="74" t="s">
        <v>334</v>
      </c>
      <c r="C176" s="75" t="s">
        <v>568</v>
      </c>
      <c r="D176" s="71">
        <v>1561693.3</v>
      </c>
      <c r="E176" s="71">
        <v>1336718.05</v>
      </c>
      <c r="F176" s="10">
        <f t="shared" si="6"/>
        <v>224975.25</v>
      </c>
      <c r="G176" s="11">
        <f t="shared" si="7"/>
        <v>0.85594146430672402</v>
      </c>
      <c r="H176" s="25"/>
      <c r="I176" s="18"/>
    </row>
    <row r="177" spans="1:9" ht="25.5" x14ac:dyDescent="0.25">
      <c r="A177" s="73" t="s">
        <v>355</v>
      </c>
      <c r="B177" s="74" t="s">
        <v>334</v>
      </c>
      <c r="C177" s="75" t="s">
        <v>569</v>
      </c>
      <c r="D177" s="71">
        <v>1561693.3</v>
      </c>
      <c r="E177" s="71">
        <v>1336718.05</v>
      </c>
      <c r="F177" s="10">
        <f t="shared" si="6"/>
        <v>224975.25</v>
      </c>
      <c r="G177" s="11">
        <f t="shared" si="7"/>
        <v>0.85594146430672402</v>
      </c>
      <c r="H177" s="25"/>
      <c r="I177" s="18"/>
    </row>
    <row r="178" spans="1:9" x14ac:dyDescent="0.25">
      <c r="A178" s="73" t="s">
        <v>357</v>
      </c>
      <c r="B178" s="74" t="s">
        <v>334</v>
      </c>
      <c r="C178" s="75" t="s">
        <v>570</v>
      </c>
      <c r="D178" s="71">
        <v>1561693.3</v>
      </c>
      <c r="E178" s="71">
        <v>1336718.05</v>
      </c>
      <c r="F178" s="10">
        <f t="shared" si="6"/>
        <v>224975.25</v>
      </c>
      <c r="G178" s="11">
        <f t="shared" si="7"/>
        <v>0.85594146430672402</v>
      </c>
      <c r="H178" s="25"/>
      <c r="I178" s="18"/>
    </row>
    <row r="179" spans="1:9" x14ac:dyDescent="0.25">
      <c r="A179" s="73" t="s">
        <v>359</v>
      </c>
      <c r="B179" s="74" t="s">
        <v>334</v>
      </c>
      <c r="C179" s="75" t="s">
        <v>571</v>
      </c>
      <c r="D179" s="71">
        <v>165382</v>
      </c>
      <c r="E179" s="71">
        <v>77338.55</v>
      </c>
      <c r="F179" s="10">
        <f t="shared" si="6"/>
        <v>88043.45</v>
      </c>
      <c r="G179" s="11">
        <f t="shared" si="7"/>
        <v>0.46763583703184147</v>
      </c>
      <c r="H179" s="25"/>
      <c r="I179" s="18"/>
    </row>
    <row r="180" spans="1:9" x14ac:dyDescent="0.25">
      <c r="A180" s="73" t="s">
        <v>442</v>
      </c>
      <c r="B180" s="74" t="s">
        <v>334</v>
      </c>
      <c r="C180" s="75" t="s">
        <v>572</v>
      </c>
      <c r="D180" s="71">
        <v>25554.65</v>
      </c>
      <c r="E180" s="71">
        <v>25554.65</v>
      </c>
      <c r="F180" s="10">
        <f t="shared" ref="F180:F243" si="8">D180-E180</f>
        <v>0</v>
      </c>
      <c r="G180" s="11">
        <f t="shared" ref="G180:G243" si="9">E180/D180</f>
        <v>1</v>
      </c>
      <c r="H180" s="25"/>
      <c r="I180" s="18"/>
    </row>
    <row r="181" spans="1:9" ht="25.5" x14ac:dyDescent="0.25">
      <c r="A181" s="73" t="s">
        <v>444</v>
      </c>
      <c r="B181" s="74" t="s">
        <v>334</v>
      </c>
      <c r="C181" s="75" t="s">
        <v>573</v>
      </c>
      <c r="D181" s="71">
        <v>25554.65</v>
      </c>
      <c r="E181" s="71">
        <v>25554.65</v>
      </c>
      <c r="F181" s="10">
        <f t="shared" si="8"/>
        <v>0</v>
      </c>
      <c r="G181" s="11">
        <f t="shared" si="9"/>
        <v>1</v>
      </c>
      <c r="H181" s="25"/>
      <c r="I181" s="18"/>
    </row>
    <row r="182" spans="1:9" x14ac:dyDescent="0.25">
      <c r="A182" s="73" t="s">
        <v>361</v>
      </c>
      <c r="B182" s="74" t="s">
        <v>334</v>
      </c>
      <c r="C182" s="75" t="s">
        <v>574</v>
      </c>
      <c r="D182" s="71">
        <v>139827.35</v>
      </c>
      <c r="E182" s="71">
        <v>51783.9</v>
      </c>
      <c r="F182" s="10">
        <f t="shared" si="8"/>
        <v>88043.450000000012</v>
      </c>
      <c r="G182" s="11">
        <f t="shared" si="9"/>
        <v>0.37034171068821659</v>
      </c>
      <c r="H182" s="25"/>
      <c r="I182" s="18"/>
    </row>
    <row r="183" spans="1:9" ht="25.5" x14ac:dyDescent="0.25">
      <c r="A183" s="73" t="s">
        <v>363</v>
      </c>
      <c r="B183" s="74" t="s">
        <v>334</v>
      </c>
      <c r="C183" s="75" t="s">
        <v>575</v>
      </c>
      <c r="D183" s="71">
        <v>56000</v>
      </c>
      <c r="E183" s="71">
        <v>51783.9</v>
      </c>
      <c r="F183" s="10">
        <f t="shared" si="8"/>
        <v>4216.0999999999985</v>
      </c>
      <c r="G183" s="11">
        <f t="shared" si="9"/>
        <v>0.92471250000000005</v>
      </c>
      <c r="H183" s="25"/>
      <c r="I183" s="18"/>
    </row>
    <row r="184" spans="1:9" x14ac:dyDescent="0.25">
      <c r="A184" s="73" t="s">
        <v>387</v>
      </c>
      <c r="B184" s="74" t="s">
        <v>334</v>
      </c>
      <c r="C184" s="75" t="s">
        <v>576</v>
      </c>
      <c r="D184" s="71">
        <v>83827.350000000006</v>
      </c>
      <c r="E184" s="71">
        <v>0</v>
      </c>
      <c r="F184" s="10">
        <f t="shared" si="8"/>
        <v>83827.350000000006</v>
      </c>
      <c r="G184" s="11">
        <f t="shared" si="9"/>
        <v>0</v>
      </c>
      <c r="H184" s="25"/>
      <c r="I184" s="18"/>
    </row>
    <row r="185" spans="1:9" x14ac:dyDescent="0.25">
      <c r="A185" s="95" t="s">
        <v>577</v>
      </c>
      <c r="B185" s="96" t="s">
        <v>334</v>
      </c>
      <c r="C185" s="97" t="s">
        <v>578</v>
      </c>
      <c r="D185" s="98">
        <v>1258324507</v>
      </c>
      <c r="E185" s="98">
        <v>1246477071.72</v>
      </c>
      <c r="F185" s="8">
        <f t="shared" si="8"/>
        <v>11847435.279999971</v>
      </c>
      <c r="G185" s="9">
        <f t="shared" si="9"/>
        <v>0.99058475360362674</v>
      </c>
      <c r="H185" s="25"/>
      <c r="I185" s="18"/>
    </row>
    <row r="186" spans="1:9" x14ac:dyDescent="0.25">
      <c r="A186" s="73" t="s">
        <v>579</v>
      </c>
      <c r="B186" s="74" t="s">
        <v>334</v>
      </c>
      <c r="C186" s="75" t="s">
        <v>580</v>
      </c>
      <c r="D186" s="71">
        <v>469418259.75999999</v>
      </c>
      <c r="E186" s="71">
        <v>465939687.88999999</v>
      </c>
      <c r="F186" s="10">
        <f t="shared" si="8"/>
        <v>3478571.8700000048</v>
      </c>
      <c r="G186" s="11">
        <f t="shared" si="9"/>
        <v>0.99258961108206889</v>
      </c>
      <c r="H186" s="25"/>
      <c r="I186" s="18"/>
    </row>
    <row r="187" spans="1:9" ht="25.5" x14ac:dyDescent="0.25">
      <c r="A187" s="73" t="s">
        <v>435</v>
      </c>
      <c r="B187" s="74" t="s">
        <v>334</v>
      </c>
      <c r="C187" s="75" t="s">
        <v>581</v>
      </c>
      <c r="D187" s="71">
        <v>469418259.75999999</v>
      </c>
      <c r="E187" s="71">
        <v>465939687.88999999</v>
      </c>
      <c r="F187" s="10">
        <f t="shared" si="8"/>
        <v>3478571.8700000048</v>
      </c>
      <c r="G187" s="11">
        <f t="shared" si="9"/>
        <v>0.99258961108206889</v>
      </c>
      <c r="H187" s="25"/>
      <c r="I187" s="18"/>
    </row>
    <row r="188" spans="1:9" x14ac:dyDescent="0.25">
      <c r="A188" s="73" t="s">
        <v>582</v>
      </c>
      <c r="B188" s="74" t="s">
        <v>334</v>
      </c>
      <c r="C188" s="75" t="s">
        <v>583</v>
      </c>
      <c r="D188" s="71">
        <v>100480362.54000001</v>
      </c>
      <c r="E188" s="71">
        <v>99869212.790000007</v>
      </c>
      <c r="F188" s="10">
        <f t="shared" si="8"/>
        <v>611149.75</v>
      </c>
      <c r="G188" s="11">
        <f t="shared" si="9"/>
        <v>0.99391771949711361</v>
      </c>
      <c r="H188" s="25"/>
      <c r="I188" s="18"/>
    </row>
    <row r="189" spans="1:9" ht="51" x14ac:dyDescent="0.25">
      <c r="A189" s="73" t="s">
        <v>584</v>
      </c>
      <c r="B189" s="74" t="s">
        <v>334</v>
      </c>
      <c r="C189" s="75" t="s">
        <v>585</v>
      </c>
      <c r="D189" s="71">
        <v>100456920.23999999</v>
      </c>
      <c r="E189" s="71">
        <v>99869212.790000007</v>
      </c>
      <c r="F189" s="10">
        <f t="shared" si="8"/>
        <v>587707.44999998808</v>
      </c>
      <c r="G189" s="11">
        <f t="shared" si="9"/>
        <v>0.99414965690172563</v>
      </c>
      <c r="H189" s="25"/>
      <c r="I189" s="18"/>
    </row>
    <row r="190" spans="1:9" x14ac:dyDescent="0.25">
      <c r="A190" s="73" t="s">
        <v>586</v>
      </c>
      <c r="B190" s="74" t="s">
        <v>334</v>
      </c>
      <c r="C190" s="75" t="s">
        <v>587</v>
      </c>
      <c r="D190" s="71">
        <v>23442.3</v>
      </c>
      <c r="E190" s="71">
        <v>0</v>
      </c>
      <c r="F190" s="10">
        <f t="shared" si="8"/>
        <v>23442.3</v>
      </c>
      <c r="G190" s="11">
        <f t="shared" si="9"/>
        <v>0</v>
      </c>
      <c r="H190" s="25"/>
      <c r="I190" s="18"/>
    </row>
    <row r="191" spans="1:9" x14ac:dyDescent="0.25">
      <c r="A191" s="73" t="s">
        <v>524</v>
      </c>
      <c r="B191" s="74" t="s">
        <v>334</v>
      </c>
      <c r="C191" s="75" t="s">
        <v>588</v>
      </c>
      <c r="D191" s="71">
        <v>368937897.22000003</v>
      </c>
      <c r="E191" s="71">
        <v>366070475.10000002</v>
      </c>
      <c r="F191" s="10">
        <f t="shared" si="8"/>
        <v>2867422.1200000048</v>
      </c>
      <c r="G191" s="11">
        <f t="shared" si="9"/>
        <v>0.99222790030081909</v>
      </c>
      <c r="H191" s="25"/>
      <c r="I191" s="18"/>
    </row>
    <row r="192" spans="1:9" ht="51" x14ac:dyDescent="0.25">
      <c r="A192" s="73" t="s">
        <v>526</v>
      </c>
      <c r="B192" s="74" t="s">
        <v>334</v>
      </c>
      <c r="C192" s="75" t="s">
        <v>589</v>
      </c>
      <c r="D192" s="71">
        <v>342381165.33999997</v>
      </c>
      <c r="E192" s="71">
        <v>341692409.38999999</v>
      </c>
      <c r="F192" s="10">
        <f t="shared" si="8"/>
        <v>688755.94999998808</v>
      </c>
      <c r="G192" s="11">
        <f t="shared" si="9"/>
        <v>0.99798833575054857</v>
      </c>
      <c r="H192" s="25"/>
      <c r="I192" s="18"/>
    </row>
    <row r="193" spans="1:9" x14ac:dyDescent="0.25">
      <c r="A193" s="73" t="s">
        <v>590</v>
      </c>
      <c r="B193" s="74" t="s">
        <v>334</v>
      </c>
      <c r="C193" s="75" t="s">
        <v>591</v>
      </c>
      <c r="D193" s="71">
        <v>26556731.879999999</v>
      </c>
      <c r="E193" s="71">
        <v>24378065.710000001</v>
      </c>
      <c r="F193" s="10">
        <f t="shared" si="8"/>
        <v>2178666.1699999981</v>
      </c>
      <c r="G193" s="11">
        <f t="shared" si="9"/>
        <v>0.91796181172274582</v>
      </c>
      <c r="H193" s="25"/>
      <c r="I193" s="18"/>
    </row>
    <row r="194" spans="1:9" x14ac:dyDescent="0.25">
      <c r="A194" s="73" t="s">
        <v>592</v>
      </c>
      <c r="B194" s="74" t="s">
        <v>334</v>
      </c>
      <c r="C194" s="75" t="s">
        <v>593</v>
      </c>
      <c r="D194" s="71">
        <v>660490794.83000004</v>
      </c>
      <c r="E194" s="71">
        <v>653334048.35000002</v>
      </c>
      <c r="F194" s="10">
        <f t="shared" si="8"/>
        <v>7156746.4800000191</v>
      </c>
      <c r="G194" s="11">
        <f t="shared" si="9"/>
        <v>0.9891645023124932</v>
      </c>
      <c r="H194" s="25"/>
      <c r="I194" s="18"/>
    </row>
    <row r="195" spans="1:9" ht="25.5" x14ac:dyDescent="0.25">
      <c r="A195" s="73" t="s">
        <v>353</v>
      </c>
      <c r="B195" s="74" t="s">
        <v>334</v>
      </c>
      <c r="C195" s="75" t="s">
        <v>594</v>
      </c>
      <c r="D195" s="71">
        <v>120000</v>
      </c>
      <c r="E195" s="71">
        <v>0</v>
      </c>
      <c r="F195" s="10">
        <f t="shared" si="8"/>
        <v>120000</v>
      </c>
      <c r="G195" s="11">
        <f t="shared" si="9"/>
        <v>0</v>
      </c>
      <c r="H195" s="25"/>
      <c r="I195" s="18"/>
    </row>
    <row r="196" spans="1:9" ht="25.5" x14ac:dyDescent="0.25">
      <c r="A196" s="73" t="s">
        <v>355</v>
      </c>
      <c r="B196" s="74" t="s">
        <v>334</v>
      </c>
      <c r="C196" s="75" t="s">
        <v>595</v>
      </c>
      <c r="D196" s="71">
        <v>120000</v>
      </c>
      <c r="E196" s="71">
        <v>0</v>
      </c>
      <c r="F196" s="10">
        <f t="shared" si="8"/>
        <v>120000</v>
      </c>
      <c r="G196" s="11">
        <f t="shared" si="9"/>
        <v>0</v>
      </c>
      <c r="H196" s="25"/>
      <c r="I196" s="18"/>
    </row>
    <row r="197" spans="1:9" x14ac:dyDescent="0.25">
      <c r="A197" s="73" t="s">
        <v>357</v>
      </c>
      <c r="B197" s="74" t="s">
        <v>334</v>
      </c>
      <c r="C197" s="75" t="s">
        <v>596</v>
      </c>
      <c r="D197" s="71">
        <v>120000</v>
      </c>
      <c r="E197" s="71">
        <v>0</v>
      </c>
      <c r="F197" s="10">
        <f t="shared" si="8"/>
        <v>120000</v>
      </c>
      <c r="G197" s="11">
        <f t="shared" si="9"/>
        <v>0</v>
      </c>
      <c r="H197" s="25"/>
      <c r="I197" s="18"/>
    </row>
    <row r="198" spans="1:9" x14ac:dyDescent="0.25">
      <c r="A198" s="73" t="s">
        <v>375</v>
      </c>
      <c r="B198" s="74" t="s">
        <v>334</v>
      </c>
      <c r="C198" s="75" t="s">
        <v>597</v>
      </c>
      <c r="D198" s="71">
        <v>30000</v>
      </c>
      <c r="E198" s="71">
        <v>30000</v>
      </c>
      <c r="F198" s="10">
        <f t="shared" si="8"/>
        <v>0</v>
      </c>
      <c r="G198" s="11">
        <f t="shared" si="9"/>
        <v>1</v>
      </c>
      <c r="H198" s="25"/>
      <c r="I198" s="18"/>
    </row>
    <row r="199" spans="1:9" x14ac:dyDescent="0.25">
      <c r="A199" s="73" t="s">
        <v>428</v>
      </c>
      <c r="B199" s="74" t="s">
        <v>334</v>
      </c>
      <c r="C199" s="75" t="s">
        <v>598</v>
      </c>
      <c r="D199" s="71">
        <v>30000</v>
      </c>
      <c r="E199" s="71">
        <v>30000</v>
      </c>
      <c r="F199" s="10">
        <f t="shared" si="8"/>
        <v>0</v>
      </c>
      <c r="G199" s="11">
        <f t="shared" si="9"/>
        <v>1</v>
      </c>
      <c r="H199" s="25"/>
      <c r="I199" s="18"/>
    </row>
    <row r="200" spans="1:9" ht="25.5" x14ac:dyDescent="0.25">
      <c r="A200" s="73" t="s">
        <v>539</v>
      </c>
      <c r="B200" s="74" t="s">
        <v>334</v>
      </c>
      <c r="C200" s="75" t="s">
        <v>599</v>
      </c>
      <c r="D200" s="71">
        <v>3164100</v>
      </c>
      <c r="E200" s="71">
        <v>10602.3</v>
      </c>
      <c r="F200" s="10">
        <f t="shared" si="8"/>
        <v>3153497.7</v>
      </c>
      <c r="G200" s="11">
        <f t="shared" si="9"/>
        <v>3.3508106570588792E-3</v>
      </c>
      <c r="H200" s="25"/>
      <c r="I200" s="18"/>
    </row>
    <row r="201" spans="1:9" x14ac:dyDescent="0.25">
      <c r="A201" s="73" t="s">
        <v>541</v>
      </c>
      <c r="B201" s="74" t="s">
        <v>334</v>
      </c>
      <c r="C201" s="75" t="s">
        <v>600</v>
      </c>
      <c r="D201" s="71">
        <v>3164100</v>
      </c>
      <c r="E201" s="71">
        <v>10602.3</v>
      </c>
      <c r="F201" s="10">
        <f t="shared" si="8"/>
        <v>3153497.7</v>
      </c>
      <c r="G201" s="11">
        <f t="shared" si="9"/>
        <v>3.3508106570588792E-3</v>
      </c>
      <c r="H201" s="25"/>
      <c r="I201" s="18"/>
    </row>
    <row r="202" spans="1:9" ht="38.25" x14ac:dyDescent="0.25">
      <c r="A202" s="73" t="s">
        <v>545</v>
      </c>
      <c r="B202" s="74" t="s">
        <v>334</v>
      </c>
      <c r="C202" s="75" t="s">
        <v>601</v>
      </c>
      <c r="D202" s="71">
        <v>3164100</v>
      </c>
      <c r="E202" s="71">
        <v>10602.3</v>
      </c>
      <c r="F202" s="10">
        <f t="shared" si="8"/>
        <v>3153497.7</v>
      </c>
      <c r="G202" s="11">
        <f t="shared" si="9"/>
        <v>3.3508106570588792E-3</v>
      </c>
      <c r="H202" s="25"/>
      <c r="I202" s="18"/>
    </row>
    <row r="203" spans="1:9" ht="25.5" x14ac:dyDescent="0.25">
      <c r="A203" s="73" t="s">
        <v>435</v>
      </c>
      <c r="B203" s="74" t="s">
        <v>334</v>
      </c>
      <c r="C203" s="75" t="s">
        <v>602</v>
      </c>
      <c r="D203" s="71">
        <v>657176694.83000004</v>
      </c>
      <c r="E203" s="71">
        <v>653293446.04999995</v>
      </c>
      <c r="F203" s="10">
        <f t="shared" si="8"/>
        <v>3883248.7800000906</v>
      </c>
      <c r="G203" s="11">
        <f t="shared" si="9"/>
        <v>0.99409101264462119</v>
      </c>
      <c r="H203" s="25"/>
      <c r="I203" s="18"/>
    </row>
    <row r="204" spans="1:9" x14ac:dyDescent="0.25">
      <c r="A204" s="73" t="s">
        <v>582</v>
      </c>
      <c r="B204" s="74" t="s">
        <v>334</v>
      </c>
      <c r="C204" s="75" t="s">
        <v>603</v>
      </c>
      <c r="D204" s="71">
        <v>657176694.83000004</v>
      </c>
      <c r="E204" s="71">
        <v>653293446.04999995</v>
      </c>
      <c r="F204" s="10">
        <f t="shared" si="8"/>
        <v>3883248.7800000906</v>
      </c>
      <c r="G204" s="11">
        <f t="shared" si="9"/>
        <v>0.99409101264462119</v>
      </c>
      <c r="H204" s="25"/>
      <c r="I204" s="18"/>
    </row>
    <row r="205" spans="1:9" ht="51" x14ac:dyDescent="0.25">
      <c r="A205" s="73" t="s">
        <v>584</v>
      </c>
      <c r="B205" s="74" t="s">
        <v>334</v>
      </c>
      <c r="C205" s="75" t="s">
        <v>604</v>
      </c>
      <c r="D205" s="71">
        <v>623629149.12</v>
      </c>
      <c r="E205" s="71">
        <v>619855253.50999999</v>
      </c>
      <c r="F205" s="10">
        <f t="shared" si="8"/>
        <v>3773895.6100000143</v>
      </c>
      <c r="G205" s="11">
        <f t="shared" si="9"/>
        <v>0.99394849388402495</v>
      </c>
      <c r="H205" s="25"/>
      <c r="I205" s="18"/>
    </row>
    <row r="206" spans="1:9" x14ac:dyDescent="0.25">
      <c r="A206" s="73" t="s">
        <v>586</v>
      </c>
      <c r="B206" s="74" t="s">
        <v>334</v>
      </c>
      <c r="C206" s="75" t="s">
        <v>605</v>
      </c>
      <c r="D206" s="71">
        <v>33547545.710000001</v>
      </c>
      <c r="E206" s="71">
        <v>33438192.539999999</v>
      </c>
      <c r="F206" s="10">
        <f t="shared" si="8"/>
        <v>109353.17000000179</v>
      </c>
      <c r="G206" s="11">
        <f t="shared" si="9"/>
        <v>0.99674035260447069</v>
      </c>
      <c r="H206" s="25"/>
      <c r="I206" s="18"/>
    </row>
    <row r="207" spans="1:9" x14ac:dyDescent="0.25">
      <c r="A207" s="73" t="s">
        <v>606</v>
      </c>
      <c r="B207" s="74" t="s">
        <v>334</v>
      </c>
      <c r="C207" s="75" t="s">
        <v>607</v>
      </c>
      <c r="D207" s="71">
        <v>61171983.880000003</v>
      </c>
      <c r="E207" s="71">
        <v>61171983.880000003</v>
      </c>
      <c r="F207" s="10">
        <f t="shared" si="8"/>
        <v>0</v>
      </c>
      <c r="G207" s="11">
        <f t="shared" si="9"/>
        <v>1</v>
      </c>
      <c r="H207" s="25"/>
      <c r="I207" s="18"/>
    </row>
    <row r="208" spans="1:9" ht="25.5" x14ac:dyDescent="0.25">
      <c r="A208" s="73" t="s">
        <v>435</v>
      </c>
      <c r="B208" s="74" t="s">
        <v>334</v>
      </c>
      <c r="C208" s="75" t="s">
        <v>608</v>
      </c>
      <c r="D208" s="71">
        <v>61171983.880000003</v>
      </c>
      <c r="E208" s="71">
        <v>61171983.880000003</v>
      </c>
      <c r="F208" s="10">
        <f t="shared" si="8"/>
        <v>0</v>
      </c>
      <c r="G208" s="11">
        <f t="shared" si="9"/>
        <v>1</v>
      </c>
      <c r="H208" s="25"/>
      <c r="I208" s="18"/>
    </row>
    <row r="209" spans="1:9" x14ac:dyDescent="0.25">
      <c r="A209" s="73" t="s">
        <v>524</v>
      </c>
      <c r="B209" s="74" t="s">
        <v>334</v>
      </c>
      <c r="C209" s="75" t="s">
        <v>609</v>
      </c>
      <c r="D209" s="71">
        <v>61171983.880000003</v>
      </c>
      <c r="E209" s="71">
        <v>61171983.880000003</v>
      </c>
      <c r="F209" s="10">
        <f t="shared" si="8"/>
        <v>0</v>
      </c>
      <c r="G209" s="11">
        <f t="shared" si="9"/>
        <v>1</v>
      </c>
      <c r="H209" s="25"/>
      <c r="I209" s="18"/>
    </row>
    <row r="210" spans="1:9" ht="51" x14ac:dyDescent="0.25">
      <c r="A210" s="73" t="s">
        <v>526</v>
      </c>
      <c r="B210" s="74" t="s">
        <v>334</v>
      </c>
      <c r="C210" s="75" t="s">
        <v>610</v>
      </c>
      <c r="D210" s="71">
        <v>58548526.509999998</v>
      </c>
      <c r="E210" s="71">
        <v>58548526.509999998</v>
      </c>
      <c r="F210" s="10">
        <f t="shared" si="8"/>
        <v>0</v>
      </c>
      <c r="G210" s="11">
        <f t="shared" si="9"/>
        <v>1</v>
      </c>
      <c r="H210" s="25"/>
      <c r="I210" s="18"/>
    </row>
    <row r="211" spans="1:9" x14ac:dyDescent="0.25">
      <c r="A211" s="73" t="s">
        <v>590</v>
      </c>
      <c r="B211" s="74" t="s">
        <v>334</v>
      </c>
      <c r="C211" s="75" t="s">
        <v>611</v>
      </c>
      <c r="D211" s="71">
        <v>2623457.37</v>
      </c>
      <c r="E211" s="71">
        <v>2623457.37</v>
      </c>
      <c r="F211" s="10">
        <f t="shared" si="8"/>
        <v>0</v>
      </c>
      <c r="G211" s="11">
        <f t="shared" si="9"/>
        <v>1</v>
      </c>
      <c r="H211" s="25"/>
      <c r="I211" s="18"/>
    </row>
    <row r="212" spans="1:9" x14ac:dyDescent="0.25">
      <c r="A212" s="73" t="s">
        <v>612</v>
      </c>
      <c r="B212" s="74" t="s">
        <v>334</v>
      </c>
      <c r="C212" s="75" t="s">
        <v>613</v>
      </c>
      <c r="D212" s="71">
        <v>5999600</v>
      </c>
      <c r="E212" s="71">
        <v>5969369.6299999999</v>
      </c>
      <c r="F212" s="10">
        <f t="shared" si="8"/>
        <v>30230.370000000112</v>
      </c>
      <c r="G212" s="11">
        <f t="shared" si="9"/>
        <v>0.99496126908460558</v>
      </c>
      <c r="H212" s="25"/>
      <c r="I212" s="18"/>
    </row>
    <row r="213" spans="1:9" ht="63.75" x14ac:dyDescent="0.25">
      <c r="A213" s="73" t="s">
        <v>338</v>
      </c>
      <c r="B213" s="74" t="s">
        <v>334</v>
      </c>
      <c r="C213" s="75" t="s">
        <v>614</v>
      </c>
      <c r="D213" s="71">
        <v>8200</v>
      </c>
      <c r="E213" s="71">
        <v>5725.9</v>
      </c>
      <c r="F213" s="10">
        <f t="shared" si="8"/>
        <v>2474.1000000000004</v>
      </c>
      <c r="G213" s="11">
        <f t="shared" si="9"/>
        <v>0.69828048780487806</v>
      </c>
      <c r="H213" s="25"/>
      <c r="I213" s="18"/>
    </row>
    <row r="214" spans="1:9" x14ac:dyDescent="0.25">
      <c r="A214" s="73" t="s">
        <v>461</v>
      </c>
      <c r="B214" s="74" t="s">
        <v>334</v>
      </c>
      <c r="C214" s="75" t="s">
        <v>615</v>
      </c>
      <c r="D214" s="71">
        <v>8200</v>
      </c>
      <c r="E214" s="71">
        <v>5725.9</v>
      </c>
      <c r="F214" s="10">
        <f t="shared" si="8"/>
        <v>2474.1000000000004</v>
      </c>
      <c r="G214" s="11">
        <f t="shared" si="9"/>
        <v>0.69828048780487806</v>
      </c>
      <c r="H214" s="25"/>
      <c r="I214" s="18"/>
    </row>
    <row r="215" spans="1:9" ht="25.5" x14ac:dyDescent="0.25">
      <c r="A215" s="73" t="s">
        <v>465</v>
      </c>
      <c r="B215" s="74" t="s">
        <v>334</v>
      </c>
      <c r="C215" s="75" t="s">
        <v>616</v>
      </c>
      <c r="D215" s="71">
        <v>8200</v>
      </c>
      <c r="E215" s="71">
        <v>5725.9</v>
      </c>
      <c r="F215" s="10">
        <f t="shared" si="8"/>
        <v>2474.1000000000004</v>
      </c>
      <c r="G215" s="11">
        <f t="shared" si="9"/>
        <v>0.69828048780487806</v>
      </c>
      <c r="H215" s="25"/>
      <c r="I215" s="18"/>
    </row>
    <row r="216" spans="1:9" ht="25.5" x14ac:dyDescent="0.25">
      <c r="A216" s="73" t="s">
        <v>353</v>
      </c>
      <c r="B216" s="74" t="s">
        <v>334</v>
      </c>
      <c r="C216" s="75" t="s">
        <v>617</v>
      </c>
      <c r="D216" s="71">
        <v>574721.87</v>
      </c>
      <c r="E216" s="71">
        <v>546965.6</v>
      </c>
      <c r="F216" s="10">
        <f t="shared" si="8"/>
        <v>27756.270000000019</v>
      </c>
      <c r="G216" s="11">
        <f t="shared" si="9"/>
        <v>0.95170486552042988</v>
      </c>
      <c r="H216" s="25"/>
      <c r="I216" s="18"/>
    </row>
    <row r="217" spans="1:9" ht="25.5" x14ac:dyDescent="0.25">
      <c r="A217" s="73" t="s">
        <v>355</v>
      </c>
      <c r="B217" s="74" t="s">
        <v>334</v>
      </c>
      <c r="C217" s="75" t="s">
        <v>618</v>
      </c>
      <c r="D217" s="71">
        <v>574721.87</v>
      </c>
      <c r="E217" s="71">
        <v>546965.6</v>
      </c>
      <c r="F217" s="10">
        <f t="shared" si="8"/>
        <v>27756.270000000019</v>
      </c>
      <c r="G217" s="11">
        <f t="shared" si="9"/>
        <v>0.95170486552042988</v>
      </c>
      <c r="H217" s="25"/>
      <c r="I217" s="18"/>
    </row>
    <row r="218" spans="1:9" x14ac:dyDescent="0.25">
      <c r="A218" s="73" t="s">
        <v>357</v>
      </c>
      <c r="B218" s="74" t="s">
        <v>334</v>
      </c>
      <c r="C218" s="75" t="s">
        <v>619</v>
      </c>
      <c r="D218" s="71">
        <v>574721.87</v>
      </c>
      <c r="E218" s="71">
        <v>546965.6</v>
      </c>
      <c r="F218" s="10">
        <f t="shared" si="8"/>
        <v>27756.270000000019</v>
      </c>
      <c r="G218" s="11">
        <f t="shared" si="9"/>
        <v>0.95170486552042988</v>
      </c>
      <c r="H218" s="25"/>
      <c r="I218" s="18"/>
    </row>
    <row r="219" spans="1:9" x14ac:dyDescent="0.25">
      <c r="A219" s="73" t="s">
        <v>375</v>
      </c>
      <c r="B219" s="74" t="s">
        <v>334</v>
      </c>
      <c r="C219" s="75" t="s">
        <v>620</v>
      </c>
      <c r="D219" s="71">
        <v>300000</v>
      </c>
      <c r="E219" s="71">
        <v>300000</v>
      </c>
      <c r="F219" s="10">
        <f t="shared" si="8"/>
        <v>0</v>
      </c>
      <c r="G219" s="11">
        <f t="shared" si="9"/>
        <v>1</v>
      </c>
      <c r="H219" s="25"/>
      <c r="I219" s="18"/>
    </row>
    <row r="220" spans="1:9" x14ac:dyDescent="0.25">
      <c r="A220" s="73" t="s">
        <v>428</v>
      </c>
      <c r="B220" s="74" t="s">
        <v>334</v>
      </c>
      <c r="C220" s="75" t="s">
        <v>621</v>
      </c>
      <c r="D220" s="71">
        <v>300000</v>
      </c>
      <c r="E220" s="71">
        <v>300000</v>
      </c>
      <c r="F220" s="10">
        <f t="shared" si="8"/>
        <v>0</v>
      </c>
      <c r="G220" s="11">
        <f t="shared" si="9"/>
        <v>1</v>
      </c>
      <c r="H220" s="25"/>
      <c r="I220" s="18"/>
    </row>
    <row r="221" spans="1:9" ht="25.5" x14ac:dyDescent="0.25">
      <c r="A221" s="73" t="s">
        <v>435</v>
      </c>
      <c r="B221" s="74" t="s">
        <v>334</v>
      </c>
      <c r="C221" s="75" t="s">
        <v>622</v>
      </c>
      <c r="D221" s="71">
        <v>5116678.13</v>
      </c>
      <c r="E221" s="71">
        <v>5116678.13</v>
      </c>
      <c r="F221" s="10">
        <f t="shared" si="8"/>
        <v>0</v>
      </c>
      <c r="G221" s="11">
        <f t="shared" si="9"/>
        <v>1</v>
      </c>
      <c r="H221" s="25"/>
      <c r="I221" s="18"/>
    </row>
    <row r="222" spans="1:9" x14ac:dyDescent="0.25">
      <c r="A222" s="73" t="s">
        <v>582</v>
      </c>
      <c r="B222" s="74" t="s">
        <v>334</v>
      </c>
      <c r="C222" s="75" t="s">
        <v>623</v>
      </c>
      <c r="D222" s="71">
        <v>4853128.13</v>
      </c>
      <c r="E222" s="71">
        <v>4853128.13</v>
      </c>
      <c r="F222" s="10">
        <f t="shared" si="8"/>
        <v>0</v>
      </c>
      <c r="G222" s="11">
        <f t="shared" si="9"/>
        <v>1</v>
      </c>
      <c r="H222" s="25"/>
      <c r="I222" s="18"/>
    </row>
    <row r="223" spans="1:9" x14ac:dyDescent="0.25">
      <c r="A223" s="73" t="s">
        <v>586</v>
      </c>
      <c r="B223" s="74" t="s">
        <v>334</v>
      </c>
      <c r="C223" s="75" t="s">
        <v>624</v>
      </c>
      <c r="D223" s="71">
        <v>4853128.13</v>
      </c>
      <c r="E223" s="71">
        <v>4853128.13</v>
      </c>
      <c r="F223" s="10">
        <f t="shared" si="8"/>
        <v>0</v>
      </c>
      <c r="G223" s="11">
        <f t="shared" si="9"/>
        <v>1</v>
      </c>
      <c r="H223" s="25"/>
      <c r="I223" s="18"/>
    </row>
    <row r="224" spans="1:9" x14ac:dyDescent="0.25">
      <c r="A224" s="73" t="s">
        <v>524</v>
      </c>
      <c r="B224" s="74" t="s">
        <v>334</v>
      </c>
      <c r="C224" s="75" t="s">
        <v>625</v>
      </c>
      <c r="D224" s="71">
        <v>263550</v>
      </c>
      <c r="E224" s="71">
        <v>263550</v>
      </c>
      <c r="F224" s="10">
        <f t="shared" si="8"/>
        <v>0</v>
      </c>
      <c r="G224" s="11">
        <f t="shared" si="9"/>
        <v>1</v>
      </c>
      <c r="H224" s="25"/>
      <c r="I224" s="18"/>
    </row>
    <row r="225" spans="1:9" x14ac:dyDescent="0.25">
      <c r="A225" s="73" t="s">
        <v>590</v>
      </c>
      <c r="B225" s="74" t="s">
        <v>334</v>
      </c>
      <c r="C225" s="75" t="s">
        <v>626</v>
      </c>
      <c r="D225" s="71">
        <v>263550</v>
      </c>
      <c r="E225" s="71">
        <v>263550</v>
      </c>
      <c r="F225" s="10">
        <f t="shared" si="8"/>
        <v>0</v>
      </c>
      <c r="G225" s="11">
        <f t="shared" si="9"/>
        <v>1</v>
      </c>
      <c r="H225" s="25"/>
      <c r="I225" s="18"/>
    </row>
    <row r="226" spans="1:9" x14ac:dyDescent="0.25">
      <c r="A226" s="73" t="s">
        <v>627</v>
      </c>
      <c r="B226" s="74" t="s">
        <v>334</v>
      </c>
      <c r="C226" s="75" t="s">
        <v>628</v>
      </c>
      <c r="D226" s="71">
        <v>61243868.530000001</v>
      </c>
      <c r="E226" s="71">
        <v>60061981.969999999</v>
      </c>
      <c r="F226" s="10">
        <f t="shared" si="8"/>
        <v>1181886.5600000024</v>
      </c>
      <c r="G226" s="11">
        <f t="shared" si="9"/>
        <v>0.98070196105556162</v>
      </c>
      <c r="H226" s="25"/>
      <c r="I226" s="18"/>
    </row>
    <row r="227" spans="1:9" ht="63.75" x14ac:dyDescent="0.25">
      <c r="A227" s="73" t="s">
        <v>338</v>
      </c>
      <c r="B227" s="74" t="s">
        <v>334</v>
      </c>
      <c r="C227" s="75" t="s">
        <v>629</v>
      </c>
      <c r="D227" s="71">
        <v>54619605.340000004</v>
      </c>
      <c r="E227" s="71">
        <v>54286448.200000003</v>
      </c>
      <c r="F227" s="10">
        <f t="shared" si="8"/>
        <v>333157.1400000006</v>
      </c>
      <c r="G227" s="11">
        <f t="shared" si="9"/>
        <v>0.99390041107169957</v>
      </c>
      <c r="H227" s="25"/>
      <c r="I227" s="18"/>
    </row>
    <row r="228" spans="1:9" x14ac:dyDescent="0.25">
      <c r="A228" s="73" t="s">
        <v>461</v>
      </c>
      <c r="B228" s="74" t="s">
        <v>334</v>
      </c>
      <c r="C228" s="75" t="s">
        <v>630</v>
      </c>
      <c r="D228" s="71">
        <v>28234497.579999998</v>
      </c>
      <c r="E228" s="71">
        <v>28192117.050000001</v>
      </c>
      <c r="F228" s="10">
        <f t="shared" si="8"/>
        <v>42380.529999997467</v>
      </c>
      <c r="G228" s="11">
        <f t="shared" si="9"/>
        <v>0.99849898055101149</v>
      </c>
      <c r="H228" s="25"/>
      <c r="I228" s="18"/>
    </row>
    <row r="229" spans="1:9" x14ac:dyDescent="0.25">
      <c r="A229" s="73" t="s">
        <v>463</v>
      </c>
      <c r="B229" s="74" t="s">
        <v>334</v>
      </c>
      <c r="C229" s="75" t="s">
        <v>631</v>
      </c>
      <c r="D229" s="71">
        <v>21162023</v>
      </c>
      <c r="E229" s="71">
        <v>21160588.84</v>
      </c>
      <c r="F229" s="10">
        <f t="shared" si="8"/>
        <v>1434.160000000149</v>
      </c>
      <c r="G229" s="11">
        <f t="shared" si="9"/>
        <v>0.99993222954157079</v>
      </c>
      <c r="H229" s="25"/>
      <c r="I229" s="18"/>
    </row>
    <row r="230" spans="1:9" ht="25.5" x14ac:dyDescent="0.25">
      <c r="A230" s="73" t="s">
        <v>465</v>
      </c>
      <c r="B230" s="74" t="s">
        <v>334</v>
      </c>
      <c r="C230" s="75" t="s">
        <v>632</v>
      </c>
      <c r="D230" s="71">
        <v>642128.6</v>
      </c>
      <c r="E230" s="71">
        <v>642128.6</v>
      </c>
      <c r="F230" s="10">
        <f t="shared" si="8"/>
        <v>0</v>
      </c>
      <c r="G230" s="11">
        <f t="shared" si="9"/>
        <v>1</v>
      </c>
      <c r="H230" s="25"/>
      <c r="I230" s="18"/>
    </row>
    <row r="231" spans="1:9" ht="38.25" x14ac:dyDescent="0.25">
      <c r="A231" s="73" t="s">
        <v>467</v>
      </c>
      <c r="B231" s="74" t="s">
        <v>334</v>
      </c>
      <c r="C231" s="75" t="s">
        <v>633</v>
      </c>
      <c r="D231" s="71">
        <v>6430345.9800000004</v>
      </c>
      <c r="E231" s="71">
        <v>6389399.6100000003</v>
      </c>
      <c r="F231" s="10">
        <f t="shared" si="8"/>
        <v>40946.370000000112</v>
      </c>
      <c r="G231" s="11">
        <f t="shared" si="9"/>
        <v>0.99363232240887911</v>
      </c>
      <c r="H231" s="25"/>
      <c r="I231" s="18"/>
    </row>
    <row r="232" spans="1:9" ht="25.5" x14ac:dyDescent="0.25">
      <c r="A232" s="73" t="s">
        <v>340</v>
      </c>
      <c r="B232" s="74" t="s">
        <v>334</v>
      </c>
      <c r="C232" s="75" t="s">
        <v>634</v>
      </c>
      <c r="D232" s="71">
        <v>26385107.760000002</v>
      </c>
      <c r="E232" s="71">
        <v>26094331.149999999</v>
      </c>
      <c r="F232" s="10">
        <f t="shared" si="8"/>
        <v>290776.61000000313</v>
      </c>
      <c r="G232" s="11">
        <f t="shared" si="9"/>
        <v>0.98897951781569671</v>
      </c>
      <c r="H232" s="25"/>
      <c r="I232" s="18"/>
    </row>
    <row r="233" spans="1:9" ht="25.5" x14ac:dyDescent="0.25">
      <c r="A233" s="73" t="s">
        <v>342</v>
      </c>
      <c r="B233" s="74" t="s">
        <v>334</v>
      </c>
      <c r="C233" s="75" t="s">
        <v>635</v>
      </c>
      <c r="D233" s="71">
        <v>19742077</v>
      </c>
      <c r="E233" s="71">
        <v>19538990.859999999</v>
      </c>
      <c r="F233" s="10">
        <f t="shared" si="8"/>
        <v>203086.1400000006</v>
      </c>
      <c r="G233" s="11">
        <f t="shared" si="9"/>
        <v>0.98971303070087302</v>
      </c>
      <c r="H233" s="25"/>
      <c r="I233" s="18"/>
    </row>
    <row r="234" spans="1:9" ht="38.25" x14ac:dyDescent="0.25">
      <c r="A234" s="73" t="s">
        <v>344</v>
      </c>
      <c r="B234" s="74" t="s">
        <v>334</v>
      </c>
      <c r="C234" s="75" t="s">
        <v>636</v>
      </c>
      <c r="D234" s="71">
        <v>690799.25</v>
      </c>
      <c r="E234" s="71">
        <v>675248.26</v>
      </c>
      <c r="F234" s="10">
        <f t="shared" si="8"/>
        <v>15550.989999999991</v>
      </c>
      <c r="G234" s="11">
        <f t="shared" si="9"/>
        <v>0.97748840925927472</v>
      </c>
      <c r="H234" s="25"/>
      <c r="I234" s="18"/>
    </row>
    <row r="235" spans="1:9" ht="38.25" x14ac:dyDescent="0.25">
      <c r="A235" s="73" t="s">
        <v>345</v>
      </c>
      <c r="B235" s="74" t="s">
        <v>334</v>
      </c>
      <c r="C235" s="75" t="s">
        <v>637</v>
      </c>
      <c r="D235" s="71">
        <v>5952231.5099999998</v>
      </c>
      <c r="E235" s="71">
        <v>5880092.0300000003</v>
      </c>
      <c r="F235" s="10">
        <f t="shared" si="8"/>
        <v>72139.479999999516</v>
      </c>
      <c r="G235" s="11">
        <f t="shared" si="9"/>
        <v>0.98788026307800658</v>
      </c>
      <c r="H235" s="25"/>
      <c r="I235" s="18"/>
    </row>
    <row r="236" spans="1:9" ht="25.5" x14ac:dyDescent="0.25">
      <c r="A236" s="73" t="s">
        <v>353</v>
      </c>
      <c r="B236" s="74" t="s">
        <v>334</v>
      </c>
      <c r="C236" s="75" t="s">
        <v>638</v>
      </c>
      <c r="D236" s="71">
        <v>6156172.6900000004</v>
      </c>
      <c r="E236" s="71">
        <v>5454676.1200000001</v>
      </c>
      <c r="F236" s="10">
        <f t="shared" si="8"/>
        <v>701496.5700000003</v>
      </c>
      <c r="G236" s="11">
        <f t="shared" si="9"/>
        <v>0.88604988759663916</v>
      </c>
      <c r="H236" s="25"/>
      <c r="I236" s="18"/>
    </row>
    <row r="237" spans="1:9" ht="25.5" x14ac:dyDescent="0.25">
      <c r="A237" s="73" t="s">
        <v>355</v>
      </c>
      <c r="B237" s="74" t="s">
        <v>334</v>
      </c>
      <c r="C237" s="75" t="s">
        <v>639</v>
      </c>
      <c r="D237" s="71">
        <v>6156172.6900000004</v>
      </c>
      <c r="E237" s="71">
        <v>5454676.1200000001</v>
      </c>
      <c r="F237" s="10">
        <f t="shared" si="8"/>
        <v>701496.5700000003</v>
      </c>
      <c r="G237" s="11">
        <f t="shared" si="9"/>
        <v>0.88604988759663916</v>
      </c>
      <c r="H237" s="25"/>
      <c r="I237" s="18"/>
    </row>
    <row r="238" spans="1:9" x14ac:dyDescent="0.25">
      <c r="A238" s="73" t="s">
        <v>357</v>
      </c>
      <c r="B238" s="74" t="s">
        <v>334</v>
      </c>
      <c r="C238" s="75" t="s">
        <v>640</v>
      </c>
      <c r="D238" s="71">
        <v>6156172.6900000004</v>
      </c>
      <c r="E238" s="71">
        <v>5454676.1200000001</v>
      </c>
      <c r="F238" s="10">
        <f t="shared" si="8"/>
        <v>701496.5700000003</v>
      </c>
      <c r="G238" s="11">
        <f t="shared" si="9"/>
        <v>0.88604988759663916</v>
      </c>
      <c r="H238" s="25"/>
      <c r="I238" s="18"/>
    </row>
    <row r="239" spans="1:9" x14ac:dyDescent="0.25">
      <c r="A239" s="73" t="s">
        <v>375</v>
      </c>
      <c r="B239" s="74" t="s">
        <v>334</v>
      </c>
      <c r="C239" s="75" t="s">
        <v>641</v>
      </c>
      <c r="D239" s="71">
        <v>139375</v>
      </c>
      <c r="E239" s="71">
        <v>92042.15</v>
      </c>
      <c r="F239" s="10">
        <f t="shared" si="8"/>
        <v>47332.850000000006</v>
      </c>
      <c r="G239" s="11">
        <f t="shared" si="9"/>
        <v>0.66039210762331835</v>
      </c>
      <c r="H239" s="25"/>
      <c r="I239" s="18"/>
    </row>
    <row r="240" spans="1:9" ht="25.5" x14ac:dyDescent="0.25">
      <c r="A240" s="73" t="s">
        <v>377</v>
      </c>
      <c r="B240" s="74" t="s">
        <v>334</v>
      </c>
      <c r="C240" s="75" t="s">
        <v>642</v>
      </c>
      <c r="D240" s="71">
        <v>139375</v>
      </c>
      <c r="E240" s="71">
        <v>92042.15</v>
      </c>
      <c r="F240" s="10">
        <f t="shared" si="8"/>
        <v>47332.850000000006</v>
      </c>
      <c r="G240" s="11">
        <f t="shared" si="9"/>
        <v>0.66039210762331835</v>
      </c>
      <c r="H240" s="25"/>
      <c r="I240" s="18"/>
    </row>
    <row r="241" spans="1:9" ht="25.5" x14ac:dyDescent="0.25">
      <c r="A241" s="73" t="s">
        <v>379</v>
      </c>
      <c r="B241" s="74" t="s">
        <v>334</v>
      </c>
      <c r="C241" s="75" t="s">
        <v>643</v>
      </c>
      <c r="D241" s="71">
        <v>139375</v>
      </c>
      <c r="E241" s="71">
        <v>92042.15</v>
      </c>
      <c r="F241" s="10">
        <f t="shared" si="8"/>
        <v>47332.850000000006</v>
      </c>
      <c r="G241" s="11">
        <f t="shared" si="9"/>
        <v>0.66039210762331835</v>
      </c>
      <c r="H241" s="25"/>
      <c r="I241" s="18"/>
    </row>
    <row r="242" spans="1:9" x14ac:dyDescent="0.25">
      <c r="A242" s="73" t="s">
        <v>359</v>
      </c>
      <c r="B242" s="74" t="s">
        <v>334</v>
      </c>
      <c r="C242" s="75" t="s">
        <v>644</v>
      </c>
      <c r="D242" s="71">
        <v>328715.5</v>
      </c>
      <c r="E242" s="71">
        <v>228815.5</v>
      </c>
      <c r="F242" s="10">
        <f t="shared" si="8"/>
        <v>99900</v>
      </c>
      <c r="G242" s="11">
        <f t="shared" si="9"/>
        <v>0.69608977976396003</v>
      </c>
      <c r="H242" s="25"/>
      <c r="I242" s="18"/>
    </row>
    <row r="243" spans="1:9" x14ac:dyDescent="0.25">
      <c r="A243" s="73" t="s">
        <v>442</v>
      </c>
      <c r="B243" s="74" t="s">
        <v>334</v>
      </c>
      <c r="C243" s="75" t="s">
        <v>645</v>
      </c>
      <c r="D243" s="71">
        <v>99900</v>
      </c>
      <c r="E243" s="71">
        <v>0</v>
      </c>
      <c r="F243" s="10">
        <f t="shared" si="8"/>
        <v>99900</v>
      </c>
      <c r="G243" s="11">
        <f t="shared" si="9"/>
        <v>0</v>
      </c>
      <c r="H243" s="25"/>
      <c r="I243" s="18"/>
    </row>
    <row r="244" spans="1:9" ht="25.5" x14ac:dyDescent="0.25">
      <c r="A244" s="73" t="s">
        <v>444</v>
      </c>
      <c r="B244" s="74" t="s">
        <v>334</v>
      </c>
      <c r="C244" s="75" t="s">
        <v>646</v>
      </c>
      <c r="D244" s="71">
        <v>99900</v>
      </c>
      <c r="E244" s="71">
        <v>0</v>
      </c>
      <c r="F244" s="10">
        <f t="shared" ref="F244:F300" si="10">D244-E244</f>
        <v>99900</v>
      </c>
      <c r="G244" s="11">
        <f t="shared" ref="G244:G300" si="11">E244/D244</f>
        <v>0</v>
      </c>
      <c r="H244" s="25"/>
      <c r="I244" s="18"/>
    </row>
    <row r="245" spans="1:9" x14ac:dyDescent="0.25">
      <c r="A245" s="73" t="s">
        <v>361</v>
      </c>
      <c r="B245" s="74" t="s">
        <v>334</v>
      </c>
      <c r="C245" s="75" t="s">
        <v>647</v>
      </c>
      <c r="D245" s="71">
        <v>228815.5</v>
      </c>
      <c r="E245" s="71">
        <v>228815.5</v>
      </c>
      <c r="F245" s="10">
        <f t="shared" si="10"/>
        <v>0</v>
      </c>
      <c r="G245" s="11">
        <f t="shared" si="11"/>
        <v>1</v>
      </c>
      <c r="H245" s="25"/>
      <c r="I245" s="18"/>
    </row>
    <row r="246" spans="1:9" ht="25.5" x14ac:dyDescent="0.25">
      <c r="A246" s="73" t="s">
        <v>363</v>
      </c>
      <c r="B246" s="74" t="s">
        <v>334</v>
      </c>
      <c r="C246" s="75" t="s">
        <v>648</v>
      </c>
      <c r="D246" s="71">
        <v>218360</v>
      </c>
      <c r="E246" s="71">
        <v>218360</v>
      </c>
      <c r="F246" s="10">
        <f t="shared" si="10"/>
        <v>0</v>
      </c>
      <c r="G246" s="11">
        <f t="shared" si="11"/>
        <v>1</v>
      </c>
      <c r="H246" s="25"/>
      <c r="I246" s="18"/>
    </row>
    <row r="247" spans="1:9" x14ac:dyDescent="0.25">
      <c r="A247" s="73" t="s">
        <v>385</v>
      </c>
      <c r="B247" s="74" t="s">
        <v>334</v>
      </c>
      <c r="C247" s="75" t="s">
        <v>649</v>
      </c>
      <c r="D247" s="71">
        <v>10455.5</v>
      </c>
      <c r="E247" s="71">
        <v>10455.5</v>
      </c>
      <c r="F247" s="10">
        <f t="shared" si="10"/>
        <v>0</v>
      </c>
      <c r="G247" s="11">
        <f t="shared" si="11"/>
        <v>1</v>
      </c>
      <c r="H247" s="25"/>
      <c r="I247" s="18"/>
    </row>
    <row r="248" spans="1:9" x14ac:dyDescent="0.25">
      <c r="A248" s="95" t="s">
        <v>650</v>
      </c>
      <c r="B248" s="96" t="s">
        <v>334</v>
      </c>
      <c r="C248" s="97" t="s">
        <v>651</v>
      </c>
      <c r="D248" s="98">
        <v>149966072.28</v>
      </c>
      <c r="E248" s="98">
        <v>149057263.00999999</v>
      </c>
      <c r="F248" s="8">
        <f t="shared" si="10"/>
        <v>908809.27000001073</v>
      </c>
      <c r="G248" s="9">
        <f t="shared" si="11"/>
        <v>0.9939399008310148</v>
      </c>
      <c r="H248" s="25"/>
      <c r="I248" s="18"/>
    </row>
    <row r="249" spans="1:9" x14ac:dyDescent="0.25">
      <c r="A249" s="73" t="s">
        <v>652</v>
      </c>
      <c r="B249" s="74" t="s">
        <v>334</v>
      </c>
      <c r="C249" s="75" t="s">
        <v>653</v>
      </c>
      <c r="D249" s="71">
        <v>104406462</v>
      </c>
      <c r="E249" s="71">
        <v>104406462</v>
      </c>
      <c r="F249" s="10">
        <f t="shared" si="10"/>
        <v>0</v>
      </c>
      <c r="G249" s="11">
        <f t="shared" si="11"/>
        <v>1</v>
      </c>
      <c r="H249" s="25"/>
      <c r="I249" s="18"/>
    </row>
    <row r="250" spans="1:9" ht="25.5" x14ac:dyDescent="0.25">
      <c r="A250" s="73" t="s">
        <v>353</v>
      </c>
      <c r="B250" s="74" t="s">
        <v>334</v>
      </c>
      <c r="C250" s="75" t="s">
        <v>654</v>
      </c>
      <c r="D250" s="71">
        <v>333400</v>
      </c>
      <c r="E250" s="71">
        <v>333400</v>
      </c>
      <c r="F250" s="10">
        <f t="shared" si="10"/>
        <v>0</v>
      </c>
      <c r="G250" s="11">
        <f t="shared" si="11"/>
        <v>1</v>
      </c>
      <c r="H250" s="25"/>
      <c r="I250" s="18"/>
    </row>
    <row r="251" spans="1:9" ht="25.5" x14ac:dyDescent="0.25">
      <c r="A251" s="73" t="s">
        <v>355</v>
      </c>
      <c r="B251" s="74" t="s">
        <v>334</v>
      </c>
      <c r="C251" s="75" t="s">
        <v>655</v>
      </c>
      <c r="D251" s="71">
        <v>333400</v>
      </c>
      <c r="E251" s="71">
        <v>333400</v>
      </c>
      <c r="F251" s="10">
        <f t="shared" si="10"/>
        <v>0</v>
      </c>
      <c r="G251" s="11">
        <f t="shared" si="11"/>
        <v>1</v>
      </c>
      <c r="H251" s="25"/>
      <c r="I251" s="18"/>
    </row>
    <row r="252" spans="1:9" x14ac:dyDescent="0.25">
      <c r="A252" s="73" t="s">
        <v>357</v>
      </c>
      <c r="B252" s="74" t="s">
        <v>334</v>
      </c>
      <c r="C252" s="75" t="s">
        <v>656</v>
      </c>
      <c r="D252" s="71">
        <v>333400</v>
      </c>
      <c r="E252" s="71">
        <v>333400</v>
      </c>
      <c r="F252" s="10">
        <f t="shared" si="10"/>
        <v>0</v>
      </c>
      <c r="G252" s="11">
        <f t="shared" si="11"/>
        <v>1</v>
      </c>
      <c r="H252" s="25"/>
      <c r="I252" s="18"/>
    </row>
    <row r="253" spans="1:9" x14ac:dyDescent="0.25">
      <c r="A253" s="73" t="s">
        <v>381</v>
      </c>
      <c r="B253" s="74" t="s">
        <v>334</v>
      </c>
      <c r="C253" s="75" t="s">
        <v>657</v>
      </c>
      <c r="D253" s="71">
        <v>8979000</v>
      </c>
      <c r="E253" s="71">
        <v>8979000</v>
      </c>
      <c r="F253" s="10">
        <f t="shared" si="10"/>
        <v>0</v>
      </c>
      <c r="G253" s="11">
        <f t="shared" si="11"/>
        <v>1</v>
      </c>
      <c r="H253" s="25"/>
      <c r="I253" s="18"/>
    </row>
    <row r="254" spans="1:9" x14ac:dyDescent="0.25">
      <c r="A254" s="73" t="s">
        <v>511</v>
      </c>
      <c r="B254" s="74" t="s">
        <v>334</v>
      </c>
      <c r="C254" s="75" t="s">
        <v>658</v>
      </c>
      <c r="D254" s="71">
        <v>8979000</v>
      </c>
      <c r="E254" s="71">
        <v>8979000</v>
      </c>
      <c r="F254" s="10">
        <f t="shared" si="10"/>
        <v>0</v>
      </c>
      <c r="G254" s="11">
        <f t="shared" si="11"/>
        <v>1</v>
      </c>
      <c r="H254" s="25"/>
      <c r="I254" s="18"/>
    </row>
    <row r="255" spans="1:9" ht="38.25" x14ac:dyDescent="0.25">
      <c r="A255" s="73" t="s">
        <v>513</v>
      </c>
      <c r="B255" s="74" t="s">
        <v>334</v>
      </c>
      <c r="C255" s="75" t="s">
        <v>659</v>
      </c>
      <c r="D255" s="71">
        <v>8979000</v>
      </c>
      <c r="E255" s="71">
        <v>8979000</v>
      </c>
      <c r="F255" s="10">
        <f t="shared" si="10"/>
        <v>0</v>
      </c>
      <c r="G255" s="11">
        <f t="shared" si="11"/>
        <v>1</v>
      </c>
      <c r="H255" s="25"/>
      <c r="I255" s="18"/>
    </row>
    <row r="256" spans="1:9" ht="25.5" x14ac:dyDescent="0.25">
      <c r="A256" s="73" t="s">
        <v>435</v>
      </c>
      <c r="B256" s="74" t="s">
        <v>334</v>
      </c>
      <c r="C256" s="75" t="s">
        <v>660</v>
      </c>
      <c r="D256" s="71">
        <v>95094062</v>
      </c>
      <c r="E256" s="71">
        <v>95094062</v>
      </c>
      <c r="F256" s="10">
        <f t="shared" si="10"/>
        <v>0</v>
      </c>
      <c r="G256" s="11">
        <f t="shared" si="11"/>
        <v>1</v>
      </c>
      <c r="H256" s="25"/>
      <c r="I256" s="18"/>
    </row>
    <row r="257" spans="1:9" x14ac:dyDescent="0.25">
      <c r="A257" s="73" t="s">
        <v>582</v>
      </c>
      <c r="B257" s="74" t="s">
        <v>334</v>
      </c>
      <c r="C257" s="75" t="s">
        <v>661</v>
      </c>
      <c r="D257" s="71">
        <v>95094062</v>
      </c>
      <c r="E257" s="71">
        <v>95094062</v>
      </c>
      <c r="F257" s="10">
        <f t="shared" si="10"/>
        <v>0</v>
      </c>
      <c r="G257" s="11">
        <f t="shared" si="11"/>
        <v>1</v>
      </c>
      <c r="H257" s="25"/>
      <c r="I257" s="18"/>
    </row>
    <row r="258" spans="1:9" ht="51" x14ac:dyDescent="0.25">
      <c r="A258" s="73" t="s">
        <v>584</v>
      </c>
      <c r="B258" s="74" t="s">
        <v>334</v>
      </c>
      <c r="C258" s="75" t="s">
        <v>662</v>
      </c>
      <c r="D258" s="71">
        <v>94761940</v>
      </c>
      <c r="E258" s="71">
        <v>94761940</v>
      </c>
      <c r="F258" s="10">
        <f t="shared" si="10"/>
        <v>0</v>
      </c>
      <c r="G258" s="11">
        <f t="shared" si="11"/>
        <v>1</v>
      </c>
      <c r="H258" s="25"/>
      <c r="I258" s="18"/>
    </row>
    <row r="259" spans="1:9" x14ac:dyDescent="0.25">
      <c r="A259" s="73" t="s">
        <v>586</v>
      </c>
      <c r="B259" s="74" t="s">
        <v>334</v>
      </c>
      <c r="C259" s="75" t="s">
        <v>663</v>
      </c>
      <c r="D259" s="71">
        <v>332122</v>
      </c>
      <c r="E259" s="71">
        <v>332122</v>
      </c>
      <c r="F259" s="10">
        <f t="shared" si="10"/>
        <v>0</v>
      </c>
      <c r="G259" s="11">
        <f t="shared" si="11"/>
        <v>1</v>
      </c>
      <c r="H259" s="25"/>
      <c r="I259" s="18"/>
    </row>
    <row r="260" spans="1:9" x14ac:dyDescent="0.25">
      <c r="A260" s="73" t="s">
        <v>664</v>
      </c>
      <c r="B260" s="74" t="s">
        <v>334</v>
      </c>
      <c r="C260" s="75" t="s">
        <v>665</v>
      </c>
      <c r="D260" s="71">
        <v>3900000</v>
      </c>
      <c r="E260" s="71">
        <v>3900000</v>
      </c>
      <c r="F260" s="10">
        <f t="shared" si="10"/>
        <v>0</v>
      </c>
      <c r="G260" s="11">
        <f t="shared" si="11"/>
        <v>1</v>
      </c>
      <c r="H260" s="25"/>
      <c r="I260" s="18"/>
    </row>
    <row r="261" spans="1:9" x14ac:dyDescent="0.25">
      <c r="A261" s="73" t="s">
        <v>381</v>
      </c>
      <c r="B261" s="74" t="s">
        <v>334</v>
      </c>
      <c r="C261" s="75" t="s">
        <v>666</v>
      </c>
      <c r="D261" s="71">
        <v>3900000</v>
      </c>
      <c r="E261" s="71">
        <v>3900000</v>
      </c>
      <c r="F261" s="10">
        <f t="shared" si="10"/>
        <v>0</v>
      </c>
      <c r="G261" s="11">
        <f t="shared" si="11"/>
        <v>1</v>
      </c>
      <c r="H261" s="25"/>
      <c r="I261" s="18"/>
    </row>
    <row r="262" spans="1:9" x14ac:dyDescent="0.25">
      <c r="A262" s="73" t="s">
        <v>511</v>
      </c>
      <c r="B262" s="74" t="s">
        <v>334</v>
      </c>
      <c r="C262" s="75" t="s">
        <v>667</v>
      </c>
      <c r="D262" s="71">
        <v>3900000</v>
      </c>
      <c r="E262" s="71">
        <v>3900000</v>
      </c>
      <c r="F262" s="10">
        <f t="shared" si="10"/>
        <v>0</v>
      </c>
      <c r="G262" s="11">
        <f t="shared" si="11"/>
        <v>1</v>
      </c>
      <c r="H262" s="25"/>
      <c r="I262" s="18"/>
    </row>
    <row r="263" spans="1:9" ht="38.25" x14ac:dyDescent="0.25">
      <c r="A263" s="73" t="s">
        <v>513</v>
      </c>
      <c r="B263" s="74" t="s">
        <v>334</v>
      </c>
      <c r="C263" s="75" t="s">
        <v>668</v>
      </c>
      <c r="D263" s="71">
        <v>3900000</v>
      </c>
      <c r="E263" s="71">
        <v>3900000</v>
      </c>
      <c r="F263" s="10">
        <f t="shared" si="10"/>
        <v>0</v>
      </c>
      <c r="G263" s="11">
        <f t="shared" si="11"/>
        <v>1</v>
      </c>
      <c r="H263" s="25"/>
      <c r="I263" s="18"/>
    </row>
    <row r="264" spans="1:9" x14ac:dyDescent="0.25">
      <c r="A264" s="73" t="s">
        <v>669</v>
      </c>
      <c r="B264" s="74" t="s">
        <v>334</v>
      </c>
      <c r="C264" s="75" t="s">
        <v>670</v>
      </c>
      <c r="D264" s="71">
        <v>41659610.280000001</v>
      </c>
      <c r="E264" s="71">
        <v>40750801.009999998</v>
      </c>
      <c r="F264" s="10">
        <f t="shared" si="10"/>
        <v>908809.27000000328</v>
      </c>
      <c r="G264" s="11">
        <f t="shared" si="11"/>
        <v>0.97818488305839224</v>
      </c>
      <c r="H264" s="25"/>
      <c r="I264" s="18"/>
    </row>
    <row r="265" spans="1:9" ht="63.75" x14ac:dyDescent="0.25">
      <c r="A265" s="73" t="s">
        <v>338</v>
      </c>
      <c r="B265" s="74" t="s">
        <v>334</v>
      </c>
      <c r="C265" s="75" t="s">
        <v>671</v>
      </c>
      <c r="D265" s="71">
        <v>36691471.810000002</v>
      </c>
      <c r="E265" s="71">
        <v>36611894.060000002</v>
      </c>
      <c r="F265" s="10">
        <f t="shared" si="10"/>
        <v>79577.75</v>
      </c>
      <c r="G265" s="11">
        <f t="shared" si="11"/>
        <v>0.99783116495266044</v>
      </c>
      <c r="H265" s="25"/>
      <c r="I265" s="18"/>
    </row>
    <row r="266" spans="1:9" x14ac:dyDescent="0.25">
      <c r="A266" s="73" t="s">
        <v>461</v>
      </c>
      <c r="B266" s="74" t="s">
        <v>334</v>
      </c>
      <c r="C266" s="75" t="s">
        <v>672</v>
      </c>
      <c r="D266" s="71">
        <v>30384460.530000001</v>
      </c>
      <c r="E266" s="71">
        <v>30380172.600000001</v>
      </c>
      <c r="F266" s="10">
        <f t="shared" si="10"/>
        <v>4287.929999999702</v>
      </c>
      <c r="G266" s="11">
        <f t="shared" si="11"/>
        <v>0.99985887753393665</v>
      </c>
      <c r="H266" s="25"/>
      <c r="I266" s="18"/>
    </row>
    <row r="267" spans="1:9" x14ac:dyDescent="0.25">
      <c r="A267" s="73" t="s">
        <v>463</v>
      </c>
      <c r="B267" s="74" t="s">
        <v>334</v>
      </c>
      <c r="C267" s="75" t="s">
        <v>673</v>
      </c>
      <c r="D267" s="71">
        <v>23207419.309999999</v>
      </c>
      <c r="E267" s="71">
        <v>23207191.739999998</v>
      </c>
      <c r="F267" s="10">
        <f t="shared" si="10"/>
        <v>227.57000000029802</v>
      </c>
      <c r="G267" s="11">
        <f t="shared" si="11"/>
        <v>0.99999019408418655</v>
      </c>
      <c r="H267" s="25"/>
      <c r="I267" s="18"/>
    </row>
    <row r="268" spans="1:9" ht="25.5" x14ac:dyDescent="0.25">
      <c r="A268" s="73" t="s">
        <v>465</v>
      </c>
      <c r="B268" s="74" t="s">
        <v>334</v>
      </c>
      <c r="C268" s="75" t="s">
        <v>674</v>
      </c>
      <c r="D268" s="71">
        <v>266189.2</v>
      </c>
      <c r="E268" s="71">
        <v>266188.74</v>
      </c>
      <c r="F268" s="10">
        <f t="shared" si="10"/>
        <v>0.46000000002095476</v>
      </c>
      <c r="G268" s="11">
        <f t="shared" si="11"/>
        <v>0.99999827190584734</v>
      </c>
      <c r="H268" s="25"/>
      <c r="I268" s="18"/>
    </row>
    <row r="269" spans="1:9" ht="38.25" x14ac:dyDescent="0.25">
      <c r="A269" s="73" t="s">
        <v>467</v>
      </c>
      <c r="B269" s="74" t="s">
        <v>334</v>
      </c>
      <c r="C269" s="75" t="s">
        <v>675</v>
      </c>
      <c r="D269" s="71">
        <v>6910852.0199999996</v>
      </c>
      <c r="E269" s="71">
        <v>6906792.1200000001</v>
      </c>
      <c r="F269" s="10">
        <f t="shared" si="10"/>
        <v>4059.8999999994412</v>
      </c>
      <c r="G269" s="11">
        <f t="shared" si="11"/>
        <v>0.99941253263877594</v>
      </c>
      <c r="H269" s="25"/>
      <c r="I269" s="18"/>
    </row>
    <row r="270" spans="1:9" ht="25.5" x14ac:dyDescent="0.25">
      <c r="A270" s="73" t="s">
        <v>340</v>
      </c>
      <c r="B270" s="74" t="s">
        <v>334</v>
      </c>
      <c r="C270" s="75" t="s">
        <v>676</v>
      </c>
      <c r="D270" s="71">
        <v>6307011.2800000003</v>
      </c>
      <c r="E270" s="71">
        <v>6231721.46</v>
      </c>
      <c r="F270" s="10">
        <f t="shared" si="10"/>
        <v>75289.820000000298</v>
      </c>
      <c r="G270" s="11">
        <f t="shared" si="11"/>
        <v>0.98806252016089624</v>
      </c>
      <c r="H270" s="25"/>
      <c r="I270" s="18"/>
    </row>
    <row r="271" spans="1:9" ht="25.5" x14ac:dyDescent="0.25">
      <c r="A271" s="73" t="s">
        <v>342</v>
      </c>
      <c r="B271" s="74" t="s">
        <v>334</v>
      </c>
      <c r="C271" s="75" t="s">
        <v>677</v>
      </c>
      <c r="D271" s="71">
        <v>4742286</v>
      </c>
      <c r="E271" s="71">
        <v>4678154.6500000004</v>
      </c>
      <c r="F271" s="10">
        <f t="shared" si="10"/>
        <v>64131.349999999627</v>
      </c>
      <c r="G271" s="11">
        <f t="shared" si="11"/>
        <v>0.98647670132083987</v>
      </c>
      <c r="H271" s="25"/>
      <c r="I271" s="18"/>
    </row>
    <row r="272" spans="1:9" ht="38.25" x14ac:dyDescent="0.25">
      <c r="A272" s="73" t="s">
        <v>344</v>
      </c>
      <c r="B272" s="74" t="s">
        <v>334</v>
      </c>
      <c r="C272" s="75" t="s">
        <v>678</v>
      </c>
      <c r="D272" s="71">
        <v>165376.18</v>
      </c>
      <c r="E272" s="71">
        <v>154217.71</v>
      </c>
      <c r="F272" s="10">
        <f t="shared" si="10"/>
        <v>11158.470000000001</v>
      </c>
      <c r="G272" s="11">
        <f t="shared" si="11"/>
        <v>0.93252673994525692</v>
      </c>
      <c r="H272" s="25"/>
      <c r="I272" s="18"/>
    </row>
    <row r="273" spans="1:9" ht="38.25" x14ac:dyDescent="0.25">
      <c r="A273" s="73" t="s">
        <v>345</v>
      </c>
      <c r="B273" s="74" t="s">
        <v>334</v>
      </c>
      <c r="C273" s="75" t="s">
        <v>679</v>
      </c>
      <c r="D273" s="71">
        <v>1399349.1</v>
      </c>
      <c r="E273" s="71">
        <v>1399349.1</v>
      </c>
      <c r="F273" s="10">
        <f t="shared" si="10"/>
        <v>0</v>
      </c>
      <c r="G273" s="11">
        <f t="shared" si="11"/>
        <v>1</v>
      </c>
      <c r="H273" s="25"/>
      <c r="I273" s="18"/>
    </row>
    <row r="274" spans="1:9" ht="25.5" x14ac:dyDescent="0.25">
      <c r="A274" s="73" t="s">
        <v>353</v>
      </c>
      <c r="B274" s="74" t="s">
        <v>334</v>
      </c>
      <c r="C274" s="75" t="s">
        <v>680</v>
      </c>
      <c r="D274" s="71">
        <v>1314470.52</v>
      </c>
      <c r="E274" s="71">
        <v>1221070.74</v>
      </c>
      <c r="F274" s="10">
        <f t="shared" si="10"/>
        <v>93399.780000000028</v>
      </c>
      <c r="G274" s="11">
        <f t="shared" si="11"/>
        <v>0.92894494126806282</v>
      </c>
      <c r="H274" s="25"/>
      <c r="I274" s="18"/>
    </row>
    <row r="275" spans="1:9" ht="25.5" x14ac:dyDescent="0.25">
      <c r="A275" s="73" t="s">
        <v>355</v>
      </c>
      <c r="B275" s="74" t="s">
        <v>334</v>
      </c>
      <c r="C275" s="75" t="s">
        <v>681</v>
      </c>
      <c r="D275" s="71">
        <v>1314470.52</v>
      </c>
      <c r="E275" s="71">
        <v>1221070.74</v>
      </c>
      <c r="F275" s="10">
        <f t="shared" si="10"/>
        <v>93399.780000000028</v>
      </c>
      <c r="G275" s="11">
        <f t="shared" si="11"/>
        <v>0.92894494126806282</v>
      </c>
      <c r="H275" s="25"/>
      <c r="I275" s="18"/>
    </row>
    <row r="276" spans="1:9" x14ac:dyDescent="0.25">
      <c r="A276" s="73" t="s">
        <v>357</v>
      </c>
      <c r="B276" s="74" t="s">
        <v>334</v>
      </c>
      <c r="C276" s="75" t="s">
        <v>682</v>
      </c>
      <c r="D276" s="71">
        <v>1314470.52</v>
      </c>
      <c r="E276" s="71">
        <v>1221070.74</v>
      </c>
      <c r="F276" s="10">
        <f t="shared" si="10"/>
        <v>93399.780000000028</v>
      </c>
      <c r="G276" s="11">
        <f t="shared" si="11"/>
        <v>0.92894494126806282</v>
      </c>
      <c r="H276" s="25"/>
      <c r="I276" s="18"/>
    </row>
    <row r="277" spans="1:9" x14ac:dyDescent="0.25">
      <c r="A277" s="73" t="s">
        <v>375</v>
      </c>
      <c r="B277" s="74" t="s">
        <v>334</v>
      </c>
      <c r="C277" s="75" t="s">
        <v>683</v>
      </c>
      <c r="D277" s="71">
        <v>3629345.36</v>
      </c>
      <c r="E277" s="71">
        <v>2894803.29</v>
      </c>
      <c r="F277" s="10">
        <f t="shared" si="10"/>
        <v>734542.06999999983</v>
      </c>
      <c r="G277" s="11">
        <f t="shared" si="11"/>
        <v>0.79761031339271615</v>
      </c>
      <c r="H277" s="25"/>
      <c r="I277" s="18"/>
    </row>
    <row r="278" spans="1:9" ht="25.5" x14ac:dyDescent="0.25">
      <c r="A278" s="73" t="s">
        <v>377</v>
      </c>
      <c r="B278" s="74" t="s">
        <v>334</v>
      </c>
      <c r="C278" s="75" t="s">
        <v>684</v>
      </c>
      <c r="D278" s="71">
        <v>3609345.36</v>
      </c>
      <c r="E278" s="71">
        <v>2879803.29</v>
      </c>
      <c r="F278" s="10">
        <f t="shared" si="10"/>
        <v>729542.06999999983</v>
      </c>
      <c r="G278" s="11">
        <f t="shared" si="11"/>
        <v>0.79787413028272813</v>
      </c>
      <c r="H278" s="25"/>
      <c r="I278" s="18"/>
    </row>
    <row r="279" spans="1:9" ht="25.5" x14ac:dyDescent="0.25">
      <c r="A279" s="73" t="s">
        <v>379</v>
      </c>
      <c r="B279" s="74" t="s">
        <v>334</v>
      </c>
      <c r="C279" s="75" t="s">
        <v>685</v>
      </c>
      <c r="D279" s="71">
        <v>3609345.36</v>
      </c>
      <c r="E279" s="71">
        <v>2879803.29</v>
      </c>
      <c r="F279" s="10">
        <f t="shared" si="10"/>
        <v>729542.06999999983</v>
      </c>
      <c r="G279" s="11">
        <f t="shared" si="11"/>
        <v>0.79787413028272813</v>
      </c>
      <c r="H279" s="25"/>
      <c r="I279" s="18"/>
    </row>
    <row r="280" spans="1:9" x14ac:dyDescent="0.25">
      <c r="A280" s="73" t="s">
        <v>428</v>
      </c>
      <c r="B280" s="74" t="s">
        <v>334</v>
      </c>
      <c r="C280" s="75" t="s">
        <v>686</v>
      </c>
      <c r="D280" s="71">
        <v>20000</v>
      </c>
      <c r="E280" s="71">
        <v>15000</v>
      </c>
      <c r="F280" s="10">
        <f t="shared" si="10"/>
        <v>5000</v>
      </c>
      <c r="G280" s="11">
        <f t="shared" si="11"/>
        <v>0.75</v>
      </c>
      <c r="H280" s="25"/>
      <c r="I280" s="18"/>
    </row>
    <row r="281" spans="1:9" x14ac:dyDescent="0.25">
      <c r="A281" s="73" t="s">
        <v>359</v>
      </c>
      <c r="B281" s="74" t="s">
        <v>334</v>
      </c>
      <c r="C281" s="75" t="s">
        <v>687</v>
      </c>
      <c r="D281" s="71">
        <v>24322.59</v>
      </c>
      <c r="E281" s="71">
        <v>23032.92</v>
      </c>
      <c r="F281" s="10">
        <f t="shared" si="10"/>
        <v>1289.6700000000019</v>
      </c>
      <c r="G281" s="11">
        <f t="shared" si="11"/>
        <v>0.94697645275441467</v>
      </c>
      <c r="H281" s="25"/>
      <c r="I281" s="18"/>
    </row>
    <row r="282" spans="1:9" x14ac:dyDescent="0.25">
      <c r="A282" s="73" t="s">
        <v>361</v>
      </c>
      <c r="B282" s="74" t="s">
        <v>334</v>
      </c>
      <c r="C282" s="75" t="s">
        <v>688</v>
      </c>
      <c r="D282" s="71">
        <v>24322.59</v>
      </c>
      <c r="E282" s="71">
        <v>23032.92</v>
      </c>
      <c r="F282" s="10">
        <f t="shared" si="10"/>
        <v>1289.6700000000019</v>
      </c>
      <c r="G282" s="11">
        <f t="shared" si="11"/>
        <v>0.94697645275441467</v>
      </c>
      <c r="H282" s="25"/>
      <c r="I282" s="18"/>
    </row>
    <row r="283" spans="1:9" ht="25.5" x14ac:dyDescent="0.25">
      <c r="A283" s="73" t="s">
        <v>363</v>
      </c>
      <c r="B283" s="74" t="s">
        <v>334</v>
      </c>
      <c r="C283" s="75" t="s">
        <v>689</v>
      </c>
      <c r="D283" s="71">
        <v>14868.67</v>
      </c>
      <c r="E283" s="71">
        <v>14379</v>
      </c>
      <c r="F283" s="10">
        <f t="shared" si="10"/>
        <v>489.67000000000007</v>
      </c>
      <c r="G283" s="11">
        <f t="shared" si="11"/>
        <v>0.96706699388714656</v>
      </c>
      <c r="H283" s="25"/>
      <c r="I283" s="18"/>
    </row>
    <row r="284" spans="1:9" x14ac:dyDescent="0.25">
      <c r="A284" s="73" t="s">
        <v>385</v>
      </c>
      <c r="B284" s="74" t="s">
        <v>334</v>
      </c>
      <c r="C284" s="75" t="s">
        <v>690</v>
      </c>
      <c r="D284" s="71">
        <v>8802</v>
      </c>
      <c r="E284" s="71">
        <v>8002</v>
      </c>
      <c r="F284" s="10">
        <f t="shared" si="10"/>
        <v>800</v>
      </c>
      <c r="G284" s="11">
        <f t="shared" si="11"/>
        <v>0.90911156555328332</v>
      </c>
      <c r="H284" s="25"/>
      <c r="I284" s="18"/>
    </row>
    <row r="285" spans="1:9" x14ac:dyDescent="0.25">
      <c r="A285" s="73" t="s">
        <v>387</v>
      </c>
      <c r="B285" s="74" t="s">
        <v>334</v>
      </c>
      <c r="C285" s="75" t="s">
        <v>691</v>
      </c>
      <c r="D285" s="71">
        <v>651.91999999999996</v>
      </c>
      <c r="E285" s="71">
        <v>651.91999999999996</v>
      </c>
      <c r="F285" s="10">
        <f t="shared" si="10"/>
        <v>0</v>
      </c>
      <c r="G285" s="11">
        <f t="shared" si="11"/>
        <v>1</v>
      </c>
      <c r="H285" s="25"/>
      <c r="I285" s="18"/>
    </row>
    <row r="286" spans="1:9" x14ac:dyDescent="0.25">
      <c r="A286" s="95" t="s">
        <v>692</v>
      </c>
      <c r="B286" s="96" t="s">
        <v>334</v>
      </c>
      <c r="C286" s="97" t="s">
        <v>693</v>
      </c>
      <c r="D286" s="98">
        <v>51592165.600000001</v>
      </c>
      <c r="E286" s="98">
        <v>49074487.079999998</v>
      </c>
      <c r="F286" s="8">
        <f t="shared" si="10"/>
        <v>2517678.5200000033</v>
      </c>
      <c r="G286" s="9">
        <f t="shared" si="11"/>
        <v>0.95120037139902491</v>
      </c>
      <c r="H286" s="25"/>
      <c r="I286" s="18"/>
    </row>
    <row r="287" spans="1:9" x14ac:dyDescent="0.25">
      <c r="A287" s="73" t="s">
        <v>694</v>
      </c>
      <c r="B287" s="74" t="s">
        <v>334</v>
      </c>
      <c r="C287" s="75" t="s">
        <v>695</v>
      </c>
      <c r="D287" s="71">
        <v>7850300</v>
      </c>
      <c r="E287" s="71">
        <v>7850300</v>
      </c>
      <c r="F287" s="10">
        <f t="shared" si="10"/>
        <v>0</v>
      </c>
      <c r="G287" s="11">
        <f t="shared" si="11"/>
        <v>1</v>
      </c>
      <c r="H287" s="25"/>
      <c r="I287" s="18"/>
    </row>
    <row r="288" spans="1:9" x14ac:dyDescent="0.25">
      <c r="A288" s="73" t="s">
        <v>375</v>
      </c>
      <c r="B288" s="74" t="s">
        <v>334</v>
      </c>
      <c r="C288" s="75" t="s">
        <v>696</v>
      </c>
      <c r="D288" s="71">
        <v>7850300</v>
      </c>
      <c r="E288" s="71">
        <v>7850300</v>
      </c>
      <c r="F288" s="10">
        <f t="shared" si="10"/>
        <v>0</v>
      </c>
      <c r="G288" s="11">
        <f t="shared" si="11"/>
        <v>1</v>
      </c>
      <c r="H288" s="25"/>
      <c r="I288" s="18"/>
    </row>
    <row r="289" spans="1:9" ht="25.5" x14ac:dyDescent="0.25">
      <c r="A289" s="73" t="s">
        <v>697</v>
      </c>
      <c r="B289" s="74" t="s">
        <v>334</v>
      </c>
      <c r="C289" s="75" t="s">
        <v>698</v>
      </c>
      <c r="D289" s="71">
        <v>7850300</v>
      </c>
      <c r="E289" s="71">
        <v>7850300</v>
      </c>
      <c r="F289" s="10">
        <f t="shared" si="10"/>
        <v>0</v>
      </c>
      <c r="G289" s="11">
        <f t="shared" si="11"/>
        <v>1</v>
      </c>
      <c r="H289" s="25"/>
      <c r="I289" s="18"/>
    </row>
    <row r="290" spans="1:9" x14ac:dyDescent="0.25">
      <c r="A290" s="73" t="s">
        <v>699</v>
      </c>
      <c r="B290" s="74" t="s">
        <v>334</v>
      </c>
      <c r="C290" s="75" t="s">
        <v>700</v>
      </c>
      <c r="D290" s="71">
        <v>7850300</v>
      </c>
      <c r="E290" s="71">
        <v>7850300</v>
      </c>
      <c r="F290" s="10">
        <f t="shared" si="10"/>
        <v>0</v>
      </c>
      <c r="G290" s="11">
        <f t="shared" si="11"/>
        <v>1</v>
      </c>
      <c r="H290" s="25"/>
      <c r="I290" s="18"/>
    </row>
    <row r="291" spans="1:9" x14ac:dyDescent="0.25">
      <c r="A291" s="73" t="s">
        <v>701</v>
      </c>
      <c r="B291" s="74" t="s">
        <v>334</v>
      </c>
      <c r="C291" s="75" t="s">
        <v>702</v>
      </c>
      <c r="D291" s="71">
        <v>11774865.6</v>
      </c>
      <c r="E291" s="71">
        <v>11157951.6</v>
      </c>
      <c r="F291" s="10">
        <f t="shared" si="10"/>
        <v>616914</v>
      </c>
      <c r="G291" s="11">
        <f t="shared" si="11"/>
        <v>0.9476075548582058</v>
      </c>
      <c r="H291" s="25"/>
      <c r="I291" s="18"/>
    </row>
    <row r="292" spans="1:9" x14ac:dyDescent="0.25">
      <c r="A292" s="73" t="s">
        <v>375</v>
      </c>
      <c r="B292" s="74" t="s">
        <v>334</v>
      </c>
      <c r="C292" s="75" t="s">
        <v>703</v>
      </c>
      <c r="D292" s="71">
        <v>11057177.6</v>
      </c>
      <c r="E292" s="71">
        <v>10450993.6</v>
      </c>
      <c r="F292" s="10">
        <f t="shared" si="10"/>
        <v>606184</v>
      </c>
      <c r="G292" s="11">
        <f t="shared" si="11"/>
        <v>0.94517732988208492</v>
      </c>
      <c r="H292" s="25"/>
      <c r="I292" s="18"/>
    </row>
    <row r="293" spans="1:9" ht="25.5" x14ac:dyDescent="0.25">
      <c r="A293" s="73" t="s">
        <v>697</v>
      </c>
      <c r="B293" s="74" t="s">
        <v>334</v>
      </c>
      <c r="C293" s="75" t="s">
        <v>704</v>
      </c>
      <c r="D293" s="71">
        <v>6550964</v>
      </c>
      <c r="E293" s="71">
        <v>6034780</v>
      </c>
      <c r="F293" s="10">
        <f t="shared" si="10"/>
        <v>516184</v>
      </c>
      <c r="G293" s="11">
        <f t="shared" si="11"/>
        <v>0.92120487915976945</v>
      </c>
      <c r="H293" s="25"/>
      <c r="I293" s="18"/>
    </row>
    <row r="294" spans="1:9" ht="25.5" x14ac:dyDescent="0.25">
      <c r="A294" s="73" t="s">
        <v>705</v>
      </c>
      <c r="B294" s="74" t="s">
        <v>334</v>
      </c>
      <c r="C294" s="75" t="s">
        <v>706</v>
      </c>
      <c r="D294" s="71">
        <v>6550964</v>
      </c>
      <c r="E294" s="71">
        <v>6034780</v>
      </c>
      <c r="F294" s="10">
        <f t="shared" si="10"/>
        <v>516184</v>
      </c>
      <c r="G294" s="11">
        <f t="shared" si="11"/>
        <v>0.92120487915976945</v>
      </c>
      <c r="H294" s="25"/>
      <c r="I294" s="18"/>
    </row>
    <row r="295" spans="1:9" ht="25.5" x14ac:dyDescent="0.25">
      <c r="A295" s="73" t="s">
        <v>377</v>
      </c>
      <c r="B295" s="74" t="s">
        <v>334</v>
      </c>
      <c r="C295" s="75" t="s">
        <v>707</v>
      </c>
      <c r="D295" s="71">
        <v>4506213.5999999996</v>
      </c>
      <c r="E295" s="71">
        <v>4416213.5999999996</v>
      </c>
      <c r="F295" s="10">
        <f t="shared" si="10"/>
        <v>90000</v>
      </c>
      <c r="G295" s="11">
        <f t="shared" si="11"/>
        <v>0.98002757792040751</v>
      </c>
      <c r="H295" s="25"/>
      <c r="I295" s="18"/>
    </row>
    <row r="296" spans="1:9" ht="25.5" x14ac:dyDescent="0.25">
      <c r="A296" s="73" t="s">
        <v>379</v>
      </c>
      <c r="B296" s="74" t="s">
        <v>334</v>
      </c>
      <c r="C296" s="75" t="s">
        <v>708</v>
      </c>
      <c r="D296" s="71">
        <v>1668996</v>
      </c>
      <c r="E296" s="71">
        <v>1578996</v>
      </c>
      <c r="F296" s="10">
        <f t="shared" si="10"/>
        <v>90000</v>
      </c>
      <c r="G296" s="11">
        <f t="shared" si="11"/>
        <v>0.94607536506977852</v>
      </c>
      <c r="H296" s="25"/>
      <c r="I296" s="18"/>
    </row>
    <row r="297" spans="1:9" x14ac:dyDescent="0.25">
      <c r="A297" s="73" t="s">
        <v>709</v>
      </c>
      <c r="B297" s="74" t="s">
        <v>334</v>
      </c>
      <c r="C297" s="75" t="s">
        <v>710</v>
      </c>
      <c r="D297" s="71">
        <v>2837217.6</v>
      </c>
      <c r="E297" s="71">
        <v>2837217.6</v>
      </c>
      <c r="F297" s="10">
        <f t="shared" si="10"/>
        <v>0</v>
      </c>
      <c r="G297" s="11">
        <f t="shared" si="11"/>
        <v>1</v>
      </c>
      <c r="H297" s="25"/>
      <c r="I297" s="18"/>
    </row>
    <row r="298" spans="1:9" ht="25.5" x14ac:dyDescent="0.25">
      <c r="A298" s="73" t="s">
        <v>435</v>
      </c>
      <c r="B298" s="74" t="s">
        <v>334</v>
      </c>
      <c r="C298" s="75" t="s">
        <v>711</v>
      </c>
      <c r="D298" s="71">
        <v>717688</v>
      </c>
      <c r="E298" s="71">
        <v>706958</v>
      </c>
      <c r="F298" s="10">
        <f t="shared" si="10"/>
        <v>10730</v>
      </c>
      <c r="G298" s="11">
        <f t="shared" si="11"/>
        <v>0.98504921358584785</v>
      </c>
      <c r="H298" s="25"/>
      <c r="I298" s="18"/>
    </row>
    <row r="299" spans="1:9" x14ac:dyDescent="0.25">
      <c r="A299" s="73" t="s">
        <v>582</v>
      </c>
      <c r="B299" s="74" t="s">
        <v>334</v>
      </c>
      <c r="C299" s="75" t="s">
        <v>712</v>
      </c>
      <c r="D299" s="71">
        <v>698188</v>
      </c>
      <c r="E299" s="71">
        <v>689787</v>
      </c>
      <c r="F299" s="10">
        <f t="shared" si="10"/>
        <v>8401</v>
      </c>
      <c r="G299" s="11">
        <f t="shared" si="11"/>
        <v>0.98796742424676454</v>
      </c>
      <c r="H299" s="25"/>
      <c r="I299" s="18"/>
    </row>
    <row r="300" spans="1:9" x14ac:dyDescent="0.25">
      <c r="A300" s="73" t="s">
        <v>586</v>
      </c>
      <c r="B300" s="74" t="s">
        <v>334</v>
      </c>
      <c r="C300" s="75" t="s">
        <v>713</v>
      </c>
      <c r="D300" s="71">
        <v>698188</v>
      </c>
      <c r="E300" s="71">
        <v>689787</v>
      </c>
      <c r="F300" s="10">
        <f t="shared" si="10"/>
        <v>8401</v>
      </c>
      <c r="G300" s="11">
        <f t="shared" si="11"/>
        <v>0.98796742424676454</v>
      </c>
      <c r="H300" s="25"/>
      <c r="I300" s="18"/>
    </row>
    <row r="301" spans="1:9" x14ac:dyDescent="0.25">
      <c r="A301" s="73" t="s">
        <v>524</v>
      </c>
      <c r="B301" s="74" t="s">
        <v>334</v>
      </c>
      <c r="C301" s="75" t="s">
        <v>714</v>
      </c>
      <c r="D301" s="71">
        <v>19500</v>
      </c>
      <c r="E301" s="71">
        <v>17171</v>
      </c>
      <c r="F301" s="10">
        <f t="shared" ref="F301:F343" si="12">D301-E301</f>
        <v>2329</v>
      </c>
      <c r="G301" s="11">
        <f t="shared" ref="G301:G343" si="13">E301/D301</f>
        <v>0.88056410256410256</v>
      </c>
      <c r="H301" s="25"/>
      <c r="I301" s="18"/>
    </row>
    <row r="302" spans="1:9" x14ac:dyDescent="0.25">
      <c r="A302" s="73" t="s">
        <v>590</v>
      </c>
      <c r="B302" s="74" t="s">
        <v>334</v>
      </c>
      <c r="C302" s="75" t="s">
        <v>715</v>
      </c>
      <c r="D302" s="71">
        <v>19500</v>
      </c>
      <c r="E302" s="71">
        <v>17171</v>
      </c>
      <c r="F302" s="10">
        <f t="shared" si="12"/>
        <v>2329</v>
      </c>
      <c r="G302" s="11">
        <f t="shared" si="13"/>
        <v>0.88056410256410256</v>
      </c>
      <c r="H302" s="25"/>
      <c r="I302" s="18"/>
    </row>
    <row r="303" spans="1:9" x14ac:dyDescent="0.25">
      <c r="A303" s="73" t="s">
        <v>716</v>
      </c>
      <c r="B303" s="74" t="s">
        <v>334</v>
      </c>
      <c r="C303" s="75" t="s">
        <v>717</v>
      </c>
      <c r="D303" s="71">
        <v>31967000</v>
      </c>
      <c r="E303" s="71">
        <v>30066235.48</v>
      </c>
      <c r="F303" s="10">
        <f t="shared" si="12"/>
        <v>1900764.5199999996</v>
      </c>
      <c r="G303" s="11">
        <f t="shared" si="13"/>
        <v>0.94053979040885916</v>
      </c>
      <c r="H303" s="25"/>
      <c r="I303" s="18"/>
    </row>
    <row r="304" spans="1:9" x14ac:dyDescent="0.25">
      <c r="A304" s="73" t="s">
        <v>375</v>
      </c>
      <c r="B304" s="74" t="s">
        <v>334</v>
      </c>
      <c r="C304" s="75" t="s">
        <v>718</v>
      </c>
      <c r="D304" s="71">
        <v>1622092.8</v>
      </c>
      <c r="E304" s="71">
        <v>1622092.8</v>
      </c>
      <c r="F304" s="10">
        <f t="shared" si="12"/>
        <v>0</v>
      </c>
      <c r="G304" s="11">
        <f t="shared" si="13"/>
        <v>1</v>
      </c>
      <c r="H304" s="25"/>
      <c r="I304" s="18"/>
    </row>
    <row r="305" spans="1:9" ht="25.5" x14ac:dyDescent="0.25">
      <c r="A305" s="73" t="s">
        <v>697</v>
      </c>
      <c r="B305" s="74" t="s">
        <v>334</v>
      </c>
      <c r="C305" s="75" t="s">
        <v>719</v>
      </c>
      <c r="D305" s="71">
        <v>1595500</v>
      </c>
      <c r="E305" s="71">
        <v>1595500</v>
      </c>
      <c r="F305" s="10">
        <f t="shared" si="12"/>
        <v>0</v>
      </c>
      <c r="G305" s="11">
        <f t="shared" si="13"/>
        <v>1</v>
      </c>
      <c r="H305" s="25"/>
      <c r="I305" s="18"/>
    </row>
    <row r="306" spans="1:9" ht="25.5" x14ac:dyDescent="0.25">
      <c r="A306" s="73" t="s">
        <v>705</v>
      </c>
      <c r="B306" s="74" t="s">
        <v>334</v>
      </c>
      <c r="C306" s="75" t="s">
        <v>720</v>
      </c>
      <c r="D306" s="71">
        <v>1595500</v>
      </c>
      <c r="E306" s="71">
        <v>1595500</v>
      </c>
      <c r="F306" s="10">
        <f t="shared" si="12"/>
        <v>0</v>
      </c>
      <c r="G306" s="11">
        <f t="shared" si="13"/>
        <v>1</v>
      </c>
      <c r="H306" s="25"/>
      <c r="I306" s="18"/>
    </row>
    <row r="307" spans="1:9" ht="25.5" x14ac:dyDescent="0.25">
      <c r="A307" s="73" t="s">
        <v>377</v>
      </c>
      <c r="B307" s="74" t="s">
        <v>334</v>
      </c>
      <c r="C307" s="75" t="s">
        <v>721</v>
      </c>
      <c r="D307" s="71">
        <v>26592.799999999999</v>
      </c>
      <c r="E307" s="71">
        <v>26592.799999999999</v>
      </c>
      <c r="F307" s="10">
        <f t="shared" si="12"/>
        <v>0</v>
      </c>
      <c r="G307" s="11">
        <f t="shared" si="13"/>
        <v>1</v>
      </c>
      <c r="H307" s="25"/>
      <c r="I307" s="18"/>
    </row>
    <row r="308" spans="1:9" ht="25.5" x14ac:dyDescent="0.25">
      <c r="A308" s="73" t="s">
        <v>379</v>
      </c>
      <c r="B308" s="74" t="s">
        <v>334</v>
      </c>
      <c r="C308" s="75" t="s">
        <v>722</v>
      </c>
      <c r="D308" s="71">
        <v>26592.799999999999</v>
      </c>
      <c r="E308" s="71">
        <v>26592.799999999999</v>
      </c>
      <c r="F308" s="10">
        <f t="shared" si="12"/>
        <v>0</v>
      </c>
      <c r="G308" s="11">
        <f t="shared" si="13"/>
        <v>1</v>
      </c>
      <c r="H308" s="25"/>
      <c r="I308" s="18"/>
    </row>
    <row r="309" spans="1:9" ht="25.5" x14ac:dyDescent="0.25">
      <c r="A309" s="73" t="s">
        <v>539</v>
      </c>
      <c r="B309" s="74" t="s">
        <v>334</v>
      </c>
      <c r="C309" s="75" t="s">
        <v>723</v>
      </c>
      <c r="D309" s="71">
        <v>20683900</v>
      </c>
      <c r="E309" s="71">
        <v>20417060</v>
      </c>
      <c r="F309" s="10">
        <f t="shared" si="12"/>
        <v>266840</v>
      </c>
      <c r="G309" s="11">
        <f t="shared" si="13"/>
        <v>0.98709914474543003</v>
      </c>
      <c r="H309" s="25"/>
      <c r="I309" s="18"/>
    </row>
    <row r="310" spans="1:9" x14ac:dyDescent="0.25">
      <c r="A310" s="73" t="s">
        <v>541</v>
      </c>
      <c r="B310" s="74" t="s">
        <v>334</v>
      </c>
      <c r="C310" s="75" t="s">
        <v>724</v>
      </c>
      <c r="D310" s="71">
        <v>20683900</v>
      </c>
      <c r="E310" s="71">
        <v>20417060</v>
      </c>
      <c r="F310" s="10">
        <f t="shared" si="12"/>
        <v>266840</v>
      </c>
      <c r="G310" s="11">
        <f t="shared" si="13"/>
        <v>0.98709914474543003</v>
      </c>
      <c r="H310" s="25"/>
      <c r="I310" s="18"/>
    </row>
    <row r="311" spans="1:9" ht="38.25" x14ac:dyDescent="0.25">
      <c r="A311" s="73" t="s">
        <v>543</v>
      </c>
      <c r="B311" s="74" t="s">
        <v>334</v>
      </c>
      <c r="C311" s="75" t="s">
        <v>725</v>
      </c>
      <c r="D311" s="71">
        <v>20683900</v>
      </c>
      <c r="E311" s="71">
        <v>20417060</v>
      </c>
      <c r="F311" s="10">
        <f t="shared" si="12"/>
        <v>266840</v>
      </c>
      <c r="G311" s="11">
        <f t="shared" si="13"/>
        <v>0.98709914474543003</v>
      </c>
      <c r="H311" s="25"/>
      <c r="I311" s="18"/>
    </row>
    <row r="312" spans="1:9" ht="25.5" x14ac:dyDescent="0.25">
      <c r="A312" s="73" t="s">
        <v>435</v>
      </c>
      <c r="B312" s="74" t="s">
        <v>334</v>
      </c>
      <c r="C312" s="75" t="s">
        <v>726</v>
      </c>
      <c r="D312" s="71">
        <v>9661007.1999999993</v>
      </c>
      <c r="E312" s="71">
        <v>8027082.6799999997</v>
      </c>
      <c r="F312" s="10">
        <f t="shared" si="12"/>
        <v>1633924.5199999996</v>
      </c>
      <c r="G312" s="11">
        <f t="shared" si="13"/>
        <v>0.83087430884017976</v>
      </c>
      <c r="H312" s="25"/>
      <c r="I312" s="18"/>
    </row>
    <row r="313" spans="1:9" x14ac:dyDescent="0.25">
      <c r="A313" s="73" t="s">
        <v>582</v>
      </c>
      <c r="B313" s="74" t="s">
        <v>334</v>
      </c>
      <c r="C313" s="75" t="s">
        <v>727</v>
      </c>
      <c r="D313" s="71">
        <v>1966428.81</v>
      </c>
      <c r="E313" s="71">
        <v>1856995.29</v>
      </c>
      <c r="F313" s="10">
        <f t="shared" si="12"/>
        <v>109433.52000000002</v>
      </c>
      <c r="G313" s="11">
        <f t="shared" si="13"/>
        <v>0.94434910664271643</v>
      </c>
      <c r="H313" s="25"/>
      <c r="I313" s="18"/>
    </row>
    <row r="314" spans="1:9" x14ac:dyDescent="0.25">
      <c r="A314" s="73" t="s">
        <v>586</v>
      </c>
      <c r="B314" s="74" t="s">
        <v>334</v>
      </c>
      <c r="C314" s="75" t="s">
        <v>728</v>
      </c>
      <c r="D314" s="71">
        <v>1966428.81</v>
      </c>
      <c r="E314" s="71">
        <v>1856995.29</v>
      </c>
      <c r="F314" s="10">
        <f t="shared" si="12"/>
        <v>109433.52000000002</v>
      </c>
      <c r="G314" s="11">
        <f t="shared" si="13"/>
        <v>0.94434910664271643</v>
      </c>
      <c r="H314" s="25"/>
      <c r="I314" s="18"/>
    </row>
    <row r="315" spans="1:9" x14ac:dyDescent="0.25">
      <c r="A315" s="73" t="s">
        <v>524</v>
      </c>
      <c r="B315" s="74" t="s">
        <v>334</v>
      </c>
      <c r="C315" s="75" t="s">
        <v>729</v>
      </c>
      <c r="D315" s="71">
        <v>7694578.3899999997</v>
      </c>
      <c r="E315" s="71">
        <v>6170087.3899999997</v>
      </c>
      <c r="F315" s="10">
        <f t="shared" si="12"/>
        <v>1524491</v>
      </c>
      <c r="G315" s="11">
        <f t="shared" si="13"/>
        <v>0.80187465475934927</v>
      </c>
      <c r="H315" s="25"/>
      <c r="I315" s="18"/>
    </row>
    <row r="316" spans="1:9" x14ac:dyDescent="0.25">
      <c r="A316" s="73" t="s">
        <v>590</v>
      </c>
      <c r="B316" s="74" t="s">
        <v>334</v>
      </c>
      <c r="C316" s="75" t="s">
        <v>730</v>
      </c>
      <c r="D316" s="71">
        <v>7694578.3899999997</v>
      </c>
      <c r="E316" s="71">
        <v>6170087.3899999997</v>
      </c>
      <c r="F316" s="10">
        <f t="shared" si="12"/>
        <v>1524491</v>
      </c>
      <c r="G316" s="11">
        <f t="shared" si="13"/>
        <v>0.80187465475934927</v>
      </c>
      <c r="H316" s="25"/>
      <c r="I316" s="18"/>
    </row>
    <row r="317" spans="1:9" x14ac:dyDescent="0.25">
      <c r="A317" s="95" t="s">
        <v>731</v>
      </c>
      <c r="B317" s="96" t="s">
        <v>334</v>
      </c>
      <c r="C317" s="97" t="s">
        <v>732</v>
      </c>
      <c r="D317" s="98">
        <v>63836662.109999999</v>
      </c>
      <c r="E317" s="98">
        <v>63635516.119999997</v>
      </c>
      <c r="F317" s="8">
        <f t="shared" si="12"/>
        <v>201145.99000000209</v>
      </c>
      <c r="G317" s="9">
        <f t="shared" si="13"/>
        <v>0.99684905220054587</v>
      </c>
      <c r="H317" s="25"/>
      <c r="I317" s="18"/>
    </row>
    <row r="318" spans="1:9" x14ac:dyDescent="0.25">
      <c r="A318" s="73" t="s">
        <v>733</v>
      </c>
      <c r="B318" s="74" t="s">
        <v>334</v>
      </c>
      <c r="C318" s="75" t="s">
        <v>734</v>
      </c>
      <c r="D318" s="71">
        <v>63836662.109999999</v>
      </c>
      <c r="E318" s="71">
        <v>63635516.119999997</v>
      </c>
      <c r="F318" s="10">
        <f t="shared" si="12"/>
        <v>201145.99000000209</v>
      </c>
      <c r="G318" s="11">
        <f t="shared" si="13"/>
        <v>0.99684905220054587</v>
      </c>
      <c r="H318" s="25"/>
      <c r="I318" s="18"/>
    </row>
    <row r="319" spans="1:9" ht="25.5" x14ac:dyDescent="0.25">
      <c r="A319" s="73" t="s">
        <v>353</v>
      </c>
      <c r="B319" s="74" t="s">
        <v>334</v>
      </c>
      <c r="C319" s="75" t="s">
        <v>735</v>
      </c>
      <c r="D319" s="71">
        <v>2020000</v>
      </c>
      <c r="E319" s="71">
        <v>1818854.01</v>
      </c>
      <c r="F319" s="10">
        <f t="shared" si="12"/>
        <v>201145.99</v>
      </c>
      <c r="G319" s="11">
        <f t="shared" si="13"/>
        <v>0.90042277722772279</v>
      </c>
      <c r="H319" s="25"/>
      <c r="I319" s="18"/>
    </row>
    <row r="320" spans="1:9" ht="25.5" x14ac:dyDescent="0.25">
      <c r="A320" s="73" t="s">
        <v>355</v>
      </c>
      <c r="B320" s="74" t="s">
        <v>334</v>
      </c>
      <c r="C320" s="75" t="s">
        <v>736</v>
      </c>
      <c r="D320" s="71">
        <v>2020000</v>
      </c>
      <c r="E320" s="71">
        <v>1818854.01</v>
      </c>
      <c r="F320" s="10">
        <f t="shared" si="12"/>
        <v>201145.99</v>
      </c>
      <c r="G320" s="11">
        <f t="shared" si="13"/>
        <v>0.90042277722772279</v>
      </c>
      <c r="H320" s="25"/>
      <c r="I320" s="18"/>
    </row>
    <row r="321" spans="1:9" x14ac:dyDescent="0.25">
      <c r="A321" s="73" t="s">
        <v>357</v>
      </c>
      <c r="B321" s="74" t="s">
        <v>334</v>
      </c>
      <c r="C321" s="75" t="s">
        <v>737</v>
      </c>
      <c r="D321" s="71">
        <v>2020000</v>
      </c>
      <c r="E321" s="71">
        <v>1818854.01</v>
      </c>
      <c r="F321" s="10">
        <f t="shared" si="12"/>
        <v>201145.99</v>
      </c>
      <c r="G321" s="11">
        <f t="shared" si="13"/>
        <v>0.90042277722772279</v>
      </c>
      <c r="H321" s="25"/>
      <c r="I321" s="18"/>
    </row>
    <row r="322" spans="1:9" ht="25.5" x14ac:dyDescent="0.25">
      <c r="A322" s="73" t="s">
        <v>435</v>
      </c>
      <c r="B322" s="74" t="s">
        <v>334</v>
      </c>
      <c r="C322" s="75" t="s">
        <v>738</v>
      </c>
      <c r="D322" s="71">
        <v>61816662.109999999</v>
      </c>
      <c r="E322" s="71">
        <v>61816662.109999999</v>
      </c>
      <c r="F322" s="10">
        <f t="shared" si="12"/>
        <v>0</v>
      </c>
      <c r="G322" s="11">
        <f t="shared" si="13"/>
        <v>1</v>
      </c>
      <c r="H322" s="25"/>
      <c r="I322" s="18"/>
    </row>
    <row r="323" spans="1:9" x14ac:dyDescent="0.25">
      <c r="A323" s="73" t="s">
        <v>524</v>
      </c>
      <c r="B323" s="74" t="s">
        <v>334</v>
      </c>
      <c r="C323" s="75" t="s">
        <v>739</v>
      </c>
      <c r="D323" s="71">
        <v>61816662.109999999</v>
      </c>
      <c r="E323" s="71">
        <v>61816662.109999999</v>
      </c>
      <c r="F323" s="10">
        <f t="shared" si="12"/>
        <v>0</v>
      </c>
      <c r="G323" s="11">
        <f t="shared" si="13"/>
        <v>1</v>
      </c>
      <c r="H323" s="25"/>
      <c r="I323" s="18"/>
    </row>
    <row r="324" spans="1:9" ht="51" x14ac:dyDescent="0.25">
      <c r="A324" s="73" t="s">
        <v>526</v>
      </c>
      <c r="B324" s="74" t="s">
        <v>334</v>
      </c>
      <c r="C324" s="75" t="s">
        <v>740</v>
      </c>
      <c r="D324" s="71">
        <v>60817100</v>
      </c>
      <c r="E324" s="71">
        <v>60817100</v>
      </c>
      <c r="F324" s="10">
        <f t="shared" si="12"/>
        <v>0</v>
      </c>
      <c r="G324" s="11">
        <f t="shared" si="13"/>
        <v>1</v>
      </c>
      <c r="H324" s="25"/>
      <c r="I324" s="18"/>
    </row>
    <row r="325" spans="1:9" x14ac:dyDescent="0.25">
      <c r="A325" s="73" t="s">
        <v>590</v>
      </c>
      <c r="B325" s="74" t="s">
        <v>334</v>
      </c>
      <c r="C325" s="75" t="s">
        <v>741</v>
      </c>
      <c r="D325" s="71">
        <v>999562.11</v>
      </c>
      <c r="E325" s="71">
        <v>999562.11</v>
      </c>
      <c r="F325" s="10">
        <f t="shared" si="12"/>
        <v>0</v>
      </c>
      <c r="G325" s="11">
        <f t="shared" si="13"/>
        <v>1</v>
      </c>
      <c r="H325" s="25"/>
      <c r="I325" s="18"/>
    </row>
    <row r="326" spans="1:9" x14ac:dyDescent="0.25">
      <c r="A326" s="95" t="s">
        <v>742</v>
      </c>
      <c r="B326" s="96" t="s">
        <v>334</v>
      </c>
      <c r="C326" s="97" t="s">
        <v>743</v>
      </c>
      <c r="D326" s="98">
        <v>995000</v>
      </c>
      <c r="E326" s="98">
        <v>700019.86</v>
      </c>
      <c r="F326" s="8">
        <f t="shared" si="12"/>
        <v>294980.14</v>
      </c>
      <c r="G326" s="9">
        <f t="shared" si="13"/>
        <v>0.70353754773869348</v>
      </c>
      <c r="H326" s="25"/>
      <c r="I326" s="18"/>
    </row>
    <row r="327" spans="1:9" x14ac:dyDescent="0.25">
      <c r="A327" s="73" t="s">
        <v>744</v>
      </c>
      <c r="B327" s="74" t="s">
        <v>334</v>
      </c>
      <c r="C327" s="75" t="s">
        <v>745</v>
      </c>
      <c r="D327" s="71">
        <v>995000</v>
      </c>
      <c r="E327" s="71">
        <v>700019.86</v>
      </c>
      <c r="F327" s="10">
        <f t="shared" si="12"/>
        <v>294980.14</v>
      </c>
      <c r="G327" s="11">
        <f t="shared" si="13"/>
        <v>0.70353754773869348</v>
      </c>
      <c r="H327" s="25"/>
      <c r="I327" s="18"/>
    </row>
    <row r="328" spans="1:9" x14ac:dyDescent="0.25">
      <c r="A328" s="73" t="s">
        <v>359</v>
      </c>
      <c r="B328" s="74" t="s">
        <v>334</v>
      </c>
      <c r="C328" s="75" t="s">
        <v>746</v>
      </c>
      <c r="D328" s="71">
        <v>995000</v>
      </c>
      <c r="E328" s="71">
        <v>700019.86</v>
      </c>
      <c r="F328" s="10">
        <f t="shared" si="12"/>
        <v>294980.14</v>
      </c>
      <c r="G328" s="11">
        <f t="shared" si="13"/>
        <v>0.70353754773869348</v>
      </c>
      <c r="H328" s="25"/>
      <c r="I328" s="18"/>
    </row>
    <row r="329" spans="1:9" ht="38.25" x14ac:dyDescent="0.25">
      <c r="A329" s="73" t="s">
        <v>489</v>
      </c>
      <c r="B329" s="74" t="s">
        <v>334</v>
      </c>
      <c r="C329" s="75" t="s">
        <v>747</v>
      </c>
      <c r="D329" s="71">
        <v>995000</v>
      </c>
      <c r="E329" s="71">
        <v>700019.86</v>
      </c>
      <c r="F329" s="10">
        <f t="shared" si="12"/>
        <v>294980.14</v>
      </c>
      <c r="G329" s="11">
        <f t="shared" si="13"/>
        <v>0.70353754773869348</v>
      </c>
      <c r="H329" s="25"/>
      <c r="I329" s="18"/>
    </row>
    <row r="330" spans="1:9" ht="51" x14ac:dyDescent="0.25">
      <c r="A330" s="73" t="s">
        <v>502</v>
      </c>
      <c r="B330" s="74" t="s">
        <v>334</v>
      </c>
      <c r="C330" s="75" t="s">
        <v>748</v>
      </c>
      <c r="D330" s="71">
        <v>995000</v>
      </c>
      <c r="E330" s="71">
        <v>700019.86</v>
      </c>
      <c r="F330" s="10">
        <f t="shared" si="12"/>
        <v>294980.14</v>
      </c>
      <c r="G330" s="11">
        <f t="shared" si="13"/>
        <v>0.70353754773869348</v>
      </c>
      <c r="H330" s="25"/>
      <c r="I330" s="18"/>
    </row>
    <row r="331" spans="1:9" ht="25.5" x14ac:dyDescent="0.25">
      <c r="A331" s="95" t="s">
        <v>749</v>
      </c>
      <c r="B331" s="96" t="s">
        <v>334</v>
      </c>
      <c r="C331" s="97" t="s">
        <v>750</v>
      </c>
      <c r="D331" s="98">
        <v>741600</v>
      </c>
      <c r="E331" s="98">
        <v>0</v>
      </c>
      <c r="F331" s="8">
        <f t="shared" si="12"/>
        <v>741600</v>
      </c>
      <c r="G331" s="9">
        <f t="shared" si="13"/>
        <v>0</v>
      </c>
      <c r="H331" s="25"/>
      <c r="I331" s="18"/>
    </row>
    <row r="332" spans="1:9" ht="25.5" x14ac:dyDescent="0.25">
      <c r="A332" s="73" t="s">
        <v>751</v>
      </c>
      <c r="B332" s="74" t="s">
        <v>334</v>
      </c>
      <c r="C332" s="75" t="s">
        <v>752</v>
      </c>
      <c r="D332" s="71">
        <v>741600</v>
      </c>
      <c r="E332" s="71">
        <v>0</v>
      </c>
      <c r="F332" s="10">
        <f t="shared" si="12"/>
        <v>741600</v>
      </c>
      <c r="G332" s="11">
        <f t="shared" si="13"/>
        <v>0</v>
      </c>
      <c r="H332" s="25"/>
      <c r="I332" s="18"/>
    </row>
    <row r="333" spans="1:9" x14ac:dyDescent="0.25">
      <c r="A333" s="73" t="s">
        <v>753</v>
      </c>
      <c r="B333" s="74" t="s">
        <v>334</v>
      </c>
      <c r="C333" s="75" t="s">
        <v>754</v>
      </c>
      <c r="D333" s="71">
        <v>741600</v>
      </c>
      <c r="E333" s="71">
        <v>0</v>
      </c>
      <c r="F333" s="10">
        <f t="shared" si="12"/>
        <v>741600</v>
      </c>
      <c r="G333" s="11">
        <f t="shared" si="13"/>
        <v>0</v>
      </c>
      <c r="H333" s="25"/>
      <c r="I333" s="18"/>
    </row>
    <row r="334" spans="1:9" x14ac:dyDescent="0.25">
      <c r="A334" s="73" t="s">
        <v>755</v>
      </c>
      <c r="B334" s="74" t="s">
        <v>334</v>
      </c>
      <c r="C334" s="75" t="s">
        <v>756</v>
      </c>
      <c r="D334" s="71">
        <v>741600</v>
      </c>
      <c r="E334" s="71">
        <v>0</v>
      </c>
      <c r="F334" s="10">
        <f t="shared" si="12"/>
        <v>741600</v>
      </c>
      <c r="G334" s="11">
        <f t="shared" si="13"/>
        <v>0</v>
      </c>
      <c r="H334" s="25"/>
      <c r="I334" s="18"/>
    </row>
    <row r="335" spans="1:9" ht="38.25" x14ac:dyDescent="0.25">
      <c r="A335" s="95" t="s">
        <v>757</v>
      </c>
      <c r="B335" s="96" t="s">
        <v>334</v>
      </c>
      <c r="C335" s="97" t="s">
        <v>758</v>
      </c>
      <c r="D335" s="98">
        <v>35132500</v>
      </c>
      <c r="E335" s="98">
        <v>35132500</v>
      </c>
      <c r="F335" s="8">
        <f t="shared" si="12"/>
        <v>0</v>
      </c>
      <c r="G335" s="9">
        <f t="shared" si="13"/>
        <v>1</v>
      </c>
      <c r="H335" s="25"/>
      <c r="I335" s="18"/>
    </row>
    <row r="336" spans="1:9" ht="38.25" x14ac:dyDescent="0.25">
      <c r="A336" s="73" t="s">
        <v>759</v>
      </c>
      <c r="B336" s="74" t="s">
        <v>334</v>
      </c>
      <c r="C336" s="75" t="s">
        <v>760</v>
      </c>
      <c r="D336" s="71">
        <v>5100300</v>
      </c>
      <c r="E336" s="71">
        <v>5100300</v>
      </c>
      <c r="F336" s="10">
        <f t="shared" si="12"/>
        <v>0</v>
      </c>
      <c r="G336" s="11">
        <f t="shared" si="13"/>
        <v>1</v>
      </c>
      <c r="H336" s="25"/>
      <c r="I336" s="18"/>
    </row>
    <row r="337" spans="1:9" x14ac:dyDescent="0.25">
      <c r="A337" s="73" t="s">
        <v>381</v>
      </c>
      <c r="B337" s="74" t="s">
        <v>334</v>
      </c>
      <c r="C337" s="75" t="s">
        <v>761</v>
      </c>
      <c r="D337" s="71">
        <v>5100300</v>
      </c>
      <c r="E337" s="71">
        <v>5100300</v>
      </c>
      <c r="F337" s="10">
        <f t="shared" si="12"/>
        <v>0</v>
      </c>
      <c r="G337" s="11">
        <f t="shared" si="13"/>
        <v>1</v>
      </c>
      <c r="H337" s="25"/>
      <c r="I337" s="18"/>
    </row>
    <row r="338" spans="1:9" x14ac:dyDescent="0.25">
      <c r="A338" s="73" t="s">
        <v>762</v>
      </c>
      <c r="B338" s="74" t="s">
        <v>334</v>
      </c>
      <c r="C338" s="75" t="s">
        <v>763</v>
      </c>
      <c r="D338" s="71">
        <v>5100300</v>
      </c>
      <c r="E338" s="71">
        <v>5100300</v>
      </c>
      <c r="F338" s="10">
        <f t="shared" si="12"/>
        <v>0</v>
      </c>
      <c r="G338" s="11">
        <f t="shared" si="13"/>
        <v>1</v>
      </c>
      <c r="H338" s="25"/>
      <c r="I338" s="18"/>
    </row>
    <row r="339" spans="1:9" x14ac:dyDescent="0.25">
      <c r="A339" s="73" t="s">
        <v>240</v>
      </c>
      <c r="B339" s="74" t="s">
        <v>334</v>
      </c>
      <c r="C339" s="75" t="s">
        <v>764</v>
      </c>
      <c r="D339" s="71">
        <v>5100300</v>
      </c>
      <c r="E339" s="71">
        <v>5100300</v>
      </c>
      <c r="F339" s="10">
        <f t="shared" si="12"/>
        <v>0</v>
      </c>
      <c r="G339" s="11">
        <f t="shared" si="13"/>
        <v>1</v>
      </c>
      <c r="H339" s="25"/>
      <c r="I339" s="18"/>
    </row>
    <row r="340" spans="1:9" x14ac:dyDescent="0.25">
      <c r="A340" s="73" t="s">
        <v>765</v>
      </c>
      <c r="B340" s="74" t="s">
        <v>334</v>
      </c>
      <c r="C340" s="75" t="s">
        <v>766</v>
      </c>
      <c r="D340" s="71">
        <v>30032200</v>
      </c>
      <c r="E340" s="71">
        <v>30032200</v>
      </c>
      <c r="F340" s="10">
        <f t="shared" si="12"/>
        <v>0</v>
      </c>
      <c r="G340" s="11">
        <f t="shared" si="13"/>
        <v>1</v>
      </c>
      <c r="H340" s="25"/>
      <c r="I340" s="18"/>
    </row>
    <row r="341" spans="1:9" x14ac:dyDescent="0.25">
      <c r="A341" s="73" t="s">
        <v>381</v>
      </c>
      <c r="B341" s="74" t="s">
        <v>334</v>
      </c>
      <c r="C341" s="75" t="s">
        <v>767</v>
      </c>
      <c r="D341" s="71">
        <v>30032200</v>
      </c>
      <c r="E341" s="71">
        <v>30032200</v>
      </c>
      <c r="F341" s="10">
        <f t="shared" si="12"/>
        <v>0</v>
      </c>
      <c r="G341" s="11">
        <f t="shared" si="13"/>
        <v>1</v>
      </c>
      <c r="H341" s="25"/>
      <c r="I341" s="18"/>
    </row>
    <row r="342" spans="1:9" x14ac:dyDescent="0.25">
      <c r="A342" s="73" t="s">
        <v>762</v>
      </c>
      <c r="B342" s="74" t="s">
        <v>334</v>
      </c>
      <c r="C342" s="75" t="s">
        <v>768</v>
      </c>
      <c r="D342" s="71">
        <v>30032200</v>
      </c>
      <c r="E342" s="71">
        <v>30032200</v>
      </c>
      <c r="F342" s="10">
        <f t="shared" si="12"/>
        <v>0</v>
      </c>
      <c r="G342" s="11">
        <f t="shared" si="13"/>
        <v>1</v>
      </c>
      <c r="H342" s="25"/>
      <c r="I342" s="18"/>
    </row>
    <row r="343" spans="1:9" ht="13.5" thickBot="1" x14ac:dyDescent="0.3">
      <c r="A343" s="73" t="s">
        <v>765</v>
      </c>
      <c r="B343" s="74" t="s">
        <v>334</v>
      </c>
      <c r="C343" s="75" t="s">
        <v>769</v>
      </c>
      <c r="D343" s="71">
        <v>30032200</v>
      </c>
      <c r="E343" s="71">
        <v>30032200</v>
      </c>
      <c r="F343" s="10">
        <f t="shared" si="12"/>
        <v>0</v>
      </c>
      <c r="G343" s="11">
        <f t="shared" si="13"/>
        <v>1</v>
      </c>
      <c r="H343" s="25"/>
      <c r="I343" s="18"/>
    </row>
    <row r="344" spans="1:9" ht="12.95" customHeight="1" thickBot="1" x14ac:dyDescent="0.3">
      <c r="A344" s="76"/>
      <c r="B344" s="77"/>
      <c r="C344" s="77"/>
      <c r="D344" s="77"/>
      <c r="E344" s="77"/>
      <c r="F344" s="77"/>
      <c r="G344" s="77"/>
      <c r="H344" s="17"/>
      <c r="I344" s="18"/>
    </row>
    <row r="345" spans="1:9" ht="54.75" customHeight="1" thickBot="1" x14ac:dyDescent="0.3">
      <c r="A345" s="78" t="s">
        <v>770</v>
      </c>
      <c r="B345" s="79">
        <v>450</v>
      </c>
      <c r="C345" s="80" t="s">
        <v>25</v>
      </c>
      <c r="D345" s="81">
        <v>-111285700</v>
      </c>
      <c r="E345" s="81">
        <v>133951296.39</v>
      </c>
      <c r="F345" s="81">
        <v>-29897.99</v>
      </c>
      <c r="G345" s="82">
        <v>0</v>
      </c>
      <c r="H345" s="25"/>
      <c r="I345" s="18"/>
    </row>
    <row r="346" spans="1:9" ht="12.95" customHeight="1" x14ac:dyDescent="0.25">
      <c r="A346" s="17"/>
      <c r="B346" s="83"/>
      <c r="C346" s="83"/>
      <c r="D346" s="83"/>
      <c r="E346" s="83"/>
      <c r="F346" s="83"/>
      <c r="G346" s="83"/>
      <c r="H346" s="17"/>
      <c r="I346" s="18"/>
    </row>
    <row r="347" spans="1:9" hidden="1" x14ac:dyDescent="0.25">
      <c r="A347" s="21"/>
      <c r="B347" s="21"/>
      <c r="C347" s="21"/>
      <c r="D347" s="34"/>
      <c r="E347" s="34"/>
      <c r="F347" s="34"/>
      <c r="G347" s="34"/>
      <c r="H347" s="17" t="s">
        <v>329</v>
      </c>
      <c r="I347" s="18"/>
    </row>
  </sheetData>
  <pageMargins left="0.39370078740157483" right="0" top="0" bottom="0" header="0" footer="0"/>
  <pageSetup paperSize="9" scale="71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A25" sqref="A25:XFD26"/>
    </sheetView>
  </sheetViews>
  <sheetFormatPr defaultRowHeight="12.75" x14ac:dyDescent="0.25"/>
  <cols>
    <col min="1" max="1" width="49.42578125" style="19" customWidth="1"/>
    <col min="2" max="2" width="5" style="19" customWidth="1"/>
    <col min="3" max="3" width="25" style="19" customWidth="1"/>
    <col min="4" max="4" width="16.42578125" style="19" customWidth="1"/>
    <col min="5" max="5" width="16" style="19" customWidth="1"/>
    <col min="6" max="6" width="14.140625" style="19" customWidth="1"/>
    <col min="7" max="7" width="8.85546875" style="19" customWidth="1"/>
    <col min="8" max="8" width="9.7109375" style="19" customWidth="1"/>
    <col min="9" max="9" width="9.140625" style="19" customWidth="1"/>
    <col min="10" max="16384" width="9.140625" style="19"/>
  </cols>
  <sheetData>
    <row r="1" spans="1:9" ht="10.5" customHeight="1" x14ac:dyDescent="0.25">
      <c r="A1" s="65"/>
      <c r="B1" s="106"/>
      <c r="C1" s="66"/>
      <c r="D1" s="67"/>
      <c r="E1" s="17"/>
      <c r="F1" s="17"/>
      <c r="G1" s="17"/>
      <c r="H1" s="17"/>
      <c r="I1" s="18"/>
    </row>
    <row r="2" spans="1:9" ht="14.1" customHeight="1" x14ac:dyDescent="0.25">
      <c r="A2" s="127" t="s">
        <v>771</v>
      </c>
      <c r="B2" s="128"/>
      <c r="C2" s="128"/>
      <c r="D2" s="22"/>
      <c r="E2" s="17"/>
      <c r="F2" s="17"/>
      <c r="G2" s="17"/>
      <c r="H2" s="17"/>
      <c r="I2" s="18"/>
    </row>
    <row r="3" spans="1:9" ht="14.1" customHeight="1" x14ac:dyDescent="0.25">
      <c r="A3" s="107"/>
      <c r="B3" s="108"/>
      <c r="C3" s="109"/>
      <c r="D3" s="69"/>
      <c r="E3" s="70"/>
      <c r="F3" s="70"/>
      <c r="G3" s="70"/>
      <c r="H3" s="17"/>
      <c r="I3" s="18"/>
    </row>
    <row r="4" spans="1:9" ht="60.75" customHeight="1" x14ac:dyDescent="0.25">
      <c r="A4" s="84" t="s">
        <v>11</v>
      </c>
      <c r="B4" s="84" t="s">
        <v>12</v>
      </c>
      <c r="C4" s="12" t="s">
        <v>772</v>
      </c>
      <c r="D4" s="1" t="s">
        <v>14</v>
      </c>
      <c r="E4" s="13" t="s">
        <v>15</v>
      </c>
      <c r="F4" s="1" t="s">
        <v>808</v>
      </c>
      <c r="G4" s="1" t="s">
        <v>809</v>
      </c>
      <c r="H4" s="23"/>
      <c r="I4" s="18"/>
    </row>
    <row r="5" spans="1:9" ht="11.45" customHeight="1" thickBot="1" x14ac:dyDescent="0.3">
      <c r="A5" s="99" t="s">
        <v>16</v>
      </c>
      <c r="B5" s="87" t="s">
        <v>17</v>
      </c>
      <c r="C5" s="87" t="s">
        <v>18</v>
      </c>
      <c r="D5" s="87" t="s">
        <v>19</v>
      </c>
      <c r="E5" s="87" t="s">
        <v>20</v>
      </c>
      <c r="F5" s="87" t="s">
        <v>21</v>
      </c>
      <c r="G5" s="87" t="s">
        <v>22</v>
      </c>
      <c r="H5" s="23"/>
      <c r="I5" s="18"/>
    </row>
    <row r="6" spans="1:9" ht="38.25" customHeight="1" x14ac:dyDescent="0.25">
      <c r="A6" s="121" t="s">
        <v>773</v>
      </c>
      <c r="B6" s="122" t="s">
        <v>774</v>
      </c>
      <c r="C6" s="123" t="s">
        <v>25</v>
      </c>
      <c r="D6" s="64">
        <v>111285700</v>
      </c>
      <c r="E6" s="64">
        <v>-133951296.39</v>
      </c>
      <c r="F6" s="8">
        <f>D6-E6</f>
        <v>245236996.38999999</v>
      </c>
      <c r="G6" s="100">
        <f>E6/D6</f>
        <v>-1.2036703403042799</v>
      </c>
      <c r="H6" s="25"/>
      <c r="I6" s="18"/>
    </row>
    <row r="7" spans="1:9" ht="19.5" customHeight="1" x14ac:dyDescent="0.25">
      <c r="A7" s="110" t="s">
        <v>775</v>
      </c>
      <c r="B7" s="27"/>
      <c r="C7" s="28"/>
      <c r="D7" s="28"/>
      <c r="E7" s="111"/>
      <c r="F7" s="101"/>
      <c r="G7" s="102"/>
      <c r="H7" s="25"/>
      <c r="I7" s="18"/>
    </row>
    <row r="8" spans="1:9" ht="24.75" customHeight="1" x14ac:dyDescent="0.25">
      <c r="A8" s="112" t="s">
        <v>776</v>
      </c>
      <c r="B8" s="113" t="s">
        <v>777</v>
      </c>
      <c r="C8" s="75" t="s">
        <v>25</v>
      </c>
      <c r="D8" s="71">
        <v>69860000</v>
      </c>
      <c r="E8" s="71">
        <v>20000000</v>
      </c>
      <c r="F8" s="103">
        <f t="shared" ref="F8:F12" si="0">D8-E8</f>
        <v>49860000</v>
      </c>
      <c r="G8" s="104">
        <f t="shared" ref="G8:G12" si="1">E8/D8</f>
        <v>0.28628685943315202</v>
      </c>
      <c r="H8" s="25"/>
      <c r="I8" s="18"/>
    </row>
    <row r="9" spans="1:9" ht="12.95" customHeight="1" x14ac:dyDescent="0.25">
      <c r="A9" s="114" t="s">
        <v>778</v>
      </c>
      <c r="B9" s="27"/>
      <c r="C9" s="28"/>
      <c r="D9" s="28"/>
      <c r="E9" s="28"/>
      <c r="F9" s="101"/>
      <c r="G9" s="102"/>
      <c r="H9" s="25"/>
      <c r="I9" s="18"/>
    </row>
    <row r="10" spans="1:9" ht="25.5" x14ac:dyDescent="0.25">
      <c r="A10" s="115" t="s">
        <v>779</v>
      </c>
      <c r="B10" s="116" t="s">
        <v>777</v>
      </c>
      <c r="C10" s="117" t="s">
        <v>780</v>
      </c>
      <c r="D10" s="71">
        <v>69860000</v>
      </c>
      <c r="E10" s="71">
        <v>20000000</v>
      </c>
      <c r="F10" s="103">
        <f t="shared" si="0"/>
        <v>49860000</v>
      </c>
      <c r="G10" s="104">
        <f t="shared" si="1"/>
        <v>0.28628685943315202</v>
      </c>
      <c r="H10" s="25"/>
      <c r="I10" s="18"/>
    </row>
    <row r="11" spans="1:9" ht="25.5" x14ac:dyDescent="0.25">
      <c r="A11" s="115" t="s">
        <v>781</v>
      </c>
      <c r="B11" s="116" t="s">
        <v>777</v>
      </c>
      <c r="C11" s="117" t="s">
        <v>782</v>
      </c>
      <c r="D11" s="71">
        <v>69860000</v>
      </c>
      <c r="E11" s="71">
        <v>20000000</v>
      </c>
      <c r="F11" s="10">
        <f t="shared" si="0"/>
        <v>49860000</v>
      </c>
      <c r="G11" s="105">
        <f t="shared" si="1"/>
        <v>0.28628685943315202</v>
      </c>
      <c r="H11" s="25"/>
      <c r="I11" s="18"/>
    </row>
    <row r="12" spans="1:9" ht="38.25" x14ac:dyDescent="0.25">
      <c r="A12" s="115" t="s">
        <v>783</v>
      </c>
      <c r="B12" s="116" t="s">
        <v>777</v>
      </c>
      <c r="C12" s="117" t="s">
        <v>784</v>
      </c>
      <c r="D12" s="71">
        <v>69860000</v>
      </c>
      <c r="E12" s="71">
        <v>20000000</v>
      </c>
      <c r="F12" s="10">
        <f t="shared" si="0"/>
        <v>49860000</v>
      </c>
      <c r="G12" s="105">
        <f t="shared" si="1"/>
        <v>0.28628685943315202</v>
      </c>
      <c r="H12" s="25"/>
      <c r="I12" s="18"/>
    </row>
    <row r="13" spans="1:9" ht="24.75" customHeight="1" x14ac:dyDescent="0.25">
      <c r="A13" s="112" t="s">
        <v>785</v>
      </c>
      <c r="B13" s="113" t="s">
        <v>786</v>
      </c>
      <c r="C13" s="75" t="s">
        <v>25</v>
      </c>
      <c r="D13" s="71">
        <v>0</v>
      </c>
      <c r="E13" s="71">
        <v>0</v>
      </c>
      <c r="F13" s="71">
        <v>0</v>
      </c>
      <c r="G13" s="71">
        <v>0</v>
      </c>
      <c r="H13" s="25"/>
      <c r="I13" s="18"/>
    </row>
    <row r="14" spans="1:9" ht="15" customHeight="1" x14ac:dyDescent="0.25">
      <c r="A14" s="114" t="s">
        <v>778</v>
      </c>
      <c r="B14" s="27"/>
      <c r="C14" s="28"/>
      <c r="D14" s="28"/>
      <c r="E14" s="28"/>
      <c r="F14" s="118"/>
      <c r="G14" s="119"/>
      <c r="H14" s="25"/>
      <c r="I14" s="18"/>
    </row>
    <row r="15" spans="1:9" ht="24.75" customHeight="1" x14ac:dyDescent="0.25">
      <c r="A15" s="112" t="s">
        <v>787</v>
      </c>
      <c r="B15" s="113" t="s">
        <v>788</v>
      </c>
      <c r="C15" s="75" t="s">
        <v>25</v>
      </c>
      <c r="D15" s="71">
        <v>41425700</v>
      </c>
      <c r="E15" s="71">
        <v>-153951296.38999999</v>
      </c>
      <c r="F15" s="103">
        <f t="shared" ref="F15:F18" si="2">D15-E15</f>
        <v>195376996.38999999</v>
      </c>
      <c r="G15" s="104">
        <f t="shared" ref="G15:G18" si="3">E15/D15</f>
        <v>-3.7163233545842314</v>
      </c>
      <c r="H15" s="25"/>
      <c r="I15" s="18"/>
    </row>
    <row r="16" spans="1:9" ht="25.5" x14ac:dyDescent="0.25">
      <c r="A16" s="115" t="s">
        <v>789</v>
      </c>
      <c r="B16" s="116" t="s">
        <v>788</v>
      </c>
      <c r="C16" s="117" t="s">
        <v>790</v>
      </c>
      <c r="D16" s="71">
        <v>41425700</v>
      </c>
      <c r="E16" s="71">
        <v>-153951296.38999999</v>
      </c>
      <c r="F16" s="10">
        <f t="shared" si="2"/>
        <v>195376996.38999999</v>
      </c>
      <c r="G16" s="105">
        <f t="shared" si="3"/>
        <v>-3.7163233545842314</v>
      </c>
      <c r="H16" s="25"/>
      <c r="I16" s="18"/>
    </row>
    <row r="17" spans="1:9" ht="24.75" customHeight="1" x14ac:dyDescent="0.25">
      <c r="A17" s="112" t="s">
        <v>791</v>
      </c>
      <c r="B17" s="113" t="s">
        <v>792</v>
      </c>
      <c r="C17" s="75" t="s">
        <v>25</v>
      </c>
      <c r="D17" s="71">
        <v>-2637052069.29</v>
      </c>
      <c r="E17" s="71">
        <v>-2550615731.7800002</v>
      </c>
      <c r="F17" s="10">
        <f t="shared" si="2"/>
        <v>-86436337.509999752</v>
      </c>
      <c r="G17" s="105">
        <f t="shared" si="3"/>
        <v>0.96722236222917213</v>
      </c>
      <c r="H17" s="25"/>
      <c r="I17" s="18"/>
    </row>
    <row r="18" spans="1:9" x14ac:dyDescent="0.25">
      <c r="A18" s="115" t="s">
        <v>793</v>
      </c>
      <c r="B18" s="116" t="s">
        <v>792</v>
      </c>
      <c r="C18" s="117" t="s">
        <v>794</v>
      </c>
      <c r="D18" s="71">
        <v>-2637052069.29</v>
      </c>
      <c r="E18" s="71">
        <v>-2550615731.7800002</v>
      </c>
      <c r="F18" s="10">
        <f t="shared" si="2"/>
        <v>-86436337.509999752</v>
      </c>
      <c r="G18" s="105">
        <f t="shared" si="3"/>
        <v>0.96722236222917213</v>
      </c>
      <c r="H18" s="25"/>
      <c r="I18" s="18"/>
    </row>
    <row r="19" spans="1:9" ht="25.5" x14ac:dyDescent="0.25">
      <c r="A19" s="115" t="s">
        <v>795</v>
      </c>
      <c r="B19" s="116" t="s">
        <v>792</v>
      </c>
      <c r="C19" s="117" t="s">
        <v>796</v>
      </c>
      <c r="D19" s="71">
        <v>-2637052069.29</v>
      </c>
      <c r="E19" s="71">
        <v>-2550615731.7800002</v>
      </c>
      <c r="F19" s="10">
        <f t="shared" ref="F19:F24" si="4">D19-E19</f>
        <v>-86436337.509999752</v>
      </c>
      <c r="G19" s="105">
        <f t="shared" ref="G19:G24" si="5">E19/D19</f>
        <v>0.96722236222917213</v>
      </c>
      <c r="H19" s="25"/>
      <c r="I19" s="18"/>
    </row>
    <row r="20" spans="1:9" ht="25.5" x14ac:dyDescent="0.25">
      <c r="A20" s="115" t="s">
        <v>797</v>
      </c>
      <c r="B20" s="116" t="s">
        <v>792</v>
      </c>
      <c r="C20" s="117" t="s">
        <v>798</v>
      </c>
      <c r="D20" s="71">
        <v>-2637052069.29</v>
      </c>
      <c r="E20" s="71">
        <v>-2550615731.7800002</v>
      </c>
      <c r="F20" s="10">
        <f t="shared" si="4"/>
        <v>-86436337.509999752</v>
      </c>
      <c r="G20" s="105">
        <f t="shared" si="5"/>
        <v>0.96722236222917213</v>
      </c>
      <c r="H20" s="25"/>
      <c r="I20" s="18"/>
    </row>
    <row r="21" spans="1:9" ht="24.75" customHeight="1" x14ac:dyDescent="0.25">
      <c r="A21" s="112" t="s">
        <v>799</v>
      </c>
      <c r="B21" s="113" t="s">
        <v>800</v>
      </c>
      <c r="C21" s="75" t="s">
        <v>25</v>
      </c>
      <c r="D21" s="71">
        <v>2678477769.29</v>
      </c>
      <c r="E21" s="71">
        <v>2396664435.3899999</v>
      </c>
      <c r="F21" s="10">
        <f t="shared" si="4"/>
        <v>281813333.9000001</v>
      </c>
      <c r="G21" s="105">
        <f t="shared" si="5"/>
        <v>0.89478600975109002</v>
      </c>
      <c r="H21" s="25"/>
      <c r="I21" s="18"/>
    </row>
    <row r="22" spans="1:9" x14ac:dyDescent="0.25">
      <c r="A22" s="115" t="s">
        <v>801</v>
      </c>
      <c r="B22" s="116" t="s">
        <v>800</v>
      </c>
      <c r="C22" s="117" t="s">
        <v>802</v>
      </c>
      <c r="D22" s="71">
        <v>2678477769.29</v>
      </c>
      <c r="E22" s="71">
        <v>2396664435.3899999</v>
      </c>
      <c r="F22" s="10">
        <f t="shared" si="4"/>
        <v>281813333.9000001</v>
      </c>
      <c r="G22" s="105">
        <f t="shared" si="5"/>
        <v>0.89478600975109002</v>
      </c>
      <c r="H22" s="25"/>
      <c r="I22" s="18"/>
    </row>
    <row r="23" spans="1:9" ht="25.5" x14ac:dyDescent="0.25">
      <c r="A23" s="115" t="s">
        <v>803</v>
      </c>
      <c r="B23" s="116" t="s">
        <v>800</v>
      </c>
      <c r="C23" s="117" t="s">
        <v>804</v>
      </c>
      <c r="D23" s="71">
        <v>2678477769.29</v>
      </c>
      <c r="E23" s="71">
        <v>2396664435.3899999</v>
      </c>
      <c r="F23" s="10">
        <f t="shared" si="4"/>
        <v>281813333.9000001</v>
      </c>
      <c r="G23" s="105">
        <f t="shared" si="5"/>
        <v>0.89478600975109002</v>
      </c>
      <c r="H23" s="25"/>
      <c r="I23" s="18"/>
    </row>
    <row r="24" spans="1:9" ht="26.25" thickBot="1" x14ac:dyDescent="0.3">
      <c r="A24" s="115" t="s">
        <v>805</v>
      </c>
      <c r="B24" s="116" t="s">
        <v>800</v>
      </c>
      <c r="C24" s="117" t="s">
        <v>806</v>
      </c>
      <c r="D24" s="71">
        <v>2678477769.29</v>
      </c>
      <c r="E24" s="71">
        <v>2396664435.3899999</v>
      </c>
      <c r="F24" s="10">
        <f t="shared" si="4"/>
        <v>281813333.9000001</v>
      </c>
      <c r="G24" s="105">
        <f t="shared" si="5"/>
        <v>0.89478600975109002</v>
      </c>
      <c r="H24" s="25"/>
      <c r="I24" s="18"/>
    </row>
    <row r="25" spans="1:9" ht="12.95" customHeight="1" x14ac:dyDescent="0.25">
      <c r="A25" s="120"/>
      <c r="B25" s="83"/>
      <c r="C25" s="83"/>
      <c r="D25" s="83"/>
      <c r="E25" s="83"/>
      <c r="F25" s="83"/>
      <c r="G25" s="83"/>
      <c r="H25" s="17"/>
      <c r="I25" s="18"/>
    </row>
    <row r="26" spans="1:9" hidden="1" x14ac:dyDescent="0.25">
      <c r="A26" s="21"/>
      <c r="B26" s="21"/>
      <c r="C26" s="21"/>
      <c r="D26" s="34"/>
      <c r="E26" s="34"/>
      <c r="F26" s="34"/>
      <c r="G26" s="34"/>
      <c r="H26" s="17" t="s">
        <v>329</v>
      </c>
      <c r="I26" s="18"/>
    </row>
  </sheetData>
  <mergeCells count="1">
    <mergeCell ref="A2:C2"/>
  </mergeCells>
  <pageMargins left="0.39370078740157483" right="0" top="0" bottom="0" header="0" footer="0"/>
  <pageSetup paperSize="9" scale="68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81FCB93-C8D1-4BDF-A85E-199594818C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2019-01-30T08:03:21Z</cp:lastPrinted>
  <dcterms:created xsi:type="dcterms:W3CDTF">2019-01-30T07:23:04Z</dcterms:created>
  <dcterms:modified xsi:type="dcterms:W3CDTF">2019-01-30T12:05:40Z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0503317G_20160101_3.xlsx</vt:lpwstr>
  </property>
  <property fmtid="{D5CDD505-2E9C-101B-9397-08002B2CF9AE}" pid="3" name="Название отчета">
    <vt:lpwstr>0503317G_20160101_3.xlsx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