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1" hidden="1">Расходы!$A$5:$G$344</definedName>
    <definedName name="_xlnm.Print_Titles" localSheetId="0">Доходы!$13:$13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Доходы!$A$1:$G$170</definedName>
    <definedName name="_xlnm.Print_Area" localSheetId="2">Источники!$A$1:$G$25</definedName>
    <definedName name="_xlnm.Print_Area" localSheetId="1">Расходы!$A$1:$G$347</definedName>
  </definedNames>
  <calcPr calcId="144525"/>
</workbook>
</file>

<file path=xl/calcChain.xml><?xml version="1.0" encoding="utf-8"?>
<calcChain xmlns="http://schemas.openxmlformats.org/spreadsheetml/2006/main">
  <c r="F8" i="4" l="1"/>
  <c r="G8" i="4"/>
  <c r="F10" i="4"/>
  <c r="G10" i="4"/>
  <c r="F11" i="4"/>
  <c r="G11" i="4"/>
  <c r="F12" i="4"/>
  <c r="G12" i="4"/>
  <c r="F13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G6" i="4"/>
  <c r="F6" i="4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29" i="3"/>
  <c r="G229" i="3"/>
  <c r="F230" i="3"/>
  <c r="G230" i="3"/>
  <c r="F231" i="3"/>
  <c r="G231" i="3"/>
  <c r="F232" i="3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F240" i="3"/>
  <c r="G240" i="3"/>
  <c r="F241" i="3"/>
  <c r="G241" i="3"/>
  <c r="F242" i="3"/>
  <c r="G242" i="3"/>
  <c r="F243" i="3"/>
  <c r="G243" i="3"/>
  <c r="F244" i="3"/>
  <c r="G244" i="3"/>
  <c r="F245" i="3"/>
  <c r="G245" i="3"/>
  <c r="F246" i="3"/>
  <c r="G246" i="3"/>
  <c r="F247" i="3"/>
  <c r="G247" i="3"/>
  <c r="F248" i="3"/>
  <c r="G248" i="3"/>
  <c r="F249" i="3"/>
  <c r="G249" i="3"/>
  <c r="F250" i="3"/>
  <c r="G250" i="3"/>
  <c r="F251" i="3"/>
  <c r="G251" i="3"/>
  <c r="F252" i="3"/>
  <c r="G252" i="3"/>
  <c r="F253" i="3"/>
  <c r="G253" i="3"/>
  <c r="F254" i="3"/>
  <c r="G254" i="3"/>
  <c r="F255" i="3"/>
  <c r="G255" i="3"/>
  <c r="F256" i="3"/>
  <c r="G256" i="3"/>
  <c r="F257" i="3"/>
  <c r="G257" i="3"/>
  <c r="F258" i="3"/>
  <c r="G258" i="3"/>
  <c r="F259" i="3"/>
  <c r="G259" i="3"/>
  <c r="F260" i="3"/>
  <c r="G260" i="3"/>
  <c r="F261" i="3"/>
  <c r="G261" i="3"/>
  <c r="F262" i="3"/>
  <c r="G262" i="3"/>
  <c r="F263" i="3"/>
  <c r="G263" i="3"/>
  <c r="F264" i="3"/>
  <c r="G264" i="3"/>
  <c r="F265" i="3"/>
  <c r="G265" i="3"/>
  <c r="F266" i="3"/>
  <c r="G266" i="3"/>
  <c r="F267" i="3"/>
  <c r="G267" i="3"/>
  <c r="F268" i="3"/>
  <c r="G268" i="3"/>
  <c r="F269" i="3"/>
  <c r="G269" i="3"/>
  <c r="F270" i="3"/>
  <c r="G270" i="3"/>
  <c r="F271" i="3"/>
  <c r="G271" i="3"/>
  <c r="F272" i="3"/>
  <c r="G272" i="3"/>
  <c r="F273" i="3"/>
  <c r="G273" i="3"/>
  <c r="F274" i="3"/>
  <c r="G274" i="3"/>
  <c r="F275" i="3"/>
  <c r="G275" i="3"/>
  <c r="F276" i="3"/>
  <c r="G276" i="3"/>
  <c r="F277" i="3"/>
  <c r="G277" i="3"/>
  <c r="F278" i="3"/>
  <c r="G278" i="3"/>
  <c r="F279" i="3"/>
  <c r="G279" i="3"/>
  <c r="F280" i="3"/>
  <c r="G280" i="3"/>
  <c r="F281" i="3"/>
  <c r="G281" i="3"/>
  <c r="F282" i="3"/>
  <c r="G282" i="3"/>
  <c r="F283" i="3"/>
  <c r="G283" i="3"/>
  <c r="F284" i="3"/>
  <c r="G284" i="3"/>
  <c r="F285" i="3"/>
  <c r="G285" i="3"/>
  <c r="F286" i="3"/>
  <c r="G286" i="3"/>
  <c r="F287" i="3"/>
  <c r="G287" i="3"/>
  <c r="F288" i="3"/>
  <c r="G288" i="3"/>
  <c r="F289" i="3"/>
  <c r="G289" i="3"/>
  <c r="F290" i="3"/>
  <c r="G290" i="3"/>
  <c r="F291" i="3"/>
  <c r="G291" i="3"/>
  <c r="F292" i="3"/>
  <c r="G292" i="3"/>
  <c r="F293" i="3"/>
  <c r="G293" i="3"/>
  <c r="F294" i="3"/>
  <c r="G294" i="3"/>
  <c r="F295" i="3"/>
  <c r="G295" i="3"/>
  <c r="F296" i="3"/>
  <c r="G296" i="3"/>
  <c r="F297" i="3"/>
  <c r="G297" i="3"/>
  <c r="F298" i="3"/>
  <c r="G298" i="3"/>
  <c r="F299" i="3"/>
  <c r="G299" i="3"/>
  <c r="F300" i="3"/>
  <c r="G300" i="3"/>
  <c r="F301" i="3"/>
  <c r="G301" i="3"/>
  <c r="F302" i="3"/>
  <c r="G302" i="3"/>
  <c r="F303" i="3"/>
  <c r="G303" i="3"/>
  <c r="F304" i="3"/>
  <c r="G304" i="3"/>
  <c r="F305" i="3"/>
  <c r="G305" i="3"/>
  <c r="F306" i="3"/>
  <c r="G306" i="3"/>
  <c r="F307" i="3"/>
  <c r="G307" i="3"/>
  <c r="F308" i="3"/>
  <c r="G308" i="3"/>
  <c r="F309" i="3"/>
  <c r="G309" i="3"/>
  <c r="F310" i="3"/>
  <c r="G310" i="3"/>
  <c r="F311" i="3"/>
  <c r="G311" i="3"/>
  <c r="F312" i="3"/>
  <c r="G312" i="3"/>
  <c r="F313" i="3"/>
  <c r="G313" i="3"/>
  <c r="F314" i="3"/>
  <c r="G314" i="3"/>
  <c r="F315" i="3"/>
  <c r="G315" i="3"/>
  <c r="F316" i="3"/>
  <c r="G316" i="3"/>
  <c r="F317" i="3"/>
  <c r="G317" i="3"/>
  <c r="F318" i="3"/>
  <c r="G318" i="3"/>
  <c r="F319" i="3"/>
  <c r="G319" i="3"/>
  <c r="F320" i="3"/>
  <c r="G320" i="3"/>
  <c r="F321" i="3"/>
  <c r="G321" i="3"/>
  <c r="F322" i="3"/>
  <c r="G322" i="3"/>
  <c r="F323" i="3"/>
  <c r="G323" i="3"/>
  <c r="F324" i="3"/>
  <c r="G324" i="3"/>
  <c r="F325" i="3"/>
  <c r="G325" i="3"/>
  <c r="F326" i="3"/>
  <c r="G326" i="3"/>
  <c r="F327" i="3"/>
  <c r="G327" i="3"/>
  <c r="F328" i="3"/>
  <c r="G328" i="3"/>
  <c r="F329" i="3"/>
  <c r="G329" i="3"/>
  <c r="F330" i="3"/>
  <c r="G330" i="3"/>
  <c r="F331" i="3"/>
  <c r="G331" i="3"/>
  <c r="F332" i="3"/>
  <c r="G332" i="3"/>
  <c r="F333" i="3"/>
  <c r="G333" i="3"/>
  <c r="F334" i="3"/>
  <c r="G334" i="3"/>
  <c r="F335" i="3"/>
  <c r="G335" i="3"/>
  <c r="F336" i="3"/>
  <c r="G336" i="3"/>
  <c r="F337" i="3"/>
  <c r="G337" i="3"/>
  <c r="F338" i="3"/>
  <c r="G338" i="3"/>
  <c r="F339" i="3"/>
  <c r="G339" i="3"/>
  <c r="F340" i="3"/>
  <c r="G340" i="3"/>
  <c r="F341" i="3"/>
  <c r="G341" i="3"/>
  <c r="F342" i="3"/>
  <c r="G342" i="3"/>
  <c r="F343" i="3"/>
  <c r="G343" i="3"/>
  <c r="F344" i="3"/>
  <c r="G344" i="3"/>
  <c r="G11" i="3"/>
  <c r="F11" i="3"/>
  <c r="G10" i="3"/>
  <c r="F10" i="3"/>
  <c r="G9" i="3"/>
  <c r="F9" i="3"/>
  <c r="G8" i="3"/>
  <c r="F8" i="3"/>
  <c r="G6" i="3"/>
  <c r="F6" i="3"/>
  <c r="F21" i="2" l="1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G20" i="2"/>
  <c r="F20" i="2"/>
  <c r="G19" i="2"/>
  <c r="F19" i="2"/>
  <c r="G18" i="2"/>
  <c r="F18" i="2"/>
  <c r="G17" i="2"/>
  <c r="F17" i="2"/>
  <c r="G16" i="2"/>
  <c r="F16" i="2"/>
  <c r="G14" i="2"/>
  <c r="F14" i="2"/>
</calcChain>
</file>

<file path=xl/sharedStrings.xml><?xml version="1.0" encoding="utf-8"?>
<sst xmlns="http://schemas.openxmlformats.org/spreadsheetml/2006/main" count="1597" uniqueCount="817">
  <si>
    <t xml:space="preserve">Форма по ОКУД  </t>
  </si>
  <si>
    <t>на  1 октября 2018 г.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</si>
  <si>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</si>
  <si>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</si>
  <si>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</si>
  <si>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</si>
  <si>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</si>
  <si>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</si>
  <si>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</si>
  <si>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</si>
  <si>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</si>
  <si>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</si>
  <si>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</si>
  <si>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</si>
  <si>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</si>
  <si>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</si>
  <si>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</si>
  <si>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</si>
  <si>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</si>
  <si>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</si>
  <si>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</si>
  <si>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</si>
  <si>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</si>
  <si>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</si>
  <si>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</si>
  <si>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</si>
  <si>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</si>
  <si>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</si>
  <si>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</si>
  <si>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</si>
  <si>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</si>
  <si>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</si>
  <si>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</si>
  <si>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</si>
  <si>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</si>
  <si>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</si>
  <si>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</si>
  <si>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</si>
  <si>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</si>
  <si>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</si>
  <si>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</si>
  <si>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</si>
  <si>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</si>
  <si>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</si>
  <si>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</si>
  <si>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</si>
  <si>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</si>
  <si>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</si>
  <si>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</si>
  <si>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</si>
  <si>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</si>
  <si>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</si>
  <si>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</si>
  <si>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</si>
  <si>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</si>
  <si>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</si>
  <si>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</si>
  <si>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</si>
  <si>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</si>
  <si>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</si>
  <si>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</si>
  <si>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</si>
  <si>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</si>
  <si>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</si>
  <si>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</si>
  <si>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</si>
  <si>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</si>
  <si>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</si>
  <si>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</si>
  <si>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</si>
  <si>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</si>
  <si>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</si>
  <si>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</si>
  <si>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</si>
  <si>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</si>
  <si>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</si>
  <si>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</si>
  <si>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</si>
  <si>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</si>
  <si>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</si>
  <si>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</si>
  <si>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</si>
  <si>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</si>
  <si>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</si>
  <si>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</si>
  <si>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</si>
  <si>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</si>
  <si>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</si>
  <si>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</si>
  <si>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</si>
  <si>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</si>
  <si>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</si>
  <si>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</si>
  <si>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</si>
  <si>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</si>
  <si>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</si>
  <si>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</si>
  <si>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</si>
  <si>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</si>
  <si>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</si>
  <si>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</si>
  <si>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</si>
  <si>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</si>
  <si>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</si>
  <si>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</si>
  <si>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</si>
  <si>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</si>
  <si>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</si>
  <si>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</si>
  <si>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</si>
  <si>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</si>
  <si>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</si>
  <si>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</si>
  <si>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</si>
  <si>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</si>
  <si>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</si>
  <si>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</si>
  <si>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</si>
  <si>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</si>
  <si>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</si>
  <si>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</si>
  <si>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</si>
  <si>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</si>
  <si>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</si>
  <si>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</si>
  <si>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</si>
  <si>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</si>
  <si>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</si>
  <si>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</si>
  <si>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</si>
  <si>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</si>
  <si>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</si>
  <si>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</si>
  <si>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</si>
  <si>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</si>
  <si>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</si>
  <si>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</si>
  <si>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</si>
  <si>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</si>
  <si>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</si>
  <si>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</si>
  <si>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</si>
  <si>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</si>
  <si>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</si>
  <si>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</si>
  <si>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</si>
  <si>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</si>
  <si>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</si>
  <si>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</si>
  <si>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</si>
  <si>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</si>
  <si>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</si>
  <si>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</si>
  <si>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</si>
  <si>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</si>
  <si>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</si>
  <si>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</si>
  <si>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</si>
  <si>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</si>
  <si>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</si>
  <si>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</si>
  <si>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</si>
  <si>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</si>
  <si>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</si>
  <si>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</si>
  <si>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</si>
  <si>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</si>
  <si>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</si>
  <si>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</si>
  <si>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</si>
  <si>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</si>
  <si>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</si>
  <si>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</si>
  <si>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</si>
  <si>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</si>
  <si>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</si>
  <si>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</si>
  <si>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</si>
  <si>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</si>
  <si>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</si>
  <si>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</si>
  <si>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</si>
  <si>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</si>
  <si>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</si>
  <si>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</si>
  <si>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</si>
  <si>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</si>
  <si>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</si>
  <si>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</si>
  <si>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</si>
  <si>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</si>
  <si>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</si>
  <si>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</si>
  <si>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</si>
  <si>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</si>
  <si>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</si>
  <si>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</si>
  <si>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</si>
  <si>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</si>
  <si>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</si>
  <si>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</si>
  <si>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 недрах</t>
  </si>
  <si>
    <t xml:space="preserve"> 000 1162501001 0000 140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</si>
  <si>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</si>
  <si>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000 1162502001 0000 140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</si>
  <si>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</si>
  <si>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</si>
  <si>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</si>
  <si>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</si>
  <si>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</si>
  <si>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</si>
  <si>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</si>
  <si>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</si>
  <si>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</si>
  <si>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</si>
  <si>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</si>
  <si>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</si>
  <si>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</si>
  <si>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</si>
  <si>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</si>
  <si>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</si>
  <si>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</si>
  <si>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</si>
  <si>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</si>
  <si>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</si>
  <si>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</si>
  <si>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</si>
  <si>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</si>
  <si>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</si>
  <si>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</si>
  <si>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</si>
  <si>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</si>
  <si>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</si>
  <si>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</si>
  <si>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</si>
  <si>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</si>
  <si>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</si>
  <si>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</si>
  <si>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</si>
  <si>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муниципальных районов на выравнивание бюджетной обеспеченности</t>
  </si>
  <si>
    <t xml:space="preserve"> 000 2021500105 0000 151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</si>
  <si>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</si>
  <si>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</si>
  <si>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</si>
  <si>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</si>
  <si>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</si>
  <si>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</si>
  <si>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</si>
  <si>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</si>
  <si>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</si>
  <si>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000 2022029905 0000 151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</si>
  <si>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</si>
  <si>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</si>
  <si>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</si>
  <si>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000 2022030205 0000 151</t>
  </si>
  <si>
    <t xml:space="preserve">  Субсидии бюджетам на реализацию мероприятий государственной программы Российской Федерации "Доступная среда" на 2011 - 2020 годы</t>
  </si>
  <si>
    <t xml:space="preserve"> 000 2022502700 0000 151</t>
  </si>
  <si>
    <t xml:space="preserve">  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</si>
  <si>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 000 2022502705 0000 151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</si>
  <si>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</si>
  <si>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000 2022546700 0000 151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</si>
  <si>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</si>
  <si>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000 2022546705 0000 151</t>
  </si>
  <si>
    <t xml:space="preserve">  Субсидии бюджетам на реализацию мероприятий по обеспечению жильем молодых семей</t>
  </si>
  <si>
    <t xml:space="preserve"> 000 2022549700 0000 151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</si>
  <si>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</si>
  <si>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</si>
  <si>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</si>
  <si>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</si>
  <si>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муниципальных районов на поддержку отрасли культуры</t>
  </si>
  <si>
    <t xml:space="preserve"> 000 2022551905 0000 151</t>
  </si>
  <si>
    <t xml:space="preserve">  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</si>
  <si>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 xml:space="preserve"> 000 2022552000 0000 151</t>
  </si>
  <si>
    <t xml:space="preserve">  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</si>
  <si>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 xml:space="preserve"> 000 2022552005 0000 151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</si>
  <si>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</si>
  <si>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</si>
  <si>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</si>
  <si>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</si>
  <si>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</si>
  <si>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</si>
  <si>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</si>
  <si>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</si>
  <si>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</si>
  <si>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</si>
  <si>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</si>
  <si>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</si>
  <si>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</si>
  <si>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</si>
  <si>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</si>
  <si>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</si>
  <si>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</si>
  <si>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</si>
  <si>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</si>
  <si>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</si>
  <si>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</si>
  <si>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000 2023512005 0000 151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</si>
  <si>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</si>
  <si>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000 2023513500 0000 151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</si>
  <si>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</si>
  <si>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000 2023513505 0000 151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</si>
  <si>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</si>
  <si>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000 2023517600 0000 151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</si>
  <si>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</si>
  <si>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000 2023517605 0000 151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</si>
  <si>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</si>
  <si>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</si>
  <si>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</si>
  <si>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000 2023593005 0000 151</t>
  </si>
  <si>
    <t xml:space="preserve">  Прочие субвенции</t>
  </si>
  <si>
    <t xml:space="preserve"> 000 2023999900 0000 151</t>
  </si>
  <si>
    <t xml:space="preserve">  Прочие субвенции бюджетам муниципальных районов</t>
  </si>
  <si>
    <t xml:space="preserve"> 000 2023999905 0000 151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</si>
  <si>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</si>
  <si>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</si>
  <si>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</si>
  <si>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</si>
  <si>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</si>
  <si>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</si>
  <si>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</si>
  <si>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</si>
  <si>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</si>
  <si>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000 2070500005 0000 180</t>
  </si>
  <si>
    <t xml:space="preserve"> 000 2070503005 0000 180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</si>
  <si>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</si>
  <si>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</si>
  <si>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</si>
  <si>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</si>
  <si>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</si>
  <si>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</si>
  <si>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>""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</si>
  <si>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</si>
  <si>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</si>
  <si>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</si>
  <si>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</si>
  <si>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</si>
  <si>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</si>
  <si>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</si>
  <si>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</si>
  <si>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</si>
  <si>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</si>
  <si>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</si>
  <si>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</si>
  <si>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</si>
  <si>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</si>
  <si>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</si>
  <si>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</si>
  <si>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</si>
  <si>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</si>
  <si>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</si>
  <si>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</si>
  <si>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</si>
  <si>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</si>
  <si>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</si>
  <si>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</si>
  <si>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</si>
  <si>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</si>
  <si>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</si>
  <si>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</si>
  <si>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</si>
  <si>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</si>
  <si>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</si>
  <si>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</si>
  <si>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</si>
  <si>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</si>
  <si>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</si>
  <si>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</si>
  <si>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</si>
  <si>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</si>
  <si>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</si>
  <si>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</si>
  <si>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</si>
  <si>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</si>
  <si>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</si>
  <si>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</si>
  <si>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</si>
  <si>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</si>
  <si>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</si>
  <si>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</si>
  <si>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</si>
  <si>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</si>
  <si>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</si>
  <si>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Межбюджетные трансферты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</si>
  <si>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</si>
  <si>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</si>
  <si>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</si>
  <si>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</si>
  <si>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</si>
  <si>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</si>
  <si>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</si>
  <si>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</si>
  <si>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</si>
  <si>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</si>
  <si>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</si>
  <si>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</si>
  <si>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</si>
  <si>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</si>
  <si>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</si>
  <si>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</si>
  <si>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000 0106 0000000000 300</t>
  </si>
  <si>
    <t xml:space="preserve"> 000 0106 0000000000 320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</si>
  <si>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</si>
  <si>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</si>
  <si>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</si>
  <si>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</si>
  <si>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</si>
  <si>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Обеспечение проведения выборов и референдумов</t>
  </si>
  <si>
    <t xml:space="preserve"> 000 0107 0000000000 000</t>
  </si>
  <si>
    <t xml:space="preserve"> 000 0107 0000000000 200</t>
  </si>
  <si>
    <t xml:space="preserve"> 000 0107 0000000000 240</t>
  </si>
  <si>
    <t xml:space="preserve"> 000 0107 0000000000 244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</si>
  <si>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</si>
  <si>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</si>
  <si>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</si>
  <si>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</si>
  <si>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</si>
  <si>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</si>
  <si>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</si>
  <si>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</si>
  <si>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</si>
  <si>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</si>
  <si>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</si>
  <si>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</si>
  <si>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</si>
  <si>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</si>
  <si>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</si>
  <si>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000 0113 0000000000 300</t>
  </si>
  <si>
    <t xml:space="preserve"> 000 0113 0000000000 320</t>
  </si>
  <si>
    <t xml:space="preserve"> 000 0113 0000000000 321</t>
  </si>
  <si>
    <t xml:space="preserve">  Иные выплаты населению</t>
  </si>
  <si>
    <t xml:space="preserve"> 000 0113 0000000000 360</t>
  </si>
  <si>
    <t xml:space="preserve">  Капитальные вложения в объекты государственной (муниципальной) собственности</t>
  </si>
  <si>
    <t xml:space="preserve"> 000 0113 0000000000 400</t>
  </si>
  <si>
    <t xml:space="preserve">  Бюджетные инвестиции</t>
  </si>
  <si>
    <t xml:space="preserve"> 000 0113 0000000000 410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</si>
  <si>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</si>
  <si>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000 0113 0000000000 414</t>
  </si>
  <si>
    <t xml:space="preserve"> 000 0113 0000000000 500</t>
  </si>
  <si>
    <t xml:space="preserve">  Субвенции</t>
  </si>
  <si>
    <t xml:space="preserve"> 000 0113 0000000000 530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</si>
  <si>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</si>
  <si>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</si>
  <si>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</si>
  <si>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</si>
  <si>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 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</si>
  <si>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000 0113 0000000000 632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</si>
  <si>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</si>
  <si>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</si>
  <si>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</si>
  <si>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</si>
  <si>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</si>
  <si>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</si>
  <si>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</si>
  <si>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</si>
  <si>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</si>
  <si>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</si>
  <si>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</si>
  <si>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</si>
  <si>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</si>
  <si>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</si>
  <si>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</si>
  <si>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</si>
  <si>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</si>
  <si>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</si>
  <si>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</si>
  <si>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</si>
  <si>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</si>
  <si>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</si>
  <si>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</si>
  <si>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</si>
  <si>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</si>
  <si>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</si>
  <si>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</si>
  <si>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</si>
  <si>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</si>
  <si>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</si>
  <si>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</si>
  <si>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</si>
  <si>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</si>
  <si>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</si>
  <si>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</si>
  <si>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</si>
  <si>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</si>
  <si>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</si>
  <si>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</si>
  <si>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</si>
  <si>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</si>
  <si>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</si>
  <si>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</si>
  <si>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</si>
  <si>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</si>
  <si>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</si>
  <si>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</si>
  <si>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</si>
  <si>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</si>
  <si>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000 0405 0000000000 810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</si>
  <si>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</si>
  <si>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000 0405 0000000000 812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</si>
  <si>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</si>
  <si>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</si>
  <si>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</si>
  <si>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</si>
  <si>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</si>
  <si>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000 0408 0000000000 500</t>
  </si>
  <si>
    <t xml:space="preserve"> 000 0408 0000000000 540</t>
  </si>
  <si>
    <t xml:space="preserve"> 000 0408 0000000000 800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</si>
  <si>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</si>
  <si>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</si>
  <si>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</si>
  <si>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</si>
  <si>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</si>
  <si>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</si>
  <si>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</si>
  <si>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</si>
  <si>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000 0409 0000000000 244</t>
  </si>
  <si>
    <t xml:space="preserve"> 000 0409 0000000000 500</t>
  </si>
  <si>
    <t xml:space="preserve">  Субсидии</t>
  </si>
  <si>
    <t xml:space="preserve"> 000 0409 0000000000 520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</si>
  <si>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</si>
  <si>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000 0409 0000000000 521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</si>
  <si>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</si>
  <si>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</si>
  <si>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</si>
  <si>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</si>
  <si>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</si>
  <si>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000 0412 0000000000 500</t>
  </si>
  <si>
    <t xml:space="preserve"> 000 0412 0000000000 520</t>
  </si>
  <si>
    <t xml:space="preserve"> 000 0412 0000000000 521</t>
  </si>
  <si>
    <t xml:space="preserve"> 000 0412 0000000000 600</t>
  </si>
  <si>
    <t xml:space="preserve">  Субсидии автономным учреждениям</t>
  </si>
  <si>
    <t xml:space="preserve"> 000 0412 0000000000 620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</si>
  <si>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</si>
  <si>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000 0412 0000000000 621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</si>
  <si>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</si>
  <si>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</si>
  <si>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</si>
  <si>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000 0412 0000000000 812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</si>
  <si>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</si>
  <si>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</si>
  <si>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</si>
  <si>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</si>
  <si>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</si>
  <si>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</si>
  <si>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</si>
  <si>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</si>
  <si>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</si>
  <si>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</si>
  <si>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</si>
  <si>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000 0501 0000000000 414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</si>
  <si>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</si>
  <si>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</si>
  <si>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</si>
  <si>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</si>
  <si>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</si>
  <si>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</si>
  <si>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</si>
  <si>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</si>
  <si>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</si>
  <si>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</si>
  <si>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</si>
  <si>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</si>
  <si>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</si>
  <si>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</si>
  <si>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</si>
  <si>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</si>
  <si>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</si>
  <si>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</si>
  <si>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</si>
  <si>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</si>
  <si>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</si>
  <si>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</si>
  <si>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</si>
  <si>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</si>
  <si>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</si>
  <si>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</si>
  <si>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</si>
  <si>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</si>
  <si>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</si>
  <si>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</si>
  <si>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</si>
  <si>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</si>
  <si>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</si>
  <si>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</si>
  <si>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</si>
  <si>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</si>
  <si>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</si>
  <si>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</si>
  <si>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</si>
  <si>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000 0701 0000000000 620</t>
  </si>
  <si>
    <t xml:space="preserve"> 000 0701 0000000000 621</t>
  </si>
  <si>
    <t xml:space="preserve">  Субсидии автономным учреждениям на иные цели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</si>
  <si>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</si>
  <si>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</si>
  <si>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</si>
  <si>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</si>
  <si>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</si>
  <si>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</si>
  <si>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000 0702 0000000000 300</t>
  </si>
  <si>
    <t xml:space="preserve">  Премии и гранты</t>
  </si>
  <si>
    <t xml:space="preserve"> 000 0702 0000000000 350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</si>
  <si>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</si>
  <si>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</si>
  <si>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</si>
  <si>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</si>
  <si>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</si>
  <si>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</si>
  <si>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</si>
  <si>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</si>
  <si>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</si>
  <si>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</si>
  <si>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</si>
  <si>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</si>
  <si>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</si>
  <si>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</si>
  <si>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</si>
  <si>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</si>
  <si>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</si>
  <si>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</si>
  <si>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</si>
  <si>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</si>
  <si>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</si>
  <si>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</si>
  <si>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</si>
  <si>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</si>
  <si>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</si>
  <si>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</si>
  <si>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</si>
  <si>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</si>
  <si>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</si>
  <si>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</si>
  <si>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</si>
  <si>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</si>
  <si>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</si>
  <si>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</si>
  <si>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</si>
  <si>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</si>
  <si>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</si>
  <si>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</si>
  <si>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</si>
  <si>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</si>
  <si>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</si>
  <si>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</si>
  <si>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</si>
  <si>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</si>
  <si>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</si>
  <si>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</si>
  <si>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</si>
  <si>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</si>
  <si>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</si>
  <si>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</si>
  <si>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</si>
  <si>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</si>
  <si>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</si>
  <si>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</si>
  <si>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</si>
  <si>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</si>
  <si>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</si>
  <si>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</si>
  <si>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</si>
  <si>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000 0801 0000000000 500</t>
  </si>
  <si>
    <t xml:space="preserve"> 000 0801 0000000000 520</t>
  </si>
  <si>
    <t xml:space="preserve"> 000 0801 0000000000 521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</si>
  <si>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</si>
  <si>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</si>
  <si>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</si>
  <si>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</si>
  <si>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</si>
  <si>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</si>
  <si>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000 0802 0000000000 500</t>
  </si>
  <si>
    <t xml:space="preserve"> 000 0802 0000000000 520</t>
  </si>
  <si>
    <t xml:space="preserve"> 000 0802 0000000000 521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</si>
  <si>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</si>
  <si>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</si>
  <si>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</si>
  <si>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</si>
  <si>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</si>
  <si>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</si>
  <si>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</si>
  <si>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</si>
  <si>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</si>
  <si>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</si>
  <si>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</si>
  <si>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</si>
  <si>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</si>
  <si>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</si>
  <si>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</si>
  <si>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</si>
  <si>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</si>
  <si>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</si>
  <si>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</si>
  <si>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</si>
  <si>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</si>
  <si>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</si>
  <si>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</si>
  <si>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</si>
  <si>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</si>
  <si>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</si>
  <si>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</si>
  <si>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</si>
  <si>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</si>
  <si>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</si>
  <si>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</si>
  <si>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</si>
  <si>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</si>
  <si>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</si>
  <si>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</si>
  <si>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</si>
  <si>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</si>
  <si>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</si>
  <si>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</si>
  <si>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</si>
  <si>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</si>
  <si>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</si>
  <si>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</si>
  <si>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</si>
  <si>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</si>
  <si>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</si>
  <si>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</si>
  <si>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</si>
  <si>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</si>
  <si>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</si>
  <si>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</si>
  <si>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</si>
  <si>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</si>
  <si>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</si>
  <si>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</si>
  <si>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</si>
  <si>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</si>
  <si>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</si>
  <si>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</si>
  <si>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</si>
  <si>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</si>
  <si>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</si>
  <si>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</si>
  <si>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</si>
  <si>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</si>
  <si>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</si>
  <si>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</si>
  <si>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</si>
  <si>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</si>
  <si>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</si>
  <si>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</si>
  <si>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</si>
  <si>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</si>
  <si>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</si>
  <si>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</si>
  <si>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</si>
  <si>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</si>
  <si>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000 1202 0000000000 800</t>
  </si>
  <si>
    <t xml:space="preserve"> 000 1202 0000000000 810</t>
  </si>
  <si>
    <t xml:space="preserve"> 000 1202 0000000000 811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</si>
  <si>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</si>
  <si>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</si>
  <si>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</si>
  <si>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</si>
  <si>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</si>
  <si>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</si>
  <si>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</si>
  <si>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</si>
  <si>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</si>
  <si>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</si>
  <si>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</si>
  <si>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</si>
  <si>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</si>
  <si>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</si>
  <si>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</si>
  <si>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</si>
  <si>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</si>
  <si>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</si>
  <si>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</si>
  <si>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</si>
  <si>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</si>
  <si>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</si>
  <si>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</si>
  <si>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</si>
  <si>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</si>
  <si>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</si>
  <si>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</si>
  <si>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</si>
  <si>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</si>
  <si>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</si>
  <si>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</si>
  <si>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</si>
  <si>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</si>
  <si>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</si>
  <si>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</si>
  <si>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</si>
  <si>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</si>
  <si>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</si>
  <si>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</si>
  <si>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</si>
  <si>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</si>
  <si>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</si>
  <si>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</si>
  <si>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</si>
  <si>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</si>
  <si>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</si>
  <si>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</si>
  <si>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</si>
  <si>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</si>
  <si>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</si>
  <si>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</si>
  <si>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</si>
  <si>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</si>
  <si>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</si>
  <si>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</si>
  <si>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</si>
  <si>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</si>
  <si>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</si>
  <si>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/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</si>
  <si>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</si>
  <si>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</si>
  <si>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</si>
  <si>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</si>
  <si>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Неисполненные назначения</t>
  </si>
  <si>
    <t>% исполнения</t>
  </si>
  <si>
    <t xml:space="preserve">Код расхода по бюджетной классификации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</si>
</sst>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134">
    <xf numFmtId="0" fontId="0" fillId="0" borderId="0" xfId="0"/>
    <xf numFmtId="0" fontId="16" fillId="0" borderId="1" xfId="1" applyNumberFormat="1" applyFont="1" applyProtection="1"/>
    <xf numFmtId="0" fontId="17" fillId="0" borderId="1" xfId="5" applyNumberFormat="1" applyFont="1" applyProtection="1"/>
    <xf numFmtId="0" fontId="18" fillId="0" borderId="1" xfId="7" applyNumberFormat="1" applyFont="1" applyProtection="1"/>
    <xf numFmtId="0" fontId="19" fillId="0" borderId="0" xfId="0" applyFont="1" applyProtection="1">
      <protection locked="0"/>
    </xf>
    <xf numFmtId="0" fontId="17" fillId="0" borderId="1" xfId="12" applyNumberFormat="1" applyFont="1" applyProtection="1">
      <alignment horizontal="left"/>
    </xf>
    <xf numFmtId="0" fontId="17" fillId="0" borderId="1" xfId="19" applyNumberFormat="1" applyFont="1" applyProtection="1"/>
    <xf numFmtId="0" fontId="17" fillId="0" borderId="5" xfId="11" applyNumberFormat="1" applyFont="1" applyProtection="1"/>
    <xf numFmtId="49" fontId="17" fillId="0" borderId="16" xfId="36" applyFont="1" applyProtection="1">
      <alignment horizontal="center" vertical="center" wrapText="1"/>
    </xf>
    <xf numFmtId="0" fontId="17" fillId="0" borderId="8" xfId="16" applyNumberFormat="1" applyFont="1" applyProtection="1"/>
    <xf numFmtId="0" fontId="17" fillId="0" borderId="15" xfId="53" applyNumberFormat="1" applyFont="1" applyProtection="1"/>
    <xf numFmtId="0" fontId="17" fillId="2" borderId="15" xfId="54" applyNumberFormat="1" applyFont="1" applyProtection="1"/>
    <xf numFmtId="0" fontId="17" fillId="2" borderId="1" xfId="56" applyNumberFormat="1" applyFont="1" applyProtection="1"/>
    <xf numFmtId="0" fontId="17" fillId="0" borderId="1" xfId="12" applyNumberFormat="1" applyFont="1" applyBorder="1" applyProtection="1">
      <alignment horizontal="left"/>
      <protection locked="0"/>
    </xf>
    <xf numFmtId="0" fontId="17" fillId="0" borderId="1" xfId="50" applyNumberFormat="1" applyFont="1" applyBorder="1" applyAlignment="1" applyProtection="1">
      <alignment horizontal="center" vertical="top"/>
      <protection locked="0"/>
    </xf>
    <xf numFmtId="49" fontId="17" fillId="0" borderId="1" xfId="25" applyNumberFormat="1" applyFont="1" applyBorder="1" applyAlignment="1" applyProtection="1">
      <alignment horizontal="right"/>
      <protection locked="0"/>
    </xf>
    <xf numFmtId="0" fontId="17" fillId="0" borderId="1" xfId="5" applyNumberFormat="1" applyFont="1" applyBorder="1" applyProtection="1">
      <protection locked="0"/>
    </xf>
    <xf numFmtId="49" fontId="21" fillId="0" borderId="6" xfId="4" applyNumberFormat="1" applyFont="1" applyBorder="1" applyAlignment="1" applyProtection="1">
      <alignment horizontal="right"/>
    </xf>
    <xf numFmtId="49" fontId="21" fillId="0" borderId="7" xfId="47" applyNumberFormat="1" applyFont="1" applyBorder="1" applyProtection="1">
      <alignment horizontal="center"/>
    </xf>
    <xf numFmtId="0" fontId="17" fillId="0" borderId="1" xfId="19" applyNumberFormat="1" applyFont="1" applyBorder="1" applyProtection="1">
      <protection locked="0"/>
    </xf>
    <xf numFmtId="0" fontId="17" fillId="0" borderId="1" xfId="0" applyNumberFormat="1" applyFont="1" applyFill="1" applyBorder="1" applyAlignment="1" applyProtection="1">
      <alignment horizontal="left"/>
    </xf>
    <xf numFmtId="0" fontId="17" fillId="0" borderId="1" xfId="27" applyNumberFormat="1" applyFont="1" applyBorder="1" applyAlignment="1" applyProtection="1">
      <alignment horizontal="right"/>
      <protection locked="0"/>
    </xf>
    <xf numFmtId="0" fontId="21" fillId="0" borderId="6" xfId="11" applyNumberFormat="1" applyFont="1" applyBorder="1" applyAlignment="1" applyProtection="1">
      <alignment horizontal="right"/>
    </xf>
    <xf numFmtId="14" fontId="21" fillId="0" borderId="9" xfId="43" applyNumberFormat="1" applyFont="1" applyBorder="1" applyAlignment="1" applyProtection="1">
      <alignment horizontal="center"/>
    </xf>
    <xf numFmtId="0" fontId="21" fillId="0" borderId="10" xfId="48" applyNumberFormat="1" applyFont="1" applyBorder="1" applyAlignment="1" applyProtection="1">
      <alignment horizontal="center"/>
    </xf>
    <xf numFmtId="0" fontId="21" fillId="0" borderId="1" xfId="12" applyNumberFormat="1" applyFont="1" applyBorder="1" applyProtection="1">
      <alignment horizontal="left"/>
    </xf>
    <xf numFmtId="49" fontId="21" fillId="0" borderId="11" xfId="52" applyNumberFormat="1" applyFont="1" applyBorder="1" applyAlignment="1" applyProtection="1">
      <alignment horizontal="center"/>
    </xf>
    <xf numFmtId="49" fontId="21" fillId="2" borderId="9" xfId="55" applyNumberFormat="1" applyFont="1" applyBorder="1" applyAlignment="1" applyProtection="1">
      <alignment horizontal="center"/>
    </xf>
    <xf numFmtId="0" fontId="21" fillId="0" borderId="13" xfId="31" applyNumberFormat="1" applyFont="1" applyAlignment="1" applyProtection="1">
      <alignment horizontal="left"/>
    </xf>
    <xf numFmtId="49" fontId="21" fillId="0" borderId="13" xfId="2" applyNumberFormat="1" applyFont="1" applyBorder="1" applyAlignment="1" applyProtection="1"/>
    <xf numFmtId="0" fontId="21" fillId="0" borderId="1" xfId="27" applyNumberFormat="1" applyFont="1" applyBorder="1" applyAlignment="1" applyProtection="1">
      <alignment horizontal="right"/>
    </xf>
    <xf numFmtId="0" fontId="21" fillId="0" borderId="9" xfId="6" applyNumberFormat="1" applyFont="1" applyBorder="1" applyAlignment="1" applyProtection="1">
      <alignment horizontal="center"/>
    </xf>
    <xf numFmtId="49" fontId="21" fillId="0" borderId="1" xfId="20" applyNumberFormat="1" applyFont="1" applyBorder="1" applyAlignment="1" applyProtection="1"/>
    <xf numFmtId="49" fontId="21" fillId="0" borderId="14" xfId="17" applyNumberFormat="1" applyFont="1" applyBorder="1" applyAlignment="1" applyProtection="1">
      <alignment horizontal="center"/>
    </xf>
    <xf numFmtId="0" fontId="18" fillId="0" borderId="1" xfId="34" applyNumberFormat="1" applyFont="1" applyBorder="1" applyProtection="1">
      <protection locked="0"/>
    </xf>
    <xf numFmtId="49" fontId="17" fillId="0" borderId="1" xfId="2" applyNumberFormat="1" applyFont="1" applyAlignment="1" applyProtection="1"/>
    <xf numFmtId="49" fontId="17" fillId="0" borderId="16" xfId="0" applyNumberFormat="1" applyFont="1" applyFill="1" applyBorder="1" applyAlignment="1" applyProtection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 wrapText="1"/>
    </xf>
    <xf numFmtId="49" fontId="17" fillId="0" borderId="4" xfId="14" applyNumberFormat="1" applyFont="1" applyBorder="1" applyAlignment="1" applyProtection="1">
      <alignment horizontal="center" vertical="center" wrapText="1"/>
    </xf>
    <xf numFmtId="49" fontId="17" fillId="0" borderId="24" xfId="44" applyNumberFormat="1" applyFont="1" applyBorder="1" applyAlignment="1" applyProtection="1">
      <alignment horizontal="center" vertical="center" wrapText="1"/>
    </xf>
    <xf numFmtId="49" fontId="17" fillId="0" borderId="24" xfId="14" applyNumberFormat="1" applyFont="1" applyBorder="1" applyAlignment="1" applyProtection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4" fontId="16" fillId="4" borderId="16" xfId="0" applyNumberFormat="1" applyFont="1" applyFill="1" applyBorder="1" applyAlignment="1">
      <alignment horizontal="right" vertical="center"/>
    </xf>
    <xf numFmtId="10" fontId="16" fillId="4" borderId="16" xfId="0" applyNumberFormat="1" applyFont="1" applyFill="1" applyBorder="1" applyAlignment="1">
      <alignment horizontal="right" vertical="center"/>
    </xf>
    <xf numFmtId="4" fontId="17" fillId="5" borderId="16" xfId="0" applyNumberFormat="1" applyFont="1" applyFill="1" applyBorder="1" applyAlignment="1">
      <alignment horizontal="right" vertical="center"/>
    </xf>
    <xf numFmtId="10" fontId="17" fillId="5" borderId="16" xfId="0" applyNumberFormat="1" applyFont="1" applyFill="1" applyBorder="1" applyAlignment="1">
      <alignment horizontal="right" vertical="center"/>
    </xf>
    <xf numFmtId="4" fontId="17" fillId="0" borderId="16" xfId="41" applyFont="1" applyAlignment="1" applyProtection="1">
      <alignment horizontal="right" vertical="center"/>
    </xf>
    <xf numFmtId="0" fontId="17" fillId="0" borderId="22" xfId="44" applyNumberFormat="1" applyFont="1" applyAlignment="1" applyProtection="1">
      <alignment horizontal="left" vertical="center" wrapText="1"/>
    </xf>
    <xf numFmtId="49" fontId="17" fillId="0" borderId="23" xfId="45" applyFont="1" applyAlignment="1" applyProtection="1">
      <alignment horizontal="center" vertical="center" wrapText="1"/>
    </xf>
    <xf numFmtId="49" fontId="17" fillId="0" borderId="24" xfId="46" applyFont="1" applyAlignment="1" applyProtection="1">
      <alignment horizontal="center" vertical="center"/>
    </xf>
    <xf numFmtId="0" fontId="17" fillId="0" borderId="20" xfId="49" applyNumberFormat="1" applyFont="1" applyAlignment="1" applyProtection="1">
      <alignment horizontal="left" vertical="center" wrapText="1"/>
    </xf>
    <xf numFmtId="49" fontId="17" fillId="0" borderId="27" xfId="50" applyFont="1" applyAlignment="1" applyProtection="1">
      <alignment horizontal="center" vertical="center"/>
    </xf>
    <xf numFmtId="49" fontId="17" fillId="0" borderId="16" xfId="51" applyFont="1" applyAlignment="1" applyProtection="1">
      <alignment horizontal="center" vertical="center"/>
    </xf>
    <xf numFmtId="0" fontId="16" fillId="4" borderId="20" xfId="49" applyNumberFormat="1" applyFont="1" applyFill="1" applyAlignment="1" applyProtection="1">
      <alignment horizontal="left" vertical="center" wrapText="1"/>
    </xf>
    <xf numFmtId="49" fontId="16" fillId="4" borderId="27" xfId="50" applyFont="1" applyFill="1" applyAlignment="1" applyProtection="1">
      <alignment horizontal="center" vertical="center"/>
    </xf>
    <xf numFmtId="49" fontId="16" fillId="4" borderId="16" xfId="51" applyFont="1" applyFill="1" applyAlignment="1" applyProtection="1">
      <alignment horizontal="center" vertical="center"/>
    </xf>
    <xf numFmtId="4" fontId="16" fillId="4" borderId="16" xfId="41" applyFont="1" applyFill="1" applyAlignment="1" applyProtection="1">
      <alignment horizontal="right" vertical="center"/>
    </xf>
    <xf numFmtId="0" fontId="17" fillId="0" borderId="2" xfId="0" applyFont="1" applyBorder="1" applyAlignment="1">
      <alignment horizontal="left" wrapText="1"/>
    </xf>
    <xf numFmtId="0" fontId="16" fillId="0" borderId="12" xfId="0" applyFont="1" applyBorder="1" applyAlignment="1">
      <alignment horizontal="left" wrapText="1"/>
    </xf>
    <xf numFmtId="0" fontId="20" fillId="0" borderId="1" xfId="1" applyNumberFormat="1" applyFont="1" applyBorder="1" applyAlignment="1" applyProtection="1">
      <alignment horizontal="center" vertical="center"/>
    </xf>
    <xf numFmtId="0" fontId="16" fillId="6" borderId="17" xfId="38" applyNumberFormat="1" applyFont="1" applyFill="1" applyAlignment="1" applyProtection="1">
      <alignment horizontal="left" vertical="center" wrapText="1"/>
    </xf>
    <xf numFmtId="49" fontId="16" fillId="6" borderId="18" xfId="39" applyFont="1" applyFill="1" applyAlignment="1" applyProtection="1">
      <alignment horizontal="center" vertical="center" wrapText="1"/>
    </xf>
    <xf numFmtId="49" fontId="16" fillId="6" borderId="19" xfId="40" applyFont="1" applyFill="1" applyAlignment="1" applyProtection="1">
      <alignment horizontal="center" vertical="center"/>
    </xf>
    <xf numFmtId="4" fontId="16" fillId="6" borderId="16" xfId="41" applyFont="1" applyFill="1" applyAlignment="1" applyProtection="1">
      <alignment horizontal="right" vertical="center"/>
    </xf>
    <xf numFmtId="4" fontId="16" fillId="6" borderId="19" xfId="41" applyFont="1" applyFill="1" applyBorder="1" applyAlignment="1" applyProtection="1">
      <alignment horizontal="right" vertical="center"/>
    </xf>
    <xf numFmtId="4" fontId="16" fillId="6" borderId="19" xfId="0" applyNumberFormat="1" applyFont="1" applyFill="1" applyBorder="1" applyAlignment="1">
      <alignment vertical="center"/>
    </xf>
    <xf numFmtId="10" fontId="16" fillId="6" borderId="38" xfId="0" applyNumberFormat="1" applyFont="1" applyFill="1" applyBorder="1" applyAlignment="1">
      <alignment vertical="center"/>
    </xf>
    <xf numFmtId="0" fontId="17" fillId="0" borderId="1" xfId="57" applyNumberFormat="1" applyFont="1" applyAlignment="1" applyProtection="1">
      <alignment horizontal="left" vertical="center" wrapText="1"/>
    </xf>
    <xf numFmtId="49" fontId="17" fillId="0" borderId="1" xfId="58" applyFont="1" applyAlignment="1" applyProtection="1">
      <alignment horizontal="center" vertical="center" wrapText="1"/>
    </xf>
    <xf numFmtId="49" fontId="17" fillId="0" borderId="1" xfId="59" applyFont="1" applyAlignment="1" applyProtection="1">
      <alignment horizontal="center" vertical="center"/>
    </xf>
    <xf numFmtId="0" fontId="17" fillId="0" borderId="1" xfId="5" applyNumberFormat="1" applyFont="1" applyAlignment="1" applyProtection="1">
      <alignment vertical="center"/>
    </xf>
    <xf numFmtId="0" fontId="18" fillId="0" borderId="1" xfId="7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16" fillId="0" borderId="1" xfId="1" applyNumberFormat="1" applyFont="1" applyAlignment="1" applyProtection="1">
      <alignment vertical="center"/>
    </xf>
    <xf numFmtId="49" fontId="17" fillId="0" borderId="1" xfId="23" applyFont="1" applyAlignment="1" applyProtection="1">
      <alignment vertical="center"/>
    </xf>
    <xf numFmtId="0" fontId="17" fillId="0" borderId="2" xfId="60" applyNumberFormat="1" applyFont="1" applyAlignment="1" applyProtection="1">
      <alignment horizontal="left" vertical="center"/>
    </xf>
    <xf numFmtId="49" fontId="17" fillId="0" borderId="2" xfId="61" applyFont="1" applyAlignment="1" applyProtection="1">
      <alignment vertical="center"/>
    </xf>
    <xf numFmtId="0" fontId="17" fillId="0" borderId="2" xfId="63" applyNumberFormat="1" applyFont="1" applyAlignment="1" applyProtection="1">
      <alignment vertical="center"/>
    </xf>
    <xf numFmtId="0" fontId="17" fillId="0" borderId="5" xfId="11" applyNumberFormat="1" applyFont="1" applyAlignment="1" applyProtection="1">
      <alignment vertical="center"/>
    </xf>
    <xf numFmtId="4" fontId="17" fillId="0" borderId="30" xfId="66" applyFont="1" applyAlignment="1" applyProtection="1">
      <alignment horizontal="right" vertical="center"/>
    </xf>
    <xf numFmtId="0" fontId="17" fillId="0" borderId="8" xfId="16" applyNumberFormat="1" applyFont="1" applyAlignment="1" applyProtection="1">
      <alignment vertical="center"/>
    </xf>
    <xf numFmtId="49" fontId="17" fillId="0" borderId="27" xfId="69" applyFont="1" applyAlignment="1" applyProtection="1">
      <alignment horizontal="center" vertical="center" wrapText="1"/>
    </xf>
    <xf numFmtId="0" fontId="17" fillId="0" borderId="31" xfId="71" applyNumberFormat="1" applyFont="1" applyAlignment="1" applyProtection="1">
      <alignment horizontal="left" vertical="center" wrapText="1"/>
    </xf>
    <xf numFmtId="49" fontId="17" fillId="0" borderId="33" xfId="72" applyFont="1" applyAlignment="1" applyProtection="1">
      <alignment horizontal="center" vertical="center"/>
    </xf>
    <xf numFmtId="49" fontId="17" fillId="0" borderId="30" xfId="73" applyFont="1" applyAlignment="1" applyProtection="1">
      <alignment horizontal="center" vertical="center"/>
    </xf>
    <xf numFmtId="0" fontId="17" fillId="0" borderId="12" xfId="75" applyNumberFormat="1" applyFont="1" applyAlignment="1" applyProtection="1">
      <alignment vertical="center"/>
    </xf>
    <xf numFmtId="0" fontId="17" fillId="0" borderId="34" xfId="76" applyNumberFormat="1" applyFont="1" applyAlignment="1" applyProtection="1">
      <alignment vertical="center"/>
    </xf>
    <xf numFmtId="0" fontId="16" fillId="0" borderId="35" xfId="77" applyNumberFormat="1" applyFont="1" applyAlignment="1" applyProtection="1">
      <alignment horizontal="left" vertical="center" wrapText="1"/>
    </xf>
    <xf numFmtId="0" fontId="17" fillId="0" borderId="36" xfId="78" applyNumberFormat="1" applyFont="1" applyAlignment="1" applyProtection="1">
      <alignment horizontal="center" vertical="center" wrapText="1"/>
    </xf>
    <xf numFmtId="49" fontId="17" fillId="0" borderId="37" xfId="79" applyFont="1" applyAlignment="1" applyProtection="1">
      <alignment horizontal="center" vertical="center" wrapText="1"/>
    </xf>
    <xf numFmtId="4" fontId="17" fillId="0" borderId="19" xfId="80" applyFont="1" applyAlignment="1" applyProtection="1">
      <alignment horizontal="right" vertical="center"/>
    </xf>
    <xf numFmtId="4" fontId="17" fillId="0" borderId="38" xfId="81" applyFont="1" applyAlignment="1" applyProtection="1">
      <alignment horizontal="right" vertical="center"/>
    </xf>
    <xf numFmtId="0" fontId="17" fillId="0" borderId="15" xfId="83" applyNumberFormat="1" applyFont="1" applyAlignment="1" applyProtection="1">
      <alignment vertical="center"/>
    </xf>
    <xf numFmtId="0" fontId="17" fillId="0" borderId="1" xfId="19" applyNumberFormat="1" applyFont="1" applyAlignment="1" applyProtection="1">
      <alignment vertical="center"/>
    </xf>
    <xf numFmtId="0" fontId="17" fillId="2" borderId="1" xfId="56" applyNumberFormat="1" applyFont="1" applyAlignment="1" applyProtection="1">
      <alignment vertical="center"/>
    </xf>
    <xf numFmtId="49" fontId="17" fillId="0" borderId="24" xfId="0" applyNumberFormat="1" applyFont="1" applyFill="1" applyBorder="1" applyAlignment="1" applyProtection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49" fontId="17" fillId="0" borderId="50" xfId="44" applyNumberFormat="1" applyFont="1" applyBorder="1" applyAlignment="1" applyProtection="1">
      <alignment horizontal="center" vertical="center" wrapText="1"/>
      <protection locked="0"/>
    </xf>
    <xf numFmtId="49" fontId="17" fillId="0" borderId="4" xfId="44" applyNumberFormat="1" applyFont="1" applyBorder="1" applyAlignment="1" applyProtection="1">
      <alignment horizontal="center" vertical="center" wrapText="1"/>
      <protection locked="0"/>
    </xf>
    <xf numFmtId="0" fontId="16" fillId="6" borderId="29" xfId="64" applyNumberFormat="1" applyFont="1" applyFill="1" applyAlignment="1" applyProtection="1">
      <alignment horizontal="left" vertical="center" wrapText="1"/>
    </xf>
    <xf numFmtId="49" fontId="16" fillId="6" borderId="19" xfId="65" applyFont="1" applyFill="1" applyAlignment="1" applyProtection="1">
      <alignment horizontal="center" vertical="center" wrapText="1"/>
    </xf>
    <xf numFmtId="4" fontId="16" fillId="6" borderId="30" xfId="66" applyFont="1" applyFill="1" applyAlignment="1" applyProtection="1">
      <alignment horizontal="right" vertical="center"/>
    </xf>
    <xf numFmtId="4" fontId="16" fillId="6" borderId="30" xfId="0" applyNumberFormat="1" applyFont="1" applyFill="1" applyBorder="1" applyAlignment="1">
      <alignment vertical="center"/>
    </xf>
    <xf numFmtId="10" fontId="16" fillId="6" borderId="30" xfId="0" applyNumberFormat="1" applyFont="1" applyFill="1" applyBorder="1" applyAlignment="1">
      <alignment vertical="center"/>
    </xf>
    <xf numFmtId="0" fontId="16" fillId="4" borderId="31" xfId="71" applyNumberFormat="1" applyFont="1" applyFill="1" applyAlignment="1" applyProtection="1">
      <alignment horizontal="left" vertical="center" wrapText="1"/>
    </xf>
    <xf numFmtId="49" fontId="16" fillId="4" borderId="33" xfId="72" applyFont="1" applyFill="1" applyAlignment="1" applyProtection="1">
      <alignment horizontal="center" vertical="center"/>
    </xf>
    <xf numFmtId="49" fontId="16" fillId="4" borderId="30" xfId="73" applyFont="1" applyFill="1" applyAlignment="1" applyProtection="1">
      <alignment horizontal="center" vertical="center"/>
    </xf>
    <xf numFmtId="4" fontId="16" fillId="4" borderId="30" xfId="66" applyFont="1" applyFill="1" applyAlignment="1" applyProtection="1">
      <alignment horizontal="right" vertical="center"/>
    </xf>
    <xf numFmtId="0" fontId="17" fillId="0" borderId="1" xfId="85" applyNumberFormat="1" applyFont="1" applyAlignment="1" applyProtection="1">
      <alignment horizontal="center" vertical="center" wrapText="1"/>
    </xf>
    <xf numFmtId="0" fontId="16" fillId="0" borderId="1" xfId="86" applyNumberFormat="1" applyFont="1" applyAlignment="1" applyProtection="1">
      <alignment horizontal="center" vertical="center"/>
    </xf>
    <xf numFmtId="0" fontId="16" fillId="0" borderId="1" xfId="86" applyFont="1" applyAlignment="1" applyProtection="1">
      <alignment horizontal="center" vertical="center"/>
      <protection locked="0"/>
    </xf>
    <xf numFmtId="0" fontId="16" fillId="0" borderId="2" xfId="87" applyNumberFormat="1" applyFont="1" applyAlignment="1" applyProtection="1">
      <alignment vertical="center"/>
    </xf>
    <xf numFmtId="49" fontId="17" fillId="0" borderId="2" xfId="88" applyFont="1" applyAlignment="1" applyProtection="1">
      <alignment horizontal="left" vertical="center"/>
    </xf>
    <xf numFmtId="0" fontId="17" fillId="0" borderId="2" xfId="62" applyNumberFormat="1" applyFont="1" applyAlignment="1" applyProtection="1">
      <alignment vertical="center"/>
    </xf>
    <xf numFmtId="0" fontId="17" fillId="0" borderId="24" xfId="91" applyNumberFormat="1" applyFont="1" applyAlignment="1" applyProtection="1">
      <alignment vertical="center"/>
    </xf>
    <xf numFmtId="49" fontId="17" fillId="0" borderId="33" xfId="94" applyFont="1" applyAlignment="1" applyProtection="1">
      <alignment horizontal="center" vertical="center" wrapText="1"/>
    </xf>
    <xf numFmtId="49" fontId="17" fillId="0" borderId="33" xfId="99" applyFont="1" applyAlignment="1" applyProtection="1">
      <alignment horizontal="center" vertical="center" shrinkToFit="1"/>
    </xf>
    <xf numFmtId="49" fontId="17" fillId="0" borderId="30" xfId="100" applyFont="1" applyAlignment="1" applyProtection="1">
      <alignment horizontal="center" vertical="center" shrinkToFit="1"/>
    </xf>
    <xf numFmtId="0" fontId="17" fillId="0" borderId="13" xfId="84" applyNumberFormat="1" applyFont="1" applyAlignment="1" applyProtection="1">
      <alignment vertical="center"/>
    </xf>
    <xf numFmtId="49" fontId="17" fillId="0" borderId="16" xfId="44" applyNumberFormat="1" applyFont="1" applyBorder="1" applyAlignment="1" applyProtection="1">
      <alignment horizontal="center" vertical="center" wrapText="1"/>
      <protection locked="0"/>
    </xf>
    <xf numFmtId="49" fontId="16" fillId="4" borderId="18" xfId="39" applyFont="1" applyFill="1" applyAlignment="1" applyProtection="1">
      <alignment horizontal="center" vertical="center" wrapText="1"/>
    </xf>
    <xf numFmtId="49" fontId="16" fillId="4" borderId="19" xfId="40" applyFont="1" applyFill="1" applyAlignment="1" applyProtection="1">
      <alignment horizontal="center" vertical="center"/>
    </xf>
    <xf numFmtId="4" fontId="17" fillId="5" borderId="30" xfId="0" applyNumberFormat="1" applyFont="1" applyFill="1" applyBorder="1" applyAlignment="1">
      <alignment horizontal="right" vertical="center"/>
    </xf>
    <xf numFmtId="10" fontId="17" fillId="5" borderId="30" xfId="0" applyNumberFormat="1" applyFont="1" applyFill="1" applyBorder="1" applyAlignment="1">
      <alignment horizontal="right" vertical="center"/>
    </xf>
    <xf numFmtId="4" fontId="17" fillId="5" borderId="24" xfId="0" applyNumberFormat="1" applyFont="1" applyFill="1" applyBorder="1" applyAlignment="1">
      <alignment horizontal="right" vertical="center"/>
    </xf>
    <xf numFmtId="10" fontId="17" fillId="5" borderId="25" xfId="0" applyNumberFormat="1" applyFont="1" applyFill="1" applyBorder="1" applyAlignment="1">
      <alignment horizontal="right" vertical="center"/>
    </xf>
    <xf numFmtId="0" fontId="16" fillId="4" borderId="39" xfId="64" applyNumberFormat="1" applyFont="1" applyFill="1" applyBorder="1" applyAlignment="1" applyProtection="1">
      <alignment horizontal="left" vertical="center" wrapText="1"/>
    </xf>
    <xf numFmtId="0" fontId="17" fillId="0" borderId="43" xfId="89" applyNumberFormat="1" applyFont="1" applyBorder="1" applyAlignment="1" applyProtection="1">
      <alignment horizontal="left" vertical="center" wrapText="1"/>
    </xf>
    <xf numFmtId="0" fontId="17" fillId="0" borderId="39" xfId="93" applyNumberFormat="1" applyFont="1" applyBorder="1" applyAlignment="1" applyProtection="1">
      <alignment horizontal="left" vertical="center" wrapText="1"/>
    </xf>
    <xf numFmtId="0" fontId="17" fillId="0" borderId="43" xfId="96" applyNumberFormat="1" applyFont="1" applyBorder="1" applyAlignment="1" applyProtection="1">
      <alignment horizontal="left" vertical="center" wrapText="1"/>
    </xf>
    <xf numFmtId="0" fontId="17" fillId="0" borderId="39" xfId="98" applyNumberFormat="1" applyFont="1" applyBorder="1" applyAlignment="1" applyProtection="1">
      <alignment horizontal="left" vertical="center" wrapText="1"/>
    </xf>
    <xf numFmtId="0" fontId="17" fillId="0" borderId="31" xfId="98" applyNumberFormat="1" applyFont="1" applyBorder="1" applyAlignment="1" applyProtection="1">
      <alignment horizontal="left" vertical="center" wrapText="1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abSelected="1" zoomScaleNormal="100" workbookViewId="0">
      <selection activeCell="A14" sqref="A14:G14"/>
    </sheetView>
  </sheetViews>
  <sheetFormatPr defaultRowHeight="12.75" x14ac:dyDescent="0.2"/>
  <cols>
    <col min="1" max="1" width="46.7109375" style="4" customWidth="1"/>
    <col min="2" max="2" width="5.85546875" style="4" customWidth="1"/>
    <col min="3" max="3" width="23.7109375" style="4" customWidth="1"/>
    <col min="4" max="5" width="16.140625" style="4" customWidth="1"/>
    <col min="6" max="6" width="15.140625" style="4" customWidth="1"/>
    <col min="7" max="7" width="11" style="4" customWidth="1"/>
    <col min="8" max="8" width="9.7109375" style="4" customWidth="1"/>
    <col min="9" max="9" width="9.140625" style="4" customWidth="1"/>
    <col min="10" max="16384" width="9.140625" style="4"/>
  </cols>
  <sheetData>
    <row r="1" spans="1:9" x14ac:dyDescent="0.2">
      <c r="A1" s="61" t="s">
        <v>810</v>
      </c>
      <c r="B1" s="61"/>
      <c r="C1" s="61"/>
      <c r="D1" s="61"/>
      <c r="E1" s="61"/>
      <c r="F1" s="61"/>
      <c r="G1" s="61"/>
      <c r="H1" s="2"/>
      <c r="I1" s="3"/>
    </row>
    <row r="2" spans="1:9" ht="13.5" thickBot="1" x14ac:dyDescent="0.25">
      <c r="A2" s="61"/>
      <c r="B2" s="61"/>
      <c r="C2" s="61"/>
      <c r="D2" s="61"/>
      <c r="E2" s="61"/>
      <c r="F2" s="61"/>
      <c r="G2" s="61"/>
      <c r="H2" s="2"/>
      <c r="I2" s="3"/>
    </row>
    <row r="3" spans="1:9" x14ac:dyDescent="0.2">
      <c r="A3" s="13"/>
      <c r="B3" s="14"/>
      <c r="C3" s="14"/>
      <c r="D3" s="15"/>
      <c r="E3" s="16"/>
      <c r="F3" s="17" t="s">
        <v>0</v>
      </c>
      <c r="G3" s="18" t="s">
        <v>811</v>
      </c>
      <c r="H3" s="2"/>
      <c r="I3" s="3"/>
    </row>
    <row r="4" spans="1:9" x14ac:dyDescent="0.2">
      <c r="A4" s="19"/>
      <c r="B4" s="19"/>
      <c r="C4" s="20" t="s">
        <v>1</v>
      </c>
      <c r="D4" s="21"/>
      <c r="E4" s="16"/>
      <c r="F4" s="22" t="s">
        <v>2</v>
      </c>
      <c r="G4" s="23">
        <v>43374</v>
      </c>
      <c r="H4" s="2"/>
      <c r="I4" s="3"/>
    </row>
    <row r="5" spans="1:9" x14ac:dyDescent="0.2">
      <c r="A5" s="13"/>
      <c r="B5" s="13"/>
      <c r="C5" s="13"/>
      <c r="D5" s="21"/>
      <c r="E5" s="16"/>
      <c r="F5" s="22"/>
      <c r="G5" s="24"/>
      <c r="H5" s="2"/>
      <c r="I5" s="3"/>
    </row>
    <row r="6" spans="1:9" x14ac:dyDescent="0.2">
      <c r="A6" s="25" t="s">
        <v>3</v>
      </c>
      <c r="B6" s="59" t="s">
        <v>812</v>
      </c>
      <c r="C6" s="59"/>
      <c r="D6" s="59"/>
      <c r="E6" s="16"/>
      <c r="F6" s="22" t="s">
        <v>4</v>
      </c>
      <c r="G6" s="26" t="s">
        <v>809</v>
      </c>
      <c r="H6" s="2"/>
      <c r="I6" s="3"/>
    </row>
    <row r="7" spans="1:9" x14ac:dyDescent="0.2">
      <c r="A7" s="25" t="s">
        <v>5</v>
      </c>
      <c r="B7" s="60" t="s">
        <v>813</v>
      </c>
      <c r="C7" s="60"/>
      <c r="D7" s="60"/>
      <c r="E7" s="16"/>
      <c r="F7" s="22" t="s">
        <v>6</v>
      </c>
      <c r="G7" s="27" t="s">
        <v>809</v>
      </c>
      <c r="H7" s="2"/>
      <c r="I7" s="3"/>
    </row>
    <row r="8" spans="1:9" x14ac:dyDescent="0.2">
      <c r="A8" s="25" t="s">
        <v>7</v>
      </c>
      <c r="B8" s="28"/>
      <c r="C8" s="29" t="s">
        <v>809</v>
      </c>
      <c r="D8" s="30"/>
      <c r="E8" s="16"/>
      <c r="F8" s="22"/>
      <c r="G8" s="31"/>
      <c r="H8" s="2"/>
      <c r="I8" s="3"/>
    </row>
    <row r="9" spans="1:9" ht="13.5" thickBot="1" x14ac:dyDescent="0.25">
      <c r="A9" s="25" t="s">
        <v>8</v>
      </c>
      <c r="B9" s="25"/>
      <c r="C9" s="32" t="s">
        <v>809</v>
      </c>
      <c r="D9" s="30"/>
      <c r="E9" s="16"/>
      <c r="F9" s="22" t="s">
        <v>9</v>
      </c>
      <c r="G9" s="33" t="s">
        <v>10</v>
      </c>
      <c r="H9" s="2"/>
      <c r="I9" s="3"/>
    </row>
    <row r="10" spans="1:9" x14ac:dyDescent="0.2">
      <c r="A10" s="34"/>
      <c r="B10" s="34"/>
      <c r="C10" s="34"/>
      <c r="D10" s="34"/>
      <c r="E10" s="16"/>
      <c r="F10" s="16"/>
      <c r="G10" s="16"/>
      <c r="H10" s="2"/>
      <c r="I10" s="3"/>
    </row>
    <row r="11" spans="1:9" x14ac:dyDescent="0.2">
      <c r="A11" s="1" t="s">
        <v>11</v>
      </c>
      <c r="B11" s="1"/>
      <c r="C11" s="5"/>
      <c r="D11" s="35"/>
      <c r="E11" s="2"/>
      <c r="F11" s="2"/>
      <c r="G11" s="2"/>
      <c r="H11" s="2"/>
      <c r="I11" s="3"/>
    </row>
    <row r="12" spans="1:9" ht="38.25" x14ac:dyDescent="0.2">
      <c r="A12" s="36" t="s">
        <v>12</v>
      </c>
      <c r="B12" s="36" t="s">
        <v>13</v>
      </c>
      <c r="C12" s="36" t="s">
        <v>14</v>
      </c>
      <c r="D12" s="37" t="s">
        <v>15</v>
      </c>
      <c r="E12" s="38" t="s">
        <v>16</v>
      </c>
      <c r="F12" s="37" t="s">
        <v>814</v>
      </c>
      <c r="G12" s="39" t="s">
        <v>815</v>
      </c>
      <c r="H12" s="7"/>
      <c r="I12" s="3"/>
    </row>
    <row r="13" spans="1:9" ht="13.5" thickBot="1" x14ac:dyDescent="0.25">
      <c r="A13" s="8" t="s">
        <v>17</v>
      </c>
      <c r="B13" s="8" t="s">
        <v>18</v>
      </c>
      <c r="C13" s="8" t="s">
        <v>19</v>
      </c>
      <c r="D13" s="40" t="s">
        <v>20</v>
      </c>
      <c r="E13" s="41" t="s">
        <v>21</v>
      </c>
      <c r="F13" s="41" t="s">
        <v>22</v>
      </c>
      <c r="G13" s="42" t="s">
        <v>23</v>
      </c>
      <c r="H13" s="7"/>
      <c r="I13" s="3"/>
    </row>
    <row r="14" spans="1:9" x14ac:dyDescent="0.2">
      <c r="A14" s="62" t="s">
        <v>24</v>
      </c>
      <c r="B14" s="63" t="s">
        <v>25</v>
      </c>
      <c r="C14" s="64" t="s">
        <v>26</v>
      </c>
      <c r="D14" s="65">
        <v>2740058868.0999999</v>
      </c>
      <c r="E14" s="66">
        <v>1541159502.7</v>
      </c>
      <c r="F14" s="67">
        <f>D14-E14</f>
        <v>1198899365.3999999</v>
      </c>
      <c r="G14" s="68">
        <f>E14/D14</f>
        <v>0.56245488760928131</v>
      </c>
      <c r="H14" s="9"/>
      <c r="I14" s="3"/>
    </row>
    <row r="15" spans="1:9" x14ac:dyDescent="0.2">
      <c r="A15" s="49" t="s">
        <v>27</v>
      </c>
      <c r="B15" s="50"/>
      <c r="C15" s="51"/>
      <c r="D15" s="51"/>
      <c r="E15" s="51"/>
      <c r="F15" s="43"/>
      <c r="G15" s="43"/>
      <c r="H15" s="9"/>
      <c r="I15" s="3"/>
    </row>
    <row r="16" spans="1:9" x14ac:dyDescent="0.2">
      <c r="A16" s="55" t="s">
        <v>28</v>
      </c>
      <c r="B16" s="56" t="s">
        <v>25</v>
      </c>
      <c r="C16" s="57" t="s">
        <v>29</v>
      </c>
      <c r="D16" s="58">
        <v>725180900</v>
      </c>
      <c r="E16" s="58">
        <v>519940162.73000002</v>
      </c>
      <c r="F16" s="44">
        <f>D16-E16</f>
        <v>205240737.26999998</v>
      </c>
      <c r="G16" s="45">
        <f>E16/D16</f>
        <v>0.71697994628650596</v>
      </c>
      <c r="H16" s="9"/>
      <c r="I16" s="3"/>
    </row>
    <row r="17" spans="1:9" x14ac:dyDescent="0.2">
      <c r="A17" s="52" t="s">
        <v>30</v>
      </c>
      <c r="B17" s="53" t="s">
        <v>25</v>
      </c>
      <c r="C17" s="54" t="s">
        <v>31</v>
      </c>
      <c r="D17" s="48">
        <v>545014000</v>
      </c>
      <c r="E17" s="48">
        <v>391832521.88999999</v>
      </c>
      <c r="F17" s="46">
        <f>D17-E17</f>
        <v>153181478.11000001</v>
      </c>
      <c r="G17" s="47">
        <f>E17/D17</f>
        <v>0.71894028757059447</v>
      </c>
      <c r="H17" s="9"/>
      <c r="I17" s="3"/>
    </row>
    <row r="18" spans="1:9" x14ac:dyDescent="0.2">
      <c r="A18" s="52" t="s">
        <v>32</v>
      </c>
      <c r="B18" s="53" t="s">
        <v>25</v>
      </c>
      <c r="C18" s="54" t="s">
        <v>33</v>
      </c>
      <c r="D18" s="48">
        <v>545014000</v>
      </c>
      <c r="E18" s="48">
        <v>391832521.88999999</v>
      </c>
      <c r="F18" s="46">
        <f>D18-E18</f>
        <v>153181478.11000001</v>
      </c>
      <c r="G18" s="47">
        <f>E18/D18</f>
        <v>0.71894028757059447</v>
      </c>
      <c r="H18" s="9"/>
      <c r="I18" s="3"/>
    </row>
    <row r="19" spans="1:9" ht="76.5" x14ac:dyDescent="0.2">
      <c r="A19" s="52" t="s">
        <v>34</v>
      </c>
      <c r="B19" s="53" t="s">
        <v>25</v>
      </c>
      <c r="C19" s="54" t="s">
        <v>35</v>
      </c>
      <c r="D19" s="48">
        <v>541652000</v>
      </c>
      <c r="E19" s="48">
        <v>388838579.02999997</v>
      </c>
      <c r="F19" s="46">
        <f>D19-E19</f>
        <v>152813420.97000003</v>
      </c>
      <c r="G19" s="47">
        <f>E19/D19</f>
        <v>0.7178752760628595</v>
      </c>
      <c r="H19" s="9"/>
      <c r="I19" s="3"/>
    </row>
    <row r="20" spans="1:9" ht="114.75" x14ac:dyDescent="0.2">
      <c r="A20" s="52" t="s">
        <v>36</v>
      </c>
      <c r="B20" s="53" t="s">
        <v>25</v>
      </c>
      <c r="C20" s="54" t="s">
        <v>37</v>
      </c>
      <c r="D20" s="48">
        <v>1537000</v>
      </c>
      <c r="E20" s="48">
        <v>1311502.6200000001</v>
      </c>
      <c r="F20" s="46">
        <f t="shared" ref="F20" si="0">D20-E20</f>
        <v>225497.37999999989</v>
      </c>
      <c r="G20" s="47">
        <f t="shared" ref="G20" si="1">E20/D20</f>
        <v>0.85328732595966172</v>
      </c>
      <c r="H20" s="9"/>
      <c r="I20" s="3"/>
    </row>
    <row r="21" spans="1:9" ht="51" x14ac:dyDescent="0.2">
      <c r="A21" s="52" t="s">
        <v>38</v>
      </c>
      <c r="B21" s="53" t="s">
        <v>25</v>
      </c>
      <c r="C21" s="54" t="s">
        <v>39</v>
      </c>
      <c r="D21" s="48">
        <v>1825000</v>
      </c>
      <c r="E21" s="48">
        <v>1682440.24</v>
      </c>
      <c r="F21" s="46">
        <f t="shared" ref="F21:F65" si="2">D21-E21</f>
        <v>142559.76</v>
      </c>
      <c r="G21" s="47">
        <f t="shared" ref="G21:G65" si="3">E21/D21</f>
        <v>0.92188506301369866</v>
      </c>
      <c r="H21" s="9"/>
      <c r="I21" s="3"/>
    </row>
    <row r="22" spans="1:9" ht="38.25" x14ac:dyDescent="0.2">
      <c r="A22" s="52" t="s">
        <v>40</v>
      </c>
      <c r="B22" s="53" t="s">
        <v>25</v>
      </c>
      <c r="C22" s="54" t="s">
        <v>41</v>
      </c>
      <c r="D22" s="48">
        <v>8600900</v>
      </c>
      <c r="E22" s="48">
        <v>6801383.4299999997</v>
      </c>
      <c r="F22" s="46">
        <f t="shared" si="2"/>
        <v>1799516.5700000003</v>
      </c>
      <c r="G22" s="47">
        <f t="shared" si="3"/>
        <v>0.79077578276691973</v>
      </c>
      <c r="H22" s="9"/>
      <c r="I22" s="3"/>
    </row>
    <row r="23" spans="1:9" ht="25.5" x14ac:dyDescent="0.2">
      <c r="A23" s="52" t="s">
        <v>42</v>
      </c>
      <c r="B23" s="53" t="s">
        <v>25</v>
      </c>
      <c r="C23" s="54" t="s">
        <v>43</v>
      </c>
      <c r="D23" s="48">
        <v>8600900</v>
      </c>
      <c r="E23" s="48">
        <v>6801383.4299999997</v>
      </c>
      <c r="F23" s="46">
        <f t="shared" si="2"/>
        <v>1799516.5700000003</v>
      </c>
      <c r="G23" s="47">
        <f t="shared" si="3"/>
        <v>0.79077578276691973</v>
      </c>
      <c r="H23" s="9"/>
      <c r="I23" s="3"/>
    </row>
    <row r="24" spans="1:9" ht="76.5" x14ac:dyDescent="0.2">
      <c r="A24" s="52" t="s">
        <v>44</v>
      </c>
      <c r="B24" s="53" t="s">
        <v>25</v>
      </c>
      <c r="C24" s="54" t="s">
        <v>45</v>
      </c>
      <c r="D24" s="48">
        <v>3208300</v>
      </c>
      <c r="E24" s="48">
        <v>2961867.64</v>
      </c>
      <c r="F24" s="46">
        <f t="shared" si="2"/>
        <v>246432.35999999987</v>
      </c>
      <c r="G24" s="47">
        <f t="shared" si="3"/>
        <v>0.92318911573107254</v>
      </c>
      <c r="H24" s="9"/>
      <c r="I24" s="3"/>
    </row>
    <row r="25" spans="1:9" ht="89.25" x14ac:dyDescent="0.2">
      <c r="A25" s="52" t="s">
        <v>46</v>
      </c>
      <c r="B25" s="53" t="s">
        <v>25</v>
      </c>
      <c r="C25" s="54" t="s">
        <v>47</v>
      </c>
      <c r="D25" s="48">
        <v>24600</v>
      </c>
      <c r="E25" s="48">
        <v>26864.720000000001</v>
      </c>
      <c r="F25" s="46">
        <f t="shared" si="2"/>
        <v>-2264.7200000000012</v>
      </c>
      <c r="G25" s="47">
        <f t="shared" si="3"/>
        <v>1.0920617886178863</v>
      </c>
      <c r="H25" s="9"/>
      <c r="I25" s="3"/>
    </row>
    <row r="26" spans="1:9" ht="76.5" x14ac:dyDescent="0.2">
      <c r="A26" s="52" t="s">
        <v>48</v>
      </c>
      <c r="B26" s="53" t="s">
        <v>25</v>
      </c>
      <c r="C26" s="54" t="s">
        <v>49</v>
      </c>
      <c r="D26" s="48">
        <v>5864200</v>
      </c>
      <c r="E26" s="48">
        <v>4476098.03</v>
      </c>
      <c r="F26" s="46">
        <f t="shared" si="2"/>
        <v>1388101.9699999997</v>
      </c>
      <c r="G26" s="47">
        <f t="shared" si="3"/>
        <v>0.76329218478223804</v>
      </c>
      <c r="H26" s="9"/>
      <c r="I26" s="3"/>
    </row>
    <row r="27" spans="1:9" ht="76.5" x14ac:dyDescent="0.2">
      <c r="A27" s="52" t="s">
        <v>50</v>
      </c>
      <c r="B27" s="53" t="s">
        <v>25</v>
      </c>
      <c r="C27" s="54" t="s">
        <v>51</v>
      </c>
      <c r="D27" s="48">
        <v>-496200</v>
      </c>
      <c r="E27" s="48">
        <v>-663446.96</v>
      </c>
      <c r="F27" s="46">
        <f t="shared" si="2"/>
        <v>167246.95999999996</v>
      </c>
      <c r="G27" s="47">
        <f t="shared" si="3"/>
        <v>1.3370555421201127</v>
      </c>
      <c r="H27" s="9"/>
      <c r="I27" s="3"/>
    </row>
    <row r="28" spans="1:9" x14ac:dyDescent="0.2">
      <c r="A28" s="52" t="s">
        <v>52</v>
      </c>
      <c r="B28" s="53" t="s">
        <v>25</v>
      </c>
      <c r="C28" s="54" t="s">
        <v>53</v>
      </c>
      <c r="D28" s="48">
        <v>101851000</v>
      </c>
      <c r="E28" s="48">
        <v>67774033.879999995</v>
      </c>
      <c r="F28" s="46">
        <f t="shared" si="2"/>
        <v>34076966.120000005</v>
      </c>
      <c r="G28" s="47">
        <f t="shared" si="3"/>
        <v>0.6654233525444031</v>
      </c>
      <c r="H28" s="9"/>
      <c r="I28" s="3"/>
    </row>
    <row r="29" spans="1:9" ht="25.5" x14ac:dyDescent="0.2">
      <c r="A29" s="52" t="s">
        <v>54</v>
      </c>
      <c r="B29" s="53" t="s">
        <v>25</v>
      </c>
      <c r="C29" s="54" t="s">
        <v>55</v>
      </c>
      <c r="D29" s="48">
        <v>43000000</v>
      </c>
      <c r="E29" s="48">
        <v>29260493.100000001</v>
      </c>
      <c r="F29" s="46">
        <f t="shared" si="2"/>
        <v>13739506.899999999</v>
      </c>
      <c r="G29" s="47">
        <f t="shared" si="3"/>
        <v>0.68047658372093023</v>
      </c>
      <c r="H29" s="9"/>
      <c r="I29" s="3"/>
    </row>
    <row r="30" spans="1:9" ht="25.5" x14ac:dyDescent="0.2">
      <c r="A30" s="52" t="s">
        <v>56</v>
      </c>
      <c r="B30" s="53" t="s">
        <v>25</v>
      </c>
      <c r="C30" s="54" t="s">
        <v>57</v>
      </c>
      <c r="D30" s="48">
        <v>34500000</v>
      </c>
      <c r="E30" s="48">
        <v>21813523.420000002</v>
      </c>
      <c r="F30" s="46">
        <f t="shared" si="2"/>
        <v>12686476.579999998</v>
      </c>
      <c r="G30" s="47">
        <f t="shared" si="3"/>
        <v>0.63227604115942038</v>
      </c>
      <c r="H30" s="9"/>
      <c r="I30" s="3"/>
    </row>
    <row r="31" spans="1:9" ht="25.5" x14ac:dyDescent="0.2">
      <c r="A31" s="52" t="s">
        <v>56</v>
      </c>
      <c r="B31" s="53" t="s">
        <v>25</v>
      </c>
      <c r="C31" s="54" t="s">
        <v>58</v>
      </c>
      <c r="D31" s="48">
        <v>34500000</v>
      </c>
      <c r="E31" s="48">
        <v>21812834.350000001</v>
      </c>
      <c r="F31" s="46">
        <f t="shared" si="2"/>
        <v>12687165.649999999</v>
      </c>
      <c r="G31" s="47">
        <f t="shared" si="3"/>
        <v>0.63225606811594204</v>
      </c>
      <c r="H31" s="9"/>
      <c r="I31" s="3"/>
    </row>
    <row r="32" spans="1:9" ht="38.25" x14ac:dyDescent="0.2">
      <c r="A32" s="52" t="s">
        <v>59</v>
      </c>
      <c r="B32" s="53" t="s">
        <v>25</v>
      </c>
      <c r="C32" s="54" t="s">
        <v>60</v>
      </c>
      <c r="D32" s="48">
        <v>0</v>
      </c>
      <c r="E32" s="48">
        <v>689.07</v>
      </c>
      <c r="F32" s="46">
        <f t="shared" si="2"/>
        <v>-689.07</v>
      </c>
      <c r="G32" s="47">
        <v>0</v>
      </c>
      <c r="H32" s="9"/>
      <c r="I32" s="3"/>
    </row>
    <row r="33" spans="1:9" ht="38.25" x14ac:dyDescent="0.2">
      <c r="A33" s="52" t="s">
        <v>61</v>
      </c>
      <c r="B33" s="53" t="s">
        <v>25</v>
      </c>
      <c r="C33" s="54" t="s">
        <v>62</v>
      </c>
      <c r="D33" s="48">
        <v>8500000</v>
      </c>
      <c r="E33" s="48">
        <v>7446969.6799999997</v>
      </c>
      <c r="F33" s="46">
        <f t="shared" si="2"/>
        <v>1053030.3200000003</v>
      </c>
      <c r="G33" s="47">
        <f t="shared" si="3"/>
        <v>0.87611408000000002</v>
      </c>
      <c r="H33" s="9"/>
      <c r="I33" s="3"/>
    </row>
    <row r="34" spans="1:9" ht="63.75" x14ac:dyDescent="0.2">
      <c r="A34" s="52" t="s">
        <v>63</v>
      </c>
      <c r="B34" s="53" t="s">
        <v>25</v>
      </c>
      <c r="C34" s="54" t="s">
        <v>64</v>
      </c>
      <c r="D34" s="48">
        <v>8500000</v>
      </c>
      <c r="E34" s="48">
        <v>7446969.6799999997</v>
      </c>
      <c r="F34" s="46">
        <f t="shared" si="2"/>
        <v>1053030.3200000003</v>
      </c>
      <c r="G34" s="47">
        <f t="shared" si="3"/>
        <v>0.87611408000000002</v>
      </c>
      <c r="H34" s="9"/>
      <c r="I34" s="3"/>
    </row>
    <row r="35" spans="1:9" ht="25.5" x14ac:dyDescent="0.2">
      <c r="A35" s="52" t="s">
        <v>65</v>
      </c>
      <c r="B35" s="53" t="s">
        <v>25</v>
      </c>
      <c r="C35" s="54" t="s">
        <v>66</v>
      </c>
      <c r="D35" s="48">
        <v>49015000</v>
      </c>
      <c r="E35" s="48">
        <v>33958793.340000004</v>
      </c>
      <c r="F35" s="46">
        <f t="shared" si="2"/>
        <v>15056206.659999996</v>
      </c>
      <c r="G35" s="47">
        <f t="shared" si="3"/>
        <v>0.69282450963990627</v>
      </c>
      <c r="H35" s="9"/>
      <c r="I35" s="3"/>
    </row>
    <row r="36" spans="1:9" ht="25.5" x14ac:dyDescent="0.2">
      <c r="A36" s="52" t="s">
        <v>65</v>
      </c>
      <c r="B36" s="53" t="s">
        <v>25</v>
      </c>
      <c r="C36" s="54" t="s">
        <v>67</v>
      </c>
      <c r="D36" s="48">
        <v>49000000</v>
      </c>
      <c r="E36" s="48">
        <v>33943258</v>
      </c>
      <c r="F36" s="46">
        <f t="shared" si="2"/>
        <v>15056742</v>
      </c>
      <c r="G36" s="47">
        <f t="shared" si="3"/>
        <v>0.69271955102040816</v>
      </c>
      <c r="H36" s="9"/>
      <c r="I36" s="3"/>
    </row>
    <row r="37" spans="1:9" ht="38.25" x14ac:dyDescent="0.2">
      <c r="A37" s="52" t="s">
        <v>68</v>
      </c>
      <c r="B37" s="53" t="s">
        <v>25</v>
      </c>
      <c r="C37" s="54" t="s">
        <v>69</v>
      </c>
      <c r="D37" s="48">
        <v>15000</v>
      </c>
      <c r="E37" s="48">
        <v>15535.34</v>
      </c>
      <c r="F37" s="46">
        <f t="shared" si="2"/>
        <v>-535.34000000000015</v>
      </c>
      <c r="G37" s="47">
        <f t="shared" si="3"/>
        <v>1.0356893333333332</v>
      </c>
      <c r="H37" s="9"/>
      <c r="I37" s="3"/>
    </row>
    <row r="38" spans="1:9" x14ac:dyDescent="0.2">
      <c r="A38" s="52" t="s">
        <v>70</v>
      </c>
      <c r="B38" s="53" t="s">
        <v>25</v>
      </c>
      <c r="C38" s="54" t="s">
        <v>71</v>
      </c>
      <c r="D38" s="48">
        <v>336000</v>
      </c>
      <c r="E38" s="48">
        <v>336838.82</v>
      </c>
      <c r="F38" s="46">
        <f t="shared" si="2"/>
        <v>-838.82000000000698</v>
      </c>
      <c r="G38" s="47">
        <f t="shared" si="3"/>
        <v>1.0024964880952381</v>
      </c>
      <c r="H38" s="9"/>
      <c r="I38" s="3"/>
    </row>
    <row r="39" spans="1:9" x14ac:dyDescent="0.2">
      <c r="A39" s="52" t="s">
        <v>70</v>
      </c>
      <c r="B39" s="53" t="s">
        <v>25</v>
      </c>
      <c r="C39" s="54" t="s">
        <v>72</v>
      </c>
      <c r="D39" s="48">
        <v>336000</v>
      </c>
      <c r="E39" s="48">
        <v>336838.82</v>
      </c>
      <c r="F39" s="46">
        <f t="shared" si="2"/>
        <v>-838.82000000000698</v>
      </c>
      <c r="G39" s="47">
        <f t="shared" si="3"/>
        <v>1.0024964880952381</v>
      </c>
      <c r="H39" s="9"/>
      <c r="I39" s="3"/>
    </row>
    <row r="40" spans="1:9" ht="25.5" x14ac:dyDescent="0.2">
      <c r="A40" s="52" t="s">
        <v>73</v>
      </c>
      <c r="B40" s="53" t="s">
        <v>25</v>
      </c>
      <c r="C40" s="54" t="s">
        <v>74</v>
      </c>
      <c r="D40" s="48">
        <v>9500000</v>
      </c>
      <c r="E40" s="48">
        <v>4217908.62</v>
      </c>
      <c r="F40" s="46">
        <f t="shared" si="2"/>
        <v>5282091.38</v>
      </c>
      <c r="G40" s="47">
        <f t="shared" si="3"/>
        <v>0.44399038105263161</v>
      </c>
      <c r="H40" s="9"/>
      <c r="I40" s="3"/>
    </row>
    <row r="41" spans="1:9" ht="38.25" x14ac:dyDescent="0.2">
      <c r="A41" s="52" t="s">
        <v>75</v>
      </c>
      <c r="B41" s="53" t="s">
        <v>25</v>
      </c>
      <c r="C41" s="54" t="s">
        <v>76</v>
      </c>
      <c r="D41" s="48">
        <v>9500000</v>
      </c>
      <c r="E41" s="48">
        <v>4217908.62</v>
      </c>
      <c r="F41" s="46">
        <f t="shared" si="2"/>
        <v>5282091.38</v>
      </c>
      <c r="G41" s="47">
        <f t="shared" si="3"/>
        <v>0.44399038105263161</v>
      </c>
      <c r="H41" s="9"/>
      <c r="I41" s="3"/>
    </row>
    <row r="42" spans="1:9" x14ac:dyDescent="0.2">
      <c r="A42" s="52" t="s">
        <v>77</v>
      </c>
      <c r="B42" s="53" t="s">
        <v>25</v>
      </c>
      <c r="C42" s="54" t="s">
        <v>78</v>
      </c>
      <c r="D42" s="48">
        <v>10200000</v>
      </c>
      <c r="E42" s="48">
        <v>6687827.0099999998</v>
      </c>
      <c r="F42" s="46">
        <f t="shared" si="2"/>
        <v>3512172.99</v>
      </c>
      <c r="G42" s="47">
        <f t="shared" si="3"/>
        <v>0.6556693147058823</v>
      </c>
      <c r="H42" s="9"/>
      <c r="I42" s="3"/>
    </row>
    <row r="43" spans="1:9" ht="38.25" x14ac:dyDescent="0.2">
      <c r="A43" s="52" t="s">
        <v>79</v>
      </c>
      <c r="B43" s="53" t="s">
        <v>25</v>
      </c>
      <c r="C43" s="54" t="s">
        <v>80</v>
      </c>
      <c r="D43" s="48">
        <v>10000000</v>
      </c>
      <c r="E43" s="48">
        <v>6537427.0099999998</v>
      </c>
      <c r="F43" s="46">
        <f t="shared" si="2"/>
        <v>3462572.99</v>
      </c>
      <c r="G43" s="47">
        <f t="shared" si="3"/>
        <v>0.65374270099999998</v>
      </c>
      <c r="H43" s="9"/>
      <c r="I43" s="3"/>
    </row>
    <row r="44" spans="1:9" ht="51" x14ac:dyDescent="0.2">
      <c r="A44" s="52" t="s">
        <v>81</v>
      </c>
      <c r="B44" s="53" t="s">
        <v>25</v>
      </c>
      <c r="C44" s="54" t="s">
        <v>82</v>
      </c>
      <c r="D44" s="48">
        <v>10000000</v>
      </c>
      <c r="E44" s="48">
        <v>6537427.0099999998</v>
      </c>
      <c r="F44" s="46">
        <f t="shared" si="2"/>
        <v>3462572.99</v>
      </c>
      <c r="G44" s="47">
        <f t="shared" si="3"/>
        <v>0.65374270099999998</v>
      </c>
      <c r="H44" s="9"/>
      <c r="I44" s="3"/>
    </row>
    <row r="45" spans="1:9" ht="38.25" x14ac:dyDescent="0.2">
      <c r="A45" s="52" t="s">
        <v>83</v>
      </c>
      <c r="B45" s="53" t="s">
        <v>25</v>
      </c>
      <c r="C45" s="54" t="s">
        <v>84</v>
      </c>
      <c r="D45" s="48">
        <v>200000</v>
      </c>
      <c r="E45" s="48">
        <v>150400</v>
      </c>
      <c r="F45" s="46">
        <f t="shared" si="2"/>
        <v>49600</v>
      </c>
      <c r="G45" s="47">
        <f t="shared" si="3"/>
        <v>0.752</v>
      </c>
      <c r="H45" s="9"/>
      <c r="I45" s="3"/>
    </row>
    <row r="46" spans="1:9" ht="63.75" x14ac:dyDescent="0.2">
      <c r="A46" s="52" t="s">
        <v>85</v>
      </c>
      <c r="B46" s="53" t="s">
        <v>25</v>
      </c>
      <c r="C46" s="54" t="s">
        <v>86</v>
      </c>
      <c r="D46" s="48">
        <v>200000</v>
      </c>
      <c r="E46" s="48">
        <v>150400</v>
      </c>
      <c r="F46" s="46">
        <f t="shared" si="2"/>
        <v>49600</v>
      </c>
      <c r="G46" s="47">
        <f t="shared" si="3"/>
        <v>0.752</v>
      </c>
      <c r="H46" s="9"/>
      <c r="I46" s="3"/>
    </row>
    <row r="47" spans="1:9" ht="89.25" x14ac:dyDescent="0.2">
      <c r="A47" s="52" t="s">
        <v>87</v>
      </c>
      <c r="B47" s="53" t="s">
        <v>25</v>
      </c>
      <c r="C47" s="54" t="s">
        <v>88</v>
      </c>
      <c r="D47" s="48">
        <v>200000</v>
      </c>
      <c r="E47" s="48">
        <v>150400</v>
      </c>
      <c r="F47" s="46">
        <f t="shared" si="2"/>
        <v>49600</v>
      </c>
      <c r="G47" s="47">
        <f t="shared" si="3"/>
        <v>0.752</v>
      </c>
      <c r="H47" s="9"/>
      <c r="I47" s="3"/>
    </row>
    <row r="48" spans="1:9" ht="38.25" x14ac:dyDescent="0.2">
      <c r="A48" s="52" t="s">
        <v>89</v>
      </c>
      <c r="B48" s="53" t="s">
        <v>25</v>
      </c>
      <c r="C48" s="54" t="s">
        <v>90</v>
      </c>
      <c r="D48" s="48">
        <v>40228000</v>
      </c>
      <c r="E48" s="48">
        <v>30265710.649999999</v>
      </c>
      <c r="F48" s="46">
        <f t="shared" si="2"/>
        <v>9962289.3500000015</v>
      </c>
      <c r="G48" s="47">
        <f t="shared" si="3"/>
        <v>0.75235434647509192</v>
      </c>
      <c r="H48" s="9"/>
      <c r="I48" s="3"/>
    </row>
    <row r="49" spans="1:9" ht="76.5" x14ac:dyDescent="0.2">
      <c r="A49" s="52" t="s">
        <v>91</v>
      </c>
      <c r="B49" s="53" t="s">
        <v>25</v>
      </c>
      <c r="C49" s="54" t="s">
        <v>92</v>
      </c>
      <c r="D49" s="48">
        <v>839000</v>
      </c>
      <c r="E49" s="48">
        <v>839251.04</v>
      </c>
      <c r="F49" s="46">
        <f t="shared" si="2"/>
        <v>-251.04000000003725</v>
      </c>
      <c r="G49" s="47">
        <f t="shared" si="3"/>
        <v>1.0002992133492252</v>
      </c>
      <c r="H49" s="9"/>
      <c r="I49" s="3"/>
    </row>
    <row r="50" spans="1:9" ht="51" x14ac:dyDescent="0.2">
      <c r="A50" s="52" t="s">
        <v>93</v>
      </c>
      <c r="B50" s="53" t="s">
        <v>25</v>
      </c>
      <c r="C50" s="54" t="s">
        <v>94</v>
      </c>
      <c r="D50" s="48">
        <v>839000</v>
      </c>
      <c r="E50" s="48">
        <v>839251.04</v>
      </c>
      <c r="F50" s="46">
        <f t="shared" si="2"/>
        <v>-251.04000000003725</v>
      </c>
      <c r="G50" s="47">
        <f t="shared" si="3"/>
        <v>1.0002992133492252</v>
      </c>
      <c r="H50" s="9"/>
      <c r="I50" s="3"/>
    </row>
    <row r="51" spans="1:9" ht="89.25" x14ac:dyDescent="0.2">
      <c r="A51" s="52" t="s">
        <v>95</v>
      </c>
      <c r="B51" s="53" t="s">
        <v>25</v>
      </c>
      <c r="C51" s="54" t="s">
        <v>96</v>
      </c>
      <c r="D51" s="48">
        <v>36018000</v>
      </c>
      <c r="E51" s="48">
        <v>26781635.780000001</v>
      </c>
      <c r="F51" s="46">
        <f t="shared" si="2"/>
        <v>9236364.2199999988</v>
      </c>
      <c r="G51" s="47">
        <f t="shared" si="3"/>
        <v>0.74356254594924764</v>
      </c>
      <c r="H51" s="9"/>
      <c r="I51" s="3"/>
    </row>
    <row r="52" spans="1:9" ht="63.75" x14ac:dyDescent="0.2">
      <c r="A52" s="52" t="s">
        <v>97</v>
      </c>
      <c r="B52" s="53" t="s">
        <v>25</v>
      </c>
      <c r="C52" s="54" t="s">
        <v>98</v>
      </c>
      <c r="D52" s="48">
        <v>10102000</v>
      </c>
      <c r="E52" s="48">
        <v>7362705.2300000004</v>
      </c>
      <c r="F52" s="46">
        <f t="shared" si="2"/>
        <v>2739294.7699999996</v>
      </c>
      <c r="G52" s="47">
        <f t="shared" si="3"/>
        <v>0.72883639180360327</v>
      </c>
      <c r="H52" s="9"/>
      <c r="I52" s="3"/>
    </row>
    <row r="53" spans="1:9" ht="89.25" x14ac:dyDescent="0.2">
      <c r="A53" s="52" t="s">
        <v>99</v>
      </c>
      <c r="B53" s="53" t="s">
        <v>25</v>
      </c>
      <c r="C53" s="54" t="s">
        <v>100</v>
      </c>
      <c r="D53" s="48">
        <v>2669000</v>
      </c>
      <c r="E53" s="48">
        <v>1862232.61</v>
      </c>
      <c r="F53" s="46">
        <f t="shared" si="2"/>
        <v>806767.3899999999</v>
      </c>
      <c r="G53" s="47">
        <f t="shared" si="3"/>
        <v>0.69772671787186213</v>
      </c>
      <c r="H53" s="9"/>
      <c r="I53" s="3"/>
    </row>
    <row r="54" spans="1:9" ht="76.5" x14ac:dyDescent="0.2">
      <c r="A54" s="52" t="s">
        <v>101</v>
      </c>
      <c r="B54" s="53" t="s">
        <v>25</v>
      </c>
      <c r="C54" s="54" t="s">
        <v>102</v>
      </c>
      <c r="D54" s="48">
        <v>7433000</v>
      </c>
      <c r="E54" s="48">
        <v>5500472.6200000001</v>
      </c>
      <c r="F54" s="46">
        <f t="shared" si="2"/>
        <v>1932527.38</v>
      </c>
      <c r="G54" s="47">
        <f t="shared" si="3"/>
        <v>0.74000707924122155</v>
      </c>
      <c r="H54" s="9"/>
      <c r="I54" s="3"/>
    </row>
    <row r="55" spans="1:9" ht="76.5" x14ac:dyDescent="0.2">
      <c r="A55" s="52" t="s">
        <v>103</v>
      </c>
      <c r="B55" s="53" t="s">
        <v>25</v>
      </c>
      <c r="C55" s="54" t="s">
        <v>104</v>
      </c>
      <c r="D55" s="48">
        <v>534000</v>
      </c>
      <c r="E55" s="48">
        <v>277539.69</v>
      </c>
      <c r="F55" s="46">
        <f t="shared" si="2"/>
        <v>256460.31</v>
      </c>
      <c r="G55" s="47">
        <f t="shared" si="3"/>
        <v>0.51973724719101122</v>
      </c>
      <c r="H55" s="9"/>
      <c r="I55" s="3"/>
    </row>
    <row r="56" spans="1:9" ht="76.5" x14ac:dyDescent="0.2">
      <c r="A56" s="52" t="s">
        <v>105</v>
      </c>
      <c r="B56" s="53" t="s">
        <v>25</v>
      </c>
      <c r="C56" s="54" t="s">
        <v>106</v>
      </c>
      <c r="D56" s="48">
        <v>534000</v>
      </c>
      <c r="E56" s="48">
        <v>277539.69</v>
      </c>
      <c r="F56" s="46">
        <f t="shared" si="2"/>
        <v>256460.31</v>
      </c>
      <c r="G56" s="47">
        <f t="shared" si="3"/>
        <v>0.51973724719101122</v>
      </c>
      <c r="H56" s="9"/>
      <c r="I56" s="3"/>
    </row>
    <row r="57" spans="1:9" ht="76.5" x14ac:dyDescent="0.2">
      <c r="A57" s="52" t="s">
        <v>107</v>
      </c>
      <c r="B57" s="53" t="s">
        <v>25</v>
      </c>
      <c r="C57" s="54" t="s">
        <v>108</v>
      </c>
      <c r="D57" s="48">
        <v>10382000</v>
      </c>
      <c r="E57" s="48">
        <v>10375779.74</v>
      </c>
      <c r="F57" s="46">
        <f t="shared" si="2"/>
        <v>6220.2599999997765</v>
      </c>
      <c r="G57" s="47">
        <f t="shared" si="3"/>
        <v>0.99940086110575999</v>
      </c>
      <c r="H57" s="9"/>
      <c r="I57" s="3"/>
    </row>
    <row r="58" spans="1:9" ht="63.75" x14ac:dyDescent="0.2">
      <c r="A58" s="52" t="s">
        <v>109</v>
      </c>
      <c r="B58" s="53" t="s">
        <v>25</v>
      </c>
      <c r="C58" s="54" t="s">
        <v>110</v>
      </c>
      <c r="D58" s="48">
        <v>10382000</v>
      </c>
      <c r="E58" s="48">
        <v>10375779.74</v>
      </c>
      <c r="F58" s="46">
        <f t="shared" si="2"/>
        <v>6220.2599999997765</v>
      </c>
      <c r="G58" s="47">
        <f t="shared" si="3"/>
        <v>0.99940086110575999</v>
      </c>
      <c r="H58" s="9"/>
      <c r="I58" s="3"/>
    </row>
    <row r="59" spans="1:9" ht="38.25" x14ac:dyDescent="0.2">
      <c r="A59" s="52" t="s">
        <v>111</v>
      </c>
      <c r="B59" s="53" t="s">
        <v>25</v>
      </c>
      <c r="C59" s="54" t="s">
        <v>112</v>
      </c>
      <c r="D59" s="48">
        <v>15000000</v>
      </c>
      <c r="E59" s="48">
        <v>8765611.1199999992</v>
      </c>
      <c r="F59" s="46">
        <f t="shared" si="2"/>
        <v>6234388.8800000008</v>
      </c>
      <c r="G59" s="47">
        <f t="shared" si="3"/>
        <v>0.58437407466666658</v>
      </c>
      <c r="H59" s="9"/>
      <c r="I59" s="3"/>
    </row>
    <row r="60" spans="1:9" ht="38.25" x14ac:dyDescent="0.2">
      <c r="A60" s="52" t="s">
        <v>113</v>
      </c>
      <c r="B60" s="53" t="s">
        <v>25</v>
      </c>
      <c r="C60" s="54" t="s">
        <v>114</v>
      </c>
      <c r="D60" s="48">
        <v>15000000</v>
      </c>
      <c r="E60" s="48">
        <v>8765611.1199999992</v>
      </c>
      <c r="F60" s="46">
        <f t="shared" si="2"/>
        <v>6234388.8800000008</v>
      </c>
      <c r="G60" s="47">
        <f t="shared" si="3"/>
        <v>0.58437407466666658</v>
      </c>
      <c r="H60" s="9"/>
      <c r="I60" s="3"/>
    </row>
    <row r="61" spans="1:9" ht="25.5" x14ac:dyDescent="0.2">
      <c r="A61" s="52" t="s">
        <v>115</v>
      </c>
      <c r="B61" s="53" t="s">
        <v>25</v>
      </c>
      <c r="C61" s="54" t="s">
        <v>116</v>
      </c>
      <c r="D61" s="48">
        <v>271000</v>
      </c>
      <c r="E61" s="48">
        <v>271181.64</v>
      </c>
      <c r="F61" s="46">
        <f t="shared" si="2"/>
        <v>-181.64000000001397</v>
      </c>
      <c r="G61" s="47">
        <f t="shared" si="3"/>
        <v>1.000670258302583</v>
      </c>
      <c r="H61" s="9"/>
      <c r="I61" s="3"/>
    </row>
    <row r="62" spans="1:9" ht="51" x14ac:dyDescent="0.2">
      <c r="A62" s="52" t="s">
        <v>117</v>
      </c>
      <c r="B62" s="53" t="s">
        <v>25</v>
      </c>
      <c r="C62" s="54" t="s">
        <v>118</v>
      </c>
      <c r="D62" s="48">
        <v>271000</v>
      </c>
      <c r="E62" s="48">
        <v>271181.64</v>
      </c>
      <c r="F62" s="46">
        <f t="shared" si="2"/>
        <v>-181.64000000001397</v>
      </c>
      <c r="G62" s="47">
        <f t="shared" si="3"/>
        <v>1.000670258302583</v>
      </c>
      <c r="H62" s="9"/>
      <c r="I62" s="3"/>
    </row>
    <row r="63" spans="1:9" ht="51" x14ac:dyDescent="0.2">
      <c r="A63" s="52" t="s">
        <v>119</v>
      </c>
      <c r="B63" s="53" t="s">
        <v>25</v>
      </c>
      <c r="C63" s="54" t="s">
        <v>120</v>
      </c>
      <c r="D63" s="48">
        <v>271000</v>
      </c>
      <c r="E63" s="48">
        <v>271181.64</v>
      </c>
      <c r="F63" s="46">
        <f t="shared" si="2"/>
        <v>-181.64000000001397</v>
      </c>
      <c r="G63" s="47">
        <f t="shared" si="3"/>
        <v>1.000670258302583</v>
      </c>
      <c r="H63" s="9"/>
      <c r="I63" s="3"/>
    </row>
    <row r="64" spans="1:9" ht="76.5" x14ac:dyDescent="0.2">
      <c r="A64" s="52" t="s">
        <v>121</v>
      </c>
      <c r="B64" s="53" t="s">
        <v>25</v>
      </c>
      <c r="C64" s="54" t="s">
        <v>122</v>
      </c>
      <c r="D64" s="48">
        <v>3100000</v>
      </c>
      <c r="E64" s="48">
        <v>2373642.19</v>
      </c>
      <c r="F64" s="46">
        <f t="shared" si="2"/>
        <v>726357.81</v>
      </c>
      <c r="G64" s="47">
        <f t="shared" si="3"/>
        <v>0.76569102903225805</v>
      </c>
      <c r="H64" s="9"/>
      <c r="I64" s="3"/>
    </row>
    <row r="65" spans="1:9" ht="76.5" x14ac:dyDescent="0.2">
      <c r="A65" s="52" t="s">
        <v>123</v>
      </c>
      <c r="B65" s="53" t="s">
        <v>25</v>
      </c>
      <c r="C65" s="54" t="s">
        <v>124</v>
      </c>
      <c r="D65" s="48">
        <v>3100000</v>
      </c>
      <c r="E65" s="48">
        <v>2373642.19</v>
      </c>
      <c r="F65" s="46">
        <f t="shared" si="2"/>
        <v>726357.81</v>
      </c>
      <c r="G65" s="47">
        <f t="shared" si="3"/>
        <v>0.76569102903225805</v>
      </c>
      <c r="H65" s="9"/>
      <c r="I65" s="3"/>
    </row>
    <row r="66" spans="1:9" ht="76.5" x14ac:dyDescent="0.2">
      <c r="A66" s="52" t="s">
        <v>125</v>
      </c>
      <c r="B66" s="53" t="s">
        <v>25</v>
      </c>
      <c r="C66" s="54" t="s">
        <v>126</v>
      </c>
      <c r="D66" s="48">
        <v>3100000</v>
      </c>
      <c r="E66" s="48">
        <v>2373642.19</v>
      </c>
      <c r="F66" s="46">
        <f t="shared" ref="F66:F118" si="4">D66-E66</f>
        <v>726357.81</v>
      </c>
      <c r="G66" s="47">
        <f t="shared" ref="G66:G118" si="5">E66/D66</f>
        <v>0.76569102903225805</v>
      </c>
      <c r="H66" s="9"/>
      <c r="I66" s="3"/>
    </row>
    <row r="67" spans="1:9" ht="25.5" x14ac:dyDescent="0.2">
      <c r="A67" s="52" t="s">
        <v>127</v>
      </c>
      <c r="B67" s="53" t="s">
        <v>25</v>
      </c>
      <c r="C67" s="54" t="s">
        <v>128</v>
      </c>
      <c r="D67" s="48">
        <v>1370000</v>
      </c>
      <c r="E67" s="48">
        <v>1031660.69</v>
      </c>
      <c r="F67" s="46">
        <f t="shared" si="4"/>
        <v>338339.31000000006</v>
      </c>
      <c r="G67" s="47">
        <f t="shared" si="5"/>
        <v>0.75303699999999996</v>
      </c>
      <c r="H67" s="9"/>
      <c r="I67" s="3"/>
    </row>
    <row r="68" spans="1:9" ht="25.5" x14ac:dyDescent="0.2">
      <c r="A68" s="52" t="s">
        <v>129</v>
      </c>
      <c r="B68" s="53" t="s">
        <v>25</v>
      </c>
      <c r="C68" s="54" t="s">
        <v>130</v>
      </c>
      <c r="D68" s="48">
        <v>1370000</v>
      </c>
      <c r="E68" s="48">
        <v>1031660.69</v>
      </c>
      <c r="F68" s="46">
        <f t="shared" si="4"/>
        <v>338339.31000000006</v>
      </c>
      <c r="G68" s="47">
        <f t="shared" si="5"/>
        <v>0.75303699999999996</v>
      </c>
      <c r="H68" s="9"/>
      <c r="I68" s="3"/>
    </row>
    <row r="69" spans="1:9" ht="25.5" x14ac:dyDescent="0.2">
      <c r="A69" s="52" t="s">
        <v>131</v>
      </c>
      <c r="B69" s="53" t="s">
        <v>25</v>
      </c>
      <c r="C69" s="54" t="s">
        <v>132</v>
      </c>
      <c r="D69" s="48">
        <v>700000</v>
      </c>
      <c r="E69" s="48">
        <v>555372.09</v>
      </c>
      <c r="F69" s="46">
        <f t="shared" si="4"/>
        <v>144627.91000000003</v>
      </c>
      <c r="G69" s="47">
        <f t="shared" si="5"/>
        <v>0.79338869999999995</v>
      </c>
      <c r="H69" s="9"/>
      <c r="I69" s="3"/>
    </row>
    <row r="70" spans="1:9" ht="25.5" x14ac:dyDescent="0.2">
      <c r="A70" s="52" t="s">
        <v>133</v>
      </c>
      <c r="B70" s="53" t="s">
        <v>25</v>
      </c>
      <c r="C70" s="54" t="s">
        <v>134</v>
      </c>
      <c r="D70" s="48">
        <v>500000</v>
      </c>
      <c r="E70" s="48">
        <v>352963.5</v>
      </c>
      <c r="F70" s="46">
        <f t="shared" si="4"/>
        <v>147036.5</v>
      </c>
      <c r="G70" s="47">
        <f t="shared" si="5"/>
        <v>0.70592699999999997</v>
      </c>
      <c r="H70" s="9"/>
      <c r="I70" s="3"/>
    </row>
    <row r="71" spans="1:9" ht="25.5" x14ac:dyDescent="0.2">
      <c r="A71" s="52" t="s">
        <v>135</v>
      </c>
      <c r="B71" s="53" t="s">
        <v>25</v>
      </c>
      <c r="C71" s="54" t="s">
        <v>136</v>
      </c>
      <c r="D71" s="48">
        <v>170000</v>
      </c>
      <c r="E71" s="48">
        <v>123325.1</v>
      </c>
      <c r="F71" s="46">
        <f t="shared" si="4"/>
        <v>46674.899999999994</v>
      </c>
      <c r="G71" s="47">
        <f t="shared" si="5"/>
        <v>0.7254417647058824</v>
      </c>
      <c r="H71" s="9"/>
      <c r="I71" s="3"/>
    </row>
    <row r="72" spans="1:9" x14ac:dyDescent="0.2">
      <c r="A72" s="52" t="s">
        <v>137</v>
      </c>
      <c r="B72" s="53" t="s">
        <v>25</v>
      </c>
      <c r="C72" s="54" t="s">
        <v>138</v>
      </c>
      <c r="D72" s="48">
        <v>165000</v>
      </c>
      <c r="E72" s="48">
        <v>121016.85</v>
      </c>
      <c r="F72" s="46">
        <f t="shared" si="4"/>
        <v>43983.149999999994</v>
      </c>
      <c r="G72" s="47">
        <f t="shared" si="5"/>
        <v>0.73343545454545456</v>
      </c>
      <c r="H72" s="9"/>
      <c r="I72" s="3"/>
    </row>
    <row r="73" spans="1:9" x14ac:dyDescent="0.2">
      <c r="A73" s="52" t="s">
        <v>139</v>
      </c>
      <c r="B73" s="53" t="s">
        <v>25</v>
      </c>
      <c r="C73" s="54" t="s">
        <v>140</v>
      </c>
      <c r="D73" s="48">
        <v>5000</v>
      </c>
      <c r="E73" s="48">
        <v>2308.25</v>
      </c>
      <c r="F73" s="46">
        <f t="shared" si="4"/>
        <v>2691.75</v>
      </c>
      <c r="G73" s="47">
        <f t="shared" si="5"/>
        <v>0.46165</v>
      </c>
      <c r="H73" s="9"/>
      <c r="I73" s="3"/>
    </row>
    <row r="74" spans="1:9" ht="25.5" x14ac:dyDescent="0.2">
      <c r="A74" s="52" t="s">
        <v>141</v>
      </c>
      <c r="B74" s="53" t="s">
        <v>25</v>
      </c>
      <c r="C74" s="54" t="s">
        <v>142</v>
      </c>
      <c r="D74" s="48">
        <v>3769000</v>
      </c>
      <c r="E74" s="48">
        <v>3649967.66</v>
      </c>
      <c r="F74" s="46">
        <f t="shared" si="4"/>
        <v>119032.33999999985</v>
      </c>
      <c r="G74" s="47">
        <f t="shared" si="5"/>
        <v>0.96841805784027601</v>
      </c>
      <c r="H74" s="9"/>
      <c r="I74" s="3"/>
    </row>
    <row r="75" spans="1:9" x14ac:dyDescent="0.2">
      <c r="A75" s="52" t="s">
        <v>143</v>
      </c>
      <c r="B75" s="53" t="s">
        <v>25</v>
      </c>
      <c r="C75" s="54" t="s">
        <v>144</v>
      </c>
      <c r="D75" s="48">
        <v>2260000</v>
      </c>
      <c r="E75" s="48">
        <v>2259623.98</v>
      </c>
      <c r="F75" s="46">
        <f t="shared" si="4"/>
        <v>376.02000000001863</v>
      </c>
      <c r="G75" s="47">
        <f t="shared" si="5"/>
        <v>0.99983361946902649</v>
      </c>
      <c r="H75" s="9"/>
      <c r="I75" s="3"/>
    </row>
    <row r="76" spans="1:9" x14ac:dyDescent="0.2">
      <c r="A76" s="52" t="s">
        <v>145</v>
      </c>
      <c r="B76" s="53" t="s">
        <v>25</v>
      </c>
      <c r="C76" s="54" t="s">
        <v>146</v>
      </c>
      <c r="D76" s="48">
        <v>2260000</v>
      </c>
      <c r="E76" s="48">
        <v>2259623.98</v>
      </c>
      <c r="F76" s="46">
        <f t="shared" si="4"/>
        <v>376.02000000001863</v>
      </c>
      <c r="G76" s="47">
        <f t="shared" si="5"/>
        <v>0.99983361946902649</v>
      </c>
      <c r="H76" s="9"/>
      <c r="I76" s="3"/>
    </row>
    <row r="77" spans="1:9" ht="38.25" x14ac:dyDescent="0.2">
      <c r="A77" s="52" t="s">
        <v>147</v>
      </c>
      <c r="B77" s="53" t="s">
        <v>25</v>
      </c>
      <c r="C77" s="54" t="s">
        <v>148</v>
      </c>
      <c r="D77" s="48">
        <v>2260000</v>
      </c>
      <c r="E77" s="48">
        <v>2259623.98</v>
      </c>
      <c r="F77" s="46">
        <f t="shared" si="4"/>
        <v>376.02000000001863</v>
      </c>
      <c r="G77" s="47">
        <f t="shared" si="5"/>
        <v>0.99983361946902649</v>
      </c>
      <c r="H77" s="9"/>
      <c r="I77" s="3"/>
    </row>
    <row r="78" spans="1:9" x14ac:dyDescent="0.2">
      <c r="A78" s="52" t="s">
        <v>149</v>
      </c>
      <c r="B78" s="53" t="s">
        <v>25</v>
      </c>
      <c r="C78" s="54" t="s">
        <v>150</v>
      </c>
      <c r="D78" s="48">
        <v>1509000</v>
      </c>
      <c r="E78" s="48">
        <v>1390343.68</v>
      </c>
      <c r="F78" s="46">
        <f t="shared" si="4"/>
        <v>118656.32000000007</v>
      </c>
      <c r="G78" s="47">
        <f t="shared" si="5"/>
        <v>0.92136758117958906</v>
      </c>
      <c r="H78" s="9"/>
      <c r="I78" s="3"/>
    </row>
    <row r="79" spans="1:9" ht="38.25" x14ac:dyDescent="0.2">
      <c r="A79" s="52" t="s">
        <v>151</v>
      </c>
      <c r="B79" s="53" t="s">
        <v>25</v>
      </c>
      <c r="C79" s="54" t="s">
        <v>152</v>
      </c>
      <c r="D79" s="48">
        <v>457000</v>
      </c>
      <c r="E79" s="48">
        <v>347608.7</v>
      </c>
      <c r="F79" s="46">
        <f t="shared" si="4"/>
        <v>109391.29999999999</v>
      </c>
      <c r="G79" s="47">
        <f t="shared" si="5"/>
        <v>0.7606317286652079</v>
      </c>
      <c r="H79" s="9"/>
      <c r="I79" s="3"/>
    </row>
    <row r="80" spans="1:9" ht="38.25" x14ac:dyDescent="0.2">
      <c r="A80" s="52" t="s">
        <v>153</v>
      </c>
      <c r="B80" s="53" t="s">
        <v>25</v>
      </c>
      <c r="C80" s="54" t="s">
        <v>154</v>
      </c>
      <c r="D80" s="48">
        <v>457000</v>
      </c>
      <c r="E80" s="48">
        <v>347608.7</v>
      </c>
      <c r="F80" s="46">
        <f t="shared" si="4"/>
        <v>109391.29999999999</v>
      </c>
      <c r="G80" s="47">
        <f t="shared" si="5"/>
        <v>0.7606317286652079</v>
      </c>
      <c r="H80" s="9"/>
      <c r="I80" s="3"/>
    </row>
    <row r="81" spans="1:9" x14ac:dyDescent="0.2">
      <c r="A81" s="52" t="s">
        <v>155</v>
      </c>
      <c r="B81" s="53" t="s">
        <v>25</v>
      </c>
      <c r="C81" s="54" t="s">
        <v>156</v>
      </c>
      <c r="D81" s="48">
        <v>1052000</v>
      </c>
      <c r="E81" s="48">
        <v>1042734.98</v>
      </c>
      <c r="F81" s="46">
        <f t="shared" si="4"/>
        <v>9265.0200000000186</v>
      </c>
      <c r="G81" s="47">
        <f t="shared" si="5"/>
        <v>0.9911929467680608</v>
      </c>
      <c r="H81" s="9"/>
      <c r="I81" s="3"/>
    </row>
    <row r="82" spans="1:9" ht="25.5" x14ac:dyDescent="0.2">
      <c r="A82" s="52" t="s">
        <v>157</v>
      </c>
      <c r="B82" s="53" t="s">
        <v>25</v>
      </c>
      <c r="C82" s="54" t="s">
        <v>158</v>
      </c>
      <c r="D82" s="48">
        <v>1052000</v>
      </c>
      <c r="E82" s="48">
        <v>1042734.98</v>
      </c>
      <c r="F82" s="46">
        <f t="shared" si="4"/>
        <v>9265.0200000000186</v>
      </c>
      <c r="G82" s="47">
        <f t="shared" si="5"/>
        <v>0.9911929467680608</v>
      </c>
      <c r="H82" s="9"/>
      <c r="I82" s="3"/>
    </row>
    <row r="83" spans="1:9" ht="25.5" x14ac:dyDescent="0.2">
      <c r="A83" s="52" t="s">
        <v>159</v>
      </c>
      <c r="B83" s="53" t="s">
        <v>25</v>
      </c>
      <c r="C83" s="54" t="s">
        <v>160</v>
      </c>
      <c r="D83" s="48">
        <v>5301000</v>
      </c>
      <c r="E83" s="48">
        <v>4039782.52</v>
      </c>
      <c r="F83" s="46">
        <f t="shared" si="4"/>
        <v>1261217.48</v>
      </c>
      <c r="G83" s="47">
        <f t="shared" si="5"/>
        <v>0.76207932842859838</v>
      </c>
      <c r="H83" s="9"/>
      <c r="I83" s="3"/>
    </row>
    <row r="84" spans="1:9" ht="76.5" x14ac:dyDescent="0.2">
      <c r="A84" s="52" t="s">
        <v>161</v>
      </c>
      <c r="B84" s="53" t="s">
        <v>25</v>
      </c>
      <c r="C84" s="54" t="s">
        <v>162</v>
      </c>
      <c r="D84" s="48">
        <v>4100000</v>
      </c>
      <c r="E84" s="48">
        <v>3346893.32</v>
      </c>
      <c r="F84" s="46">
        <f t="shared" si="4"/>
        <v>753106.68000000017</v>
      </c>
      <c r="G84" s="47">
        <f t="shared" si="5"/>
        <v>0.81631544390243893</v>
      </c>
      <c r="H84" s="9"/>
      <c r="I84" s="3"/>
    </row>
    <row r="85" spans="1:9" ht="89.25" x14ac:dyDescent="0.2">
      <c r="A85" s="52" t="s">
        <v>163</v>
      </c>
      <c r="B85" s="53" t="s">
        <v>25</v>
      </c>
      <c r="C85" s="54" t="s">
        <v>164</v>
      </c>
      <c r="D85" s="48">
        <v>4100000</v>
      </c>
      <c r="E85" s="48">
        <v>3346893.32</v>
      </c>
      <c r="F85" s="46">
        <f t="shared" si="4"/>
        <v>753106.68000000017</v>
      </c>
      <c r="G85" s="47">
        <f t="shared" si="5"/>
        <v>0.81631544390243893</v>
      </c>
      <c r="H85" s="9"/>
      <c r="I85" s="3"/>
    </row>
    <row r="86" spans="1:9" ht="89.25" x14ac:dyDescent="0.2">
      <c r="A86" s="52" t="s">
        <v>165</v>
      </c>
      <c r="B86" s="53" t="s">
        <v>25</v>
      </c>
      <c r="C86" s="54" t="s">
        <v>166</v>
      </c>
      <c r="D86" s="48">
        <v>4100000</v>
      </c>
      <c r="E86" s="48">
        <v>3346893.32</v>
      </c>
      <c r="F86" s="46">
        <f t="shared" si="4"/>
        <v>753106.68000000017</v>
      </c>
      <c r="G86" s="47">
        <f t="shared" si="5"/>
        <v>0.81631544390243893</v>
      </c>
      <c r="H86" s="9"/>
      <c r="I86" s="3"/>
    </row>
    <row r="87" spans="1:9" ht="38.25" x14ac:dyDescent="0.2">
      <c r="A87" s="52" t="s">
        <v>167</v>
      </c>
      <c r="B87" s="53" t="s">
        <v>25</v>
      </c>
      <c r="C87" s="54" t="s">
        <v>168</v>
      </c>
      <c r="D87" s="48">
        <v>1201000</v>
      </c>
      <c r="E87" s="48">
        <v>692889.2</v>
      </c>
      <c r="F87" s="46">
        <f t="shared" si="4"/>
        <v>508110.80000000005</v>
      </c>
      <c r="G87" s="47">
        <f t="shared" si="5"/>
        <v>0.5769268942547876</v>
      </c>
      <c r="H87" s="9"/>
      <c r="I87" s="3"/>
    </row>
    <row r="88" spans="1:9" ht="38.25" x14ac:dyDescent="0.2">
      <c r="A88" s="52" t="s">
        <v>169</v>
      </c>
      <c r="B88" s="53" t="s">
        <v>25</v>
      </c>
      <c r="C88" s="54" t="s">
        <v>170</v>
      </c>
      <c r="D88" s="48">
        <v>1045000</v>
      </c>
      <c r="E88" s="48">
        <v>536389.19999999995</v>
      </c>
      <c r="F88" s="46">
        <f t="shared" si="4"/>
        <v>508610.80000000005</v>
      </c>
      <c r="G88" s="47">
        <f t="shared" si="5"/>
        <v>0.51329110047846882</v>
      </c>
      <c r="H88" s="9"/>
      <c r="I88" s="3"/>
    </row>
    <row r="89" spans="1:9" ht="63.75" x14ac:dyDescent="0.2">
      <c r="A89" s="52" t="s">
        <v>171</v>
      </c>
      <c r="B89" s="53" t="s">
        <v>25</v>
      </c>
      <c r="C89" s="54" t="s">
        <v>172</v>
      </c>
      <c r="D89" s="48">
        <v>173000</v>
      </c>
      <c r="E89" s="48">
        <v>16967.05</v>
      </c>
      <c r="F89" s="46">
        <f t="shared" si="4"/>
        <v>156032.95000000001</v>
      </c>
      <c r="G89" s="47">
        <f t="shared" si="5"/>
        <v>9.8075433526011557E-2</v>
      </c>
      <c r="H89" s="9"/>
      <c r="I89" s="3"/>
    </row>
    <row r="90" spans="1:9" ht="51" x14ac:dyDescent="0.2">
      <c r="A90" s="52" t="s">
        <v>173</v>
      </c>
      <c r="B90" s="53" t="s">
        <v>25</v>
      </c>
      <c r="C90" s="54" t="s">
        <v>174</v>
      </c>
      <c r="D90" s="48">
        <v>872000</v>
      </c>
      <c r="E90" s="48">
        <v>519422.15</v>
      </c>
      <c r="F90" s="46">
        <f t="shared" si="4"/>
        <v>352577.85</v>
      </c>
      <c r="G90" s="47">
        <f t="shared" si="5"/>
        <v>0.5956676032110092</v>
      </c>
      <c r="H90" s="9"/>
      <c r="I90" s="3"/>
    </row>
    <row r="91" spans="1:9" ht="51" x14ac:dyDescent="0.2">
      <c r="A91" s="52" t="s">
        <v>175</v>
      </c>
      <c r="B91" s="53" t="s">
        <v>25</v>
      </c>
      <c r="C91" s="54" t="s">
        <v>176</v>
      </c>
      <c r="D91" s="48">
        <v>156000</v>
      </c>
      <c r="E91" s="48">
        <v>156500</v>
      </c>
      <c r="F91" s="46">
        <f t="shared" si="4"/>
        <v>-500</v>
      </c>
      <c r="G91" s="47">
        <f t="shared" si="5"/>
        <v>1.0032051282051282</v>
      </c>
      <c r="H91" s="9"/>
      <c r="I91" s="3"/>
    </row>
    <row r="92" spans="1:9" ht="51" x14ac:dyDescent="0.2">
      <c r="A92" s="52" t="s">
        <v>177</v>
      </c>
      <c r="B92" s="53" t="s">
        <v>25</v>
      </c>
      <c r="C92" s="54" t="s">
        <v>178</v>
      </c>
      <c r="D92" s="48">
        <v>156000</v>
      </c>
      <c r="E92" s="48">
        <v>156500</v>
      </c>
      <c r="F92" s="46">
        <f t="shared" si="4"/>
        <v>-500</v>
      </c>
      <c r="G92" s="47">
        <f t="shared" si="5"/>
        <v>1.0032051282051282</v>
      </c>
      <c r="H92" s="9"/>
      <c r="I92" s="3"/>
    </row>
    <row r="93" spans="1:9" x14ac:dyDescent="0.2">
      <c r="A93" s="52" t="s">
        <v>179</v>
      </c>
      <c r="B93" s="53" t="s">
        <v>25</v>
      </c>
      <c r="C93" s="54" t="s">
        <v>180</v>
      </c>
      <c r="D93" s="48">
        <v>8847000</v>
      </c>
      <c r="E93" s="48">
        <v>7773445.75</v>
      </c>
      <c r="F93" s="46">
        <f t="shared" si="4"/>
        <v>1073554.25</v>
      </c>
      <c r="G93" s="47">
        <f t="shared" si="5"/>
        <v>0.87865330055386004</v>
      </c>
      <c r="H93" s="9"/>
      <c r="I93" s="3"/>
    </row>
    <row r="94" spans="1:9" ht="25.5" x14ac:dyDescent="0.2">
      <c r="A94" s="52" t="s">
        <v>181</v>
      </c>
      <c r="B94" s="53" t="s">
        <v>25</v>
      </c>
      <c r="C94" s="54" t="s">
        <v>182</v>
      </c>
      <c r="D94" s="48">
        <v>230000</v>
      </c>
      <c r="E94" s="48">
        <v>229085.6</v>
      </c>
      <c r="F94" s="46">
        <f t="shared" si="4"/>
        <v>914.39999999999418</v>
      </c>
      <c r="G94" s="47">
        <f t="shared" si="5"/>
        <v>0.99602434782608695</v>
      </c>
      <c r="H94" s="9"/>
      <c r="I94" s="3"/>
    </row>
    <row r="95" spans="1:9" ht="76.5" x14ac:dyDescent="0.2">
      <c r="A95" s="52" t="s">
        <v>183</v>
      </c>
      <c r="B95" s="53" t="s">
        <v>25</v>
      </c>
      <c r="C95" s="54" t="s">
        <v>184</v>
      </c>
      <c r="D95" s="48">
        <v>70000</v>
      </c>
      <c r="E95" s="48">
        <v>70265.929999999993</v>
      </c>
      <c r="F95" s="46">
        <f t="shared" si="4"/>
        <v>-265.92999999999302</v>
      </c>
      <c r="G95" s="47">
        <f t="shared" si="5"/>
        <v>1.0037989999999999</v>
      </c>
      <c r="H95" s="9"/>
      <c r="I95" s="3"/>
    </row>
    <row r="96" spans="1:9" ht="51" x14ac:dyDescent="0.2">
      <c r="A96" s="52" t="s">
        <v>185</v>
      </c>
      <c r="B96" s="53" t="s">
        <v>25</v>
      </c>
      <c r="C96" s="54" t="s">
        <v>186</v>
      </c>
      <c r="D96" s="48">
        <v>160000</v>
      </c>
      <c r="E96" s="48">
        <v>158819.67000000001</v>
      </c>
      <c r="F96" s="46">
        <f t="shared" si="4"/>
        <v>1180.3299999999872</v>
      </c>
      <c r="G96" s="47">
        <f t="shared" si="5"/>
        <v>0.99262293750000008</v>
      </c>
      <c r="H96" s="9"/>
      <c r="I96" s="3"/>
    </row>
    <row r="97" spans="1:9" ht="63.75" x14ac:dyDescent="0.2">
      <c r="A97" s="52" t="s">
        <v>187</v>
      </c>
      <c r="B97" s="53" t="s">
        <v>25</v>
      </c>
      <c r="C97" s="54" t="s">
        <v>188</v>
      </c>
      <c r="D97" s="48">
        <v>50000</v>
      </c>
      <c r="E97" s="48">
        <v>50000</v>
      </c>
      <c r="F97" s="46">
        <f t="shared" si="4"/>
        <v>0</v>
      </c>
      <c r="G97" s="47">
        <f t="shared" si="5"/>
        <v>1</v>
      </c>
      <c r="H97" s="9"/>
      <c r="I97" s="3"/>
    </row>
    <row r="98" spans="1:9" ht="63.75" x14ac:dyDescent="0.2">
      <c r="A98" s="52" t="s">
        <v>189</v>
      </c>
      <c r="B98" s="53" t="s">
        <v>25</v>
      </c>
      <c r="C98" s="54" t="s">
        <v>190</v>
      </c>
      <c r="D98" s="48">
        <v>650000</v>
      </c>
      <c r="E98" s="48">
        <v>600333.07999999996</v>
      </c>
      <c r="F98" s="46">
        <f t="shared" si="4"/>
        <v>49666.920000000042</v>
      </c>
      <c r="G98" s="47">
        <f t="shared" si="5"/>
        <v>0.92358935384615382</v>
      </c>
      <c r="H98" s="9"/>
      <c r="I98" s="3"/>
    </row>
    <row r="99" spans="1:9" ht="51" x14ac:dyDescent="0.2">
      <c r="A99" s="52" t="s">
        <v>191</v>
      </c>
      <c r="B99" s="53" t="s">
        <v>25</v>
      </c>
      <c r="C99" s="54" t="s">
        <v>192</v>
      </c>
      <c r="D99" s="48">
        <v>600000</v>
      </c>
      <c r="E99" s="48">
        <v>558833.07999999996</v>
      </c>
      <c r="F99" s="46">
        <f t="shared" si="4"/>
        <v>41166.920000000042</v>
      </c>
      <c r="G99" s="47">
        <f t="shared" si="5"/>
        <v>0.93138846666666664</v>
      </c>
      <c r="H99" s="9"/>
      <c r="I99" s="3"/>
    </row>
    <row r="100" spans="1:9" ht="51" x14ac:dyDescent="0.2">
      <c r="A100" s="52" t="s">
        <v>193</v>
      </c>
      <c r="B100" s="53" t="s">
        <v>25</v>
      </c>
      <c r="C100" s="54" t="s">
        <v>194</v>
      </c>
      <c r="D100" s="48">
        <v>50000</v>
      </c>
      <c r="E100" s="48">
        <v>41500</v>
      </c>
      <c r="F100" s="46">
        <f t="shared" si="4"/>
        <v>8500</v>
      </c>
      <c r="G100" s="47">
        <f t="shared" si="5"/>
        <v>0.83</v>
      </c>
      <c r="H100" s="9"/>
      <c r="I100" s="3"/>
    </row>
    <row r="101" spans="1:9" ht="38.25" x14ac:dyDescent="0.2">
      <c r="A101" s="52" t="s">
        <v>195</v>
      </c>
      <c r="B101" s="53" t="s">
        <v>25</v>
      </c>
      <c r="C101" s="54" t="s">
        <v>196</v>
      </c>
      <c r="D101" s="48">
        <v>250000</v>
      </c>
      <c r="E101" s="48">
        <v>176980.11</v>
      </c>
      <c r="F101" s="46">
        <f t="shared" si="4"/>
        <v>73019.890000000014</v>
      </c>
      <c r="G101" s="47">
        <f t="shared" si="5"/>
        <v>0.70792043999999998</v>
      </c>
      <c r="H101" s="9"/>
      <c r="I101" s="3"/>
    </row>
    <row r="102" spans="1:9" ht="51" x14ac:dyDescent="0.2">
      <c r="A102" s="52" t="s">
        <v>197</v>
      </c>
      <c r="B102" s="53" t="s">
        <v>25</v>
      </c>
      <c r="C102" s="54" t="s">
        <v>198</v>
      </c>
      <c r="D102" s="48">
        <v>250000</v>
      </c>
      <c r="E102" s="48">
        <v>176980.11</v>
      </c>
      <c r="F102" s="46">
        <f t="shared" si="4"/>
        <v>73019.890000000014</v>
      </c>
      <c r="G102" s="47">
        <f t="shared" si="5"/>
        <v>0.70792043999999998</v>
      </c>
      <c r="H102" s="9"/>
      <c r="I102" s="3"/>
    </row>
    <row r="103" spans="1:9" ht="102" x14ac:dyDescent="0.2">
      <c r="A103" s="52" t="s">
        <v>199</v>
      </c>
      <c r="B103" s="53" t="s">
        <v>25</v>
      </c>
      <c r="C103" s="54" t="s">
        <v>200</v>
      </c>
      <c r="D103" s="48">
        <v>186000</v>
      </c>
      <c r="E103" s="48">
        <v>108100</v>
      </c>
      <c r="F103" s="46">
        <f t="shared" si="4"/>
        <v>77900</v>
      </c>
      <c r="G103" s="47">
        <f t="shared" si="5"/>
        <v>0.58118279569892473</v>
      </c>
      <c r="H103" s="9"/>
      <c r="I103" s="3"/>
    </row>
    <row r="104" spans="1:9" ht="25.5" x14ac:dyDescent="0.2">
      <c r="A104" s="52" t="s">
        <v>201</v>
      </c>
      <c r="B104" s="53" t="s">
        <v>25</v>
      </c>
      <c r="C104" s="54" t="s">
        <v>202</v>
      </c>
      <c r="D104" s="48">
        <v>20000</v>
      </c>
      <c r="E104" s="48">
        <v>0</v>
      </c>
      <c r="F104" s="46">
        <f t="shared" si="4"/>
        <v>20000</v>
      </c>
      <c r="G104" s="47">
        <f t="shared" si="5"/>
        <v>0</v>
      </c>
      <c r="H104" s="9"/>
      <c r="I104" s="3"/>
    </row>
    <row r="105" spans="1:9" ht="38.25" x14ac:dyDescent="0.2">
      <c r="A105" s="52" t="s">
        <v>203</v>
      </c>
      <c r="B105" s="53" t="s">
        <v>25</v>
      </c>
      <c r="C105" s="54" t="s">
        <v>204</v>
      </c>
      <c r="D105" s="48">
        <v>15000</v>
      </c>
      <c r="E105" s="48">
        <v>19000</v>
      </c>
      <c r="F105" s="46">
        <f t="shared" si="4"/>
        <v>-4000</v>
      </c>
      <c r="G105" s="47">
        <f t="shared" si="5"/>
        <v>1.2666666666666666</v>
      </c>
      <c r="H105" s="9"/>
      <c r="I105" s="3"/>
    </row>
    <row r="106" spans="1:9" ht="38.25" x14ac:dyDescent="0.2">
      <c r="A106" s="52" t="s">
        <v>205</v>
      </c>
      <c r="B106" s="53" t="s">
        <v>25</v>
      </c>
      <c r="C106" s="54" t="s">
        <v>206</v>
      </c>
      <c r="D106" s="48">
        <v>16000</v>
      </c>
      <c r="E106" s="48">
        <v>2000</v>
      </c>
      <c r="F106" s="46">
        <f t="shared" si="4"/>
        <v>14000</v>
      </c>
      <c r="G106" s="47">
        <f t="shared" si="5"/>
        <v>0.125</v>
      </c>
      <c r="H106" s="9"/>
      <c r="I106" s="3"/>
    </row>
    <row r="107" spans="1:9" ht="38.25" x14ac:dyDescent="0.2">
      <c r="A107" s="52" t="s">
        <v>207</v>
      </c>
      <c r="B107" s="53" t="s">
        <v>25</v>
      </c>
      <c r="C107" s="54" t="s">
        <v>208</v>
      </c>
      <c r="D107" s="48">
        <v>100000</v>
      </c>
      <c r="E107" s="48">
        <v>82100</v>
      </c>
      <c r="F107" s="46">
        <f t="shared" si="4"/>
        <v>17900</v>
      </c>
      <c r="G107" s="47">
        <f t="shared" si="5"/>
        <v>0.82099999999999995</v>
      </c>
      <c r="H107" s="9"/>
      <c r="I107" s="3"/>
    </row>
    <row r="108" spans="1:9" ht="25.5" x14ac:dyDescent="0.2">
      <c r="A108" s="52" t="s">
        <v>209</v>
      </c>
      <c r="B108" s="53" t="s">
        <v>25</v>
      </c>
      <c r="C108" s="54" t="s">
        <v>210</v>
      </c>
      <c r="D108" s="48">
        <v>35000</v>
      </c>
      <c r="E108" s="48">
        <v>5000</v>
      </c>
      <c r="F108" s="46">
        <f t="shared" si="4"/>
        <v>30000</v>
      </c>
      <c r="G108" s="47">
        <f t="shared" si="5"/>
        <v>0.14285714285714285</v>
      </c>
      <c r="H108" s="9"/>
      <c r="I108" s="3"/>
    </row>
    <row r="109" spans="1:9" ht="51" x14ac:dyDescent="0.2">
      <c r="A109" s="52" t="s">
        <v>211</v>
      </c>
      <c r="B109" s="53" t="s">
        <v>25</v>
      </c>
      <c r="C109" s="54" t="s">
        <v>212</v>
      </c>
      <c r="D109" s="48">
        <v>1220000</v>
      </c>
      <c r="E109" s="48">
        <v>1176307.22</v>
      </c>
      <c r="F109" s="46">
        <f t="shared" si="4"/>
        <v>43692.780000000028</v>
      </c>
      <c r="G109" s="47">
        <f t="shared" si="5"/>
        <v>0.96418624590163937</v>
      </c>
      <c r="H109" s="9"/>
      <c r="I109" s="3"/>
    </row>
    <row r="110" spans="1:9" ht="25.5" x14ac:dyDescent="0.2">
      <c r="A110" s="52" t="s">
        <v>213</v>
      </c>
      <c r="B110" s="53" t="s">
        <v>25</v>
      </c>
      <c r="C110" s="54" t="s">
        <v>214</v>
      </c>
      <c r="D110" s="48">
        <v>1100000</v>
      </c>
      <c r="E110" s="48">
        <v>800250</v>
      </c>
      <c r="F110" s="46">
        <f t="shared" si="4"/>
        <v>299750</v>
      </c>
      <c r="G110" s="47">
        <f t="shared" si="5"/>
        <v>0.72750000000000004</v>
      </c>
      <c r="H110" s="9"/>
      <c r="I110" s="3"/>
    </row>
    <row r="111" spans="1:9" ht="25.5" x14ac:dyDescent="0.2">
      <c r="A111" s="52" t="s">
        <v>215</v>
      </c>
      <c r="B111" s="53" t="s">
        <v>25</v>
      </c>
      <c r="C111" s="54" t="s">
        <v>216</v>
      </c>
      <c r="D111" s="48">
        <v>1100000</v>
      </c>
      <c r="E111" s="48">
        <v>800250</v>
      </c>
      <c r="F111" s="46">
        <f t="shared" si="4"/>
        <v>299750</v>
      </c>
      <c r="G111" s="47">
        <f t="shared" si="5"/>
        <v>0.72750000000000004</v>
      </c>
      <c r="H111" s="9"/>
      <c r="I111" s="3"/>
    </row>
    <row r="112" spans="1:9" ht="63.75" x14ac:dyDescent="0.2">
      <c r="A112" s="52" t="s">
        <v>217</v>
      </c>
      <c r="B112" s="53" t="s">
        <v>25</v>
      </c>
      <c r="C112" s="54" t="s">
        <v>218</v>
      </c>
      <c r="D112" s="48">
        <v>46000</v>
      </c>
      <c r="E112" s="48">
        <v>46000</v>
      </c>
      <c r="F112" s="46">
        <f t="shared" si="4"/>
        <v>0</v>
      </c>
      <c r="G112" s="47">
        <f t="shared" si="5"/>
        <v>1</v>
      </c>
      <c r="H112" s="9"/>
      <c r="I112" s="3"/>
    </row>
    <row r="113" spans="1:9" ht="76.5" x14ac:dyDescent="0.2">
      <c r="A113" s="52" t="s">
        <v>219</v>
      </c>
      <c r="B113" s="53" t="s">
        <v>25</v>
      </c>
      <c r="C113" s="54" t="s">
        <v>220</v>
      </c>
      <c r="D113" s="48">
        <v>46000</v>
      </c>
      <c r="E113" s="48">
        <v>46000</v>
      </c>
      <c r="F113" s="46">
        <f t="shared" si="4"/>
        <v>0</v>
      </c>
      <c r="G113" s="47">
        <f t="shared" si="5"/>
        <v>1</v>
      </c>
      <c r="H113" s="9"/>
      <c r="I113" s="3"/>
    </row>
    <row r="114" spans="1:9" ht="38.25" x14ac:dyDescent="0.2">
      <c r="A114" s="52" t="s">
        <v>221</v>
      </c>
      <c r="B114" s="53" t="s">
        <v>25</v>
      </c>
      <c r="C114" s="54" t="s">
        <v>222</v>
      </c>
      <c r="D114" s="48">
        <v>2000</v>
      </c>
      <c r="E114" s="48">
        <v>5000</v>
      </c>
      <c r="F114" s="46">
        <f t="shared" si="4"/>
        <v>-3000</v>
      </c>
      <c r="G114" s="47">
        <f t="shared" si="5"/>
        <v>2.5</v>
      </c>
      <c r="H114" s="9"/>
      <c r="I114" s="3"/>
    </row>
    <row r="115" spans="1:9" ht="63.75" x14ac:dyDescent="0.2">
      <c r="A115" s="52" t="s">
        <v>223</v>
      </c>
      <c r="B115" s="53" t="s">
        <v>25</v>
      </c>
      <c r="C115" s="54" t="s">
        <v>224</v>
      </c>
      <c r="D115" s="48">
        <v>772000</v>
      </c>
      <c r="E115" s="48">
        <v>736207.67</v>
      </c>
      <c r="F115" s="46">
        <f t="shared" si="4"/>
        <v>35792.329999999958</v>
      </c>
      <c r="G115" s="47">
        <f t="shared" si="5"/>
        <v>0.95363687823834198</v>
      </c>
      <c r="H115" s="9"/>
      <c r="I115" s="3"/>
    </row>
    <row r="116" spans="1:9" ht="38.25" x14ac:dyDescent="0.2">
      <c r="A116" s="52" t="s">
        <v>225</v>
      </c>
      <c r="B116" s="53" t="s">
        <v>25</v>
      </c>
      <c r="C116" s="54" t="s">
        <v>226</v>
      </c>
      <c r="D116" s="48">
        <v>50000</v>
      </c>
      <c r="E116" s="48">
        <v>50000</v>
      </c>
      <c r="F116" s="46">
        <f t="shared" si="4"/>
        <v>0</v>
      </c>
      <c r="G116" s="47">
        <f t="shared" si="5"/>
        <v>1</v>
      </c>
      <c r="H116" s="9"/>
      <c r="I116" s="3"/>
    </row>
    <row r="117" spans="1:9" ht="25.5" x14ac:dyDescent="0.2">
      <c r="A117" s="52" t="s">
        <v>227</v>
      </c>
      <c r="B117" s="53" t="s">
        <v>25</v>
      </c>
      <c r="C117" s="54" t="s">
        <v>228</v>
      </c>
      <c r="D117" s="48">
        <v>4291000</v>
      </c>
      <c r="E117" s="48">
        <v>3795182.07</v>
      </c>
      <c r="F117" s="46">
        <f t="shared" si="4"/>
        <v>495817.93000000017</v>
      </c>
      <c r="G117" s="47">
        <f t="shared" si="5"/>
        <v>0.88445165928687952</v>
      </c>
      <c r="H117" s="9"/>
      <c r="I117" s="3"/>
    </row>
    <row r="118" spans="1:9" ht="38.25" x14ac:dyDescent="0.2">
      <c r="A118" s="52" t="s">
        <v>229</v>
      </c>
      <c r="B118" s="53" t="s">
        <v>25</v>
      </c>
      <c r="C118" s="54" t="s">
        <v>230</v>
      </c>
      <c r="D118" s="48">
        <v>4291000</v>
      </c>
      <c r="E118" s="48">
        <v>3795182.07</v>
      </c>
      <c r="F118" s="46">
        <f t="shared" si="4"/>
        <v>495817.93000000017</v>
      </c>
      <c r="G118" s="47">
        <f t="shared" si="5"/>
        <v>0.88445165928687952</v>
      </c>
      <c r="H118" s="9"/>
      <c r="I118" s="3"/>
    </row>
    <row r="119" spans="1:9" ht="21.75" customHeight="1" x14ac:dyDescent="0.2">
      <c r="A119" s="55" t="s">
        <v>231</v>
      </c>
      <c r="B119" s="56" t="s">
        <v>25</v>
      </c>
      <c r="C119" s="57" t="s">
        <v>232</v>
      </c>
      <c r="D119" s="58">
        <v>2014877968.0999999</v>
      </c>
      <c r="E119" s="58">
        <v>1021219339.97</v>
      </c>
      <c r="F119" s="44">
        <f t="shared" ref="F119:F160" si="6">D119-E119</f>
        <v>993658628.12999988</v>
      </c>
      <c r="G119" s="45">
        <f t="shared" ref="G119:G160" si="7">E119/D119</f>
        <v>0.50683930051257386</v>
      </c>
      <c r="H119" s="9"/>
      <c r="I119" s="3"/>
    </row>
    <row r="120" spans="1:9" ht="38.25" x14ac:dyDescent="0.2">
      <c r="A120" s="52" t="s">
        <v>233</v>
      </c>
      <c r="B120" s="53" t="s">
        <v>25</v>
      </c>
      <c r="C120" s="54" t="s">
        <v>234</v>
      </c>
      <c r="D120" s="48">
        <v>2005502660.1099999</v>
      </c>
      <c r="E120" s="48">
        <v>1011844031.98</v>
      </c>
      <c r="F120" s="46">
        <f t="shared" si="6"/>
        <v>993658628.12999988</v>
      </c>
      <c r="G120" s="47">
        <f t="shared" si="7"/>
        <v>0.50453387677107409</v>
      </c>
      <c r="H120" s="9"/>
      <c r="I120" s="3"/>
    </row>
    <row r="121" spans="1:9" ht="25.5" x14ac:dyDescent="0.2">
      <c r="A121" s="52" t="s">
        <v>235</v>
      </c>
      <c r="B121" s="53" t="s">
        <v>25</v>
      </c>
      <c r="C121" s="54" t="s">
        <v>236</v>
      </c>
      <c r="D121" s="48">
        <v>93713090</v>
      </c>
      <c r="E121" s="48">
        <v>69991482.5</v>
      </c>
      <c r="F121" s="46">
        <f t="shared" si="6"/>
        <v>23721607.5</v>
      </c>
      <c r="G121" s="47">
        <f t="shared" si="7"/>
        <v>0.74686986097673225</v>
      </c>
      <c r="H121" s="9"/>
      <c r="I121" s="3"/>
    </row>
    <row r="122" spans="1:9" x14ac:dyDescent="0.2">
      <c r="A122" s="52" t="s">
        <v>237</v>
      </c>
      <c r="B122" s="53" t="s">
        <v>25</v>
      </c>
      <c r="C122" s="54" t="s">
        <v>238</v>
      </c>
      <c r="D122" s="48">
        <v>51314100</v>
      </c>
      <c r="E122" s="48">
        <v>38485575</v>
      </c>
      <c r="F122" s="46">
        <f t="shared" si="6"/>
        <v>12828525</v>
      </c>
      <c r="G122" s="47">
        <f t="shared" si="7"/>
        <v>0.75</v>
      </c>
      <c r="H122" s="9"/>
      <c r="I122" s="3"/>
    </row>
    <row r="123" spans="1:9" ht="25.5" x14ac:dyDescent="0.2">
      <c r="A123" s="52" t="s">
        <v>239</v>
      </c>
      <c r="B123" s="53" t="s">
        <v>25</v>
      </c>
      <c r="C123" s="54" t="s">
        <v>240</v>
      </c>
      <c r="D123" s="48">
        <v>51314100</v>
      </c>
      <c r="E123" s="48">
        <v>38485575</v>
      </c>
      <c r="F123" s="46">
        <f t="shared" si="6"/>
        <v>12828525</v>
      </c>
      <c r="G123" s="47">
        <f t="shared" si="7"/>
        <v>0.75</v>
      </c>
      <c r="H123" s="9"/>
      <c r="I123" s="3"/>
    </row>
    <row r="124" spans="1:9" ht="25.5" x14ac:dyDescent="0.2">
      <c r="A124" s="52" t="s">
        <v>241</v>
      </c>
      <c r="B124" s="53" t="s">
        <v>25</v>
      </c>
      <c r="C124" s="54" t="s">
        <v>242</v>
      </c>
      <c r="D124" s="48">
        <v>42398990</v>
      </c>
      <c r="E124" s="48">
        <v>31505907.5</v>
      </c>
      <c r="F124" s="46">
        <f t="shared" si="6"/>
        <v>10893082.5</v>
      </c>
      <c r="G124" s="47">
        <f t="shared" si="7"/>
        <v>0.74308155689557698</v>
      </c>
      <c r="H124" s="9"/>
      <c r="I124" s="3"/>
    </row>
    <row r="125" spans="1:9" ht="38.25" x14ac:dyDescent="0.2">
      <c r="A125" s="52" t="s">
        <v>243</v>
      </c>
      <c r="B125" s="53" t="s">
        <v>25</v>
      </c>
      <c r="C125" s="54" t="s">
        <v>244</v>
      </c>
      <c r="D125" s="48">
        <v>42398990</v>
      </c>
      <c r="E125" s="48">
        <v>31505907.5</v>
      </c>
      <c r="F125" s="46">
        <f t="shared" si="6"/>
        <v>10893082.5</v>
      </c>
      <c r="G125" s="47">
        <f t="shared" si="7"/>
        <v>0.74308155689557698</v>
      </c>
      <c r="H125" s="9"/>
      <c r="I125" s="3"/>
    </row>
    <row r="126" spans="1:9" ht="25.5" x14ac:dyDescent="0.2">
      <c r="A126" s="52" t="s">
        <v>245</v>
      </c>
      <c r="B126" s="53" t="s">
        <v>25</v>
      </c>
      <c r="C126" s="54" t="s">
        <v>246</v>
      </c>
      <c r="D126" s="48">
        <v>991012398.11000001</v>
      </c>
      <c r="E126" s="48">
        <v>260356282.74000001</v>
      </c>
      <c r="F126" s="46">
        <f t="shared" si="6"/>
        <v>730656115.37</v>
      </c>
      <c r="G126" s="47">
        <f t="shared" si="7"/>
        <v>0.26271748288571972</v>
      </c>
      <c r="H126" s="9"/>
      <c r="I126" s="3"/>
    </row>
    <row r="127" spans="1:9" ht="114.75" x14ac:dyDescent="0.2">
      <c r="A127" s="52" t="s">
        <v>247</v>
      </c>
      <c r="B127" s="53" t="s">
        <v>25</v>
      </c>
      <c r="C127" s="54" t="s">
        <v>248</v>
      </c>
      <c r="D127" s="48">
        <v>398339617.98000002</v>
      </c>
      <c r="E127" s="48">
        <v>85345014.609999999</v>
      </c>
      <c r="F127" s="46">
        <f t="shared" si="6"/>
        <v>312994603.37</v>
      </c>
      <c r="G127" s="47">
        <f t="shared" si="7"/>
        <v>0.21425188647513599</v>
      </c>
      <c r="H127" s="9"/>
      <c r="I127" s="3"/>
    </row>
    <row r="128" spans="1:9" ht="114.75" x14ac:dyDescent="0.2">
      <c r="A128" s="52" t="s">
        <v>249</v>
      </c>
      <c r="B128" s="53" t="s">
        <v>25</v>
      </c>
      <c r="C128" s="54" t="s">
        <v>250</v>
      </c>
      <c r="D128" s="48">
        <v>398339617.98000002</v>
      </c>
      <c r="E128" s="48">
        <v>85345014.609999999</v>
      </c>
      <c r="F128" s="46">
        <f t="shared" si="6"/>
        <v>312994603.37</v>
      </c>
      <c r="G128" s="47">
        <f t="shared" si="7"/>
        <v>0.21425188647513599</v>
      </c>
      <c r="H128" s="9"/>
      <c r="I128" s="3"/>
    </row>
    <row r="129" spans="1:9" ht="76.5" x14ac:dyDescent="0.2">
      <c r="A129" s="52" t="s">
        <v>251</v>
      </c>
      <c r="B129" s="53" t="s">
        <v>25</v>
      </c>
      <c r="C129" s="54" t="s">
        <v>252</v>
      </c>
      <c r="D129" s="48">
        <v>484539583.42000002</v>
      </c>
      <c r="E129" s="48">
        <v>99489014.75</v>
      </c>
      <c r="F129" s="46">
        <f t="shared" si="6"/>
        <v>385050568.67000002</v>
      </c>
      <c r="G129" s="47">
        <f t="shared" si="7"/>
        <v>0.20532690858357117</v>
      </c>
      <c r="H129" s="9"/>
      <c r="I129" s="3"/>
    </row>
    <row r="130" spans="1:9" ht="76.5" x14ac:dyDescent="0.2">
      <c r="A130" s="52" t="s">
        <v>253</v>
      </c>
      <c r="B130" s="53" t="s">
        <v>25</v>
      </c>
      <c r="C130" s="54" t="s">
        <v>254</v>
      </c>
      <c r="D130" s="48">
        <v>484539583.42000002</v>
      </c>
      <c r="E130" s="48">
        <v>99489014.75</v>
      </c>
      <c r="F130" s="46">
        <f t="shared" si="6"/>
        <v>385050568.67000002</v>
      </c>
      <c r="G130" s="47">
        <f t="shared" si="7"/>
        <v>0.20532690858357117</v>
      </c>
      <c r="H130" s="9"/>
      <c r="I130" s="3"/>
    </row>
    <row r="131" spans="1:9" ht="38.25" x14ac:dyDescent="0.2">
      <c r="A131" s="52" t="s">
        <v>255</v>
      </c>
      <c r="B131" s="53" t="s">
        <v>25</v>
      </c>
      <c r="C131" s="54" t="s">
        <v>256</v>
      </c>
      <c r="D131" s="48">
        <v>1035712.11</v>
      </c>
      <c r="E131" s="48">
        <v>149849.53</v>
      </c>
      <c r="F131" s="46">
        <f t="shared" si="6"/>
        <v>885862.58</v>
      </c>
      <c r="G131" s="47">
        <f t="shared" si="7"/>
        <v>0.14468260876084571</v>
      </c>
      <c r="H131" s="9"/>
      <c r="I131" s="3"/>
    </row>
    <row r="132" spans="1:9" ht="51" x14ac:dyDescent="0.2">
      <c r="A132" s="52" t="s">
        <v>257</v>
      </c>
      <c r="B132" s="53" t="s">
        <v>25</v>
      </c>
      <c r="C132" s="54" t="s">
        <v>258</v>
      </c>
      <c r="D132" s="48">
        <v>1035712.11</v>
      </c>
      <c r="E132" s="48">
        <v>149849.53</v>
      </c>
      <c r="F132" s="46">
        <f t="shared" si="6"/>
        <v>885862.58</v>
      </c>
      <c r="G132" s="47">
        <f t="shared" si="7"/>
        <v>0.14468260876084571</v>
      </c>
      <c r="H132" s="9"/>
      <c r="I132" s="3"/>
    </row>
    <row r="133" spans="1:9" ht="51" x14ac:dyDescent="0.2">
      <c r="A133" s="52" t="s">
        <v>259</v>
      </c>
      <c r="B133" s="53" t="s">
        <v>25</v>
      </c>
      <c r="C133" s="54" t="s">
        <v>260</v>
      </c>
      <c r="D133" s="48">
        <v>38330</v>
      </c>
      <c r="E133" s="48">
        <v>38330</v>
      </c>
      <c r="F133" s="46">
        <f t="shared" si="6"/>
        <v>0</v>
      </c>
      <c r="G133" s="47">
        <f t="shared" si="7"/>
        <v>1</v>
      </c>
      <c r="H133" s="9"/>
      <c r="I133" s="3"/>
    </row>
    <row r="134" spans="1:9" ht="51" x14ac:dyDescent="0.2">
      <c r="A134" s="52" t="s">
        <v>261</v>
      </c>
      <c r="B134" s="53" t="s">
        <v>25</v>
      </c>
      <c r="C134" s="54" t="s">
        <v>262</v>
      </c>
      <c r="D134" s="48">
        <v>38330</v>
      </c>
      <c r="E134" s="48">
        <v>38330</v>
      </c>
      <c r="F134" s="46">
        <f t="shared" si="6"/>
        <v>0</v>
      </c>
      <c r="G134" s="47">
        <f t="shared" si="7"/>
        <v>1</v>
      </c>
      <c r="H134" s="9"/>
      <c r="I134" s="3"/>
    </row>
    <row r="135" spans="1:9" ht="25.5" x14ac:dyDescent="0.2">
      <c r="A135" s="52" t="s">
        <v>263</v>
      </c>
      <c r="B135" s="53" t="s">
        <v>25</v>
      </c>
      <c r="C135" s="54" t="s">
        <v>264</v>
      </c>
      <c r="D135" s="48">
        <v>1377217.6</v>
      </c>
      <c r="E135" s="48">
        <v>1032913.2</v>
      </c>
      <c r="F135" s="46">
        <f t="shared" si="6"/>
        <v>344304.40000000014</v>
      </c>
      <c r="G135" s="47">
        <f t="shared" si="7"/>
        <v>0.74999999999999989</v>
      </c>
      <c r="H135" s="9"/>
      <c r="I135" s="3"/>
    </row>
    <row r="136" spans="1:9" ht="38.25" x14ac:dyDescent="0.2">
      <c r="A136" s="52" t="s">
        <v>265</v>
      </c>
      <c r="B136" s="53" t="s">
        <v>25</v>
      </c>
      <c r="C136" s="54" t="s">
        <v>266</v>
      </c>
      <c r="D136" s="48">
        <v>1377217.6</v>
      </c>
      <c r="E136" s="48">
        <v>1032913.2</v>
      </c>
      <c r="F136" s="46">
        <f t="shared" si="6"/>
        <v>344304.40000000014</v>
      </c>
      <c r="G136" s="47">
        <f t="shared" si="7"/>
        <v>0.74999999999999989</v>
      </c>
      <c r="H136" s="9"/>
      <c r="I136" s="3"/>
    </row>
    <row r="137" spans="1:9" x14ac:dyDescent="0.2">
      <c r="A137" s="52" t="s">
        <v>267</v>
      </c>
      <c r="B137" s="53" t="s">
        <v>25</v>
      </c>
      <c r="C137" s="54" t="s">
        <v>268</v>
      </c>
      <c r="D137" s="48">
        <v>283027</v>
      </c>
      <c r="E137" s="48">
        <v>160527</v>
      </c>
      <c r="F137" s="46">
        <f t="shared" si="6"/>
        <v>122500</v>
      </c>
      <c r="G137" s="47">
        <f t="shared" si="7"/>
        <v>0.56717910305377228</v>
      </c>
      <c r="H137" s="9"/>
      <c r="I137" s="3"/>
    </row>
    <row r="138" spans="1:9" ht="25.5" x14ac:dyDescent="0.2">
      <c r="A138" s="52" t="s">
        <v>269</v>
      </c>
      <c r="B138" s="53" t="s">
        <v>25</v>
      </c>
      <c r="C138" s="54" t="s">
        <v>270</v>
      </c>
      <c r="D138" s="48">
        <v>283027</v>
      </c>
      <c r="E138" s="48">
        <v>160527</v>
      </c>
      <c r="F138" s="46">
        <f t="shared" si="6"/>
        <v>122500</v>
      </c>
      <c r="G138" s="47">
        <f t="shared" si="7"/>
        <v>0.56717910305377228</v>
      </c>
      <c r="H138" s="9"/>
      <c r="I138" s="3"/>
    </row>
    <row r="139" spans="1:9" ht="51" x14ac:dyDescent="0.2">
      <c r="A139" s="52" t="s">
        <v>271</v>
      </c>
      <c r="B139" s="53" t="s">
        <v>25</v>
      </c>
      <c r="C139" s="54" t="s">
        <v>272</v>
      </c>
      <c r="D139" s="48">
        <v>6000000</v>
      </c>
      <c r="E139" s="48">
        <v>0</v>
      </c>
      <c r="F139" s="46">
        <f t="shared" si="6"/>
        <v>6000000</v>
      </c>
      <c r="G139" s="47">
        <f t="shared" si="7"/>
        <v>0</v>
      </c>
      <c r="H139" s="9"/>
      <c r="I139" s="3"/>
    </row>
    <row r="140" spans="1:9" ht="51" x14ac:dyDescent="0.2">
      <c r="A140" s="52" t="s">
        <v>273</v>
      </c>
      <c r="B140" s="53" t="s">
        <v>25</v>
      </c>
      <c r="C140" s="54" t="s">
        <v>274</v>
      </c>
      <c r="D140" s="48">
        <v>6000000</v>
      </c>
      <c r="E140" s="48">
        <v>0</v>
      </c>
      <c r="F140" s="46">
        <f t="shared" si="6"/>
        <v>6000000</v>
      </c>
      <c r="G140" s="47">
        <f t="shared" si="7"/>
        <v>0</v>
      </c>
      <c r="H140" s="9"/>
      <c r="I140" s="3"/>
    </row>
    <row r="141" spans="1:9" x14ac:dyDescent="0.2">
      <c r="A141" s="52" t="s">
        <v>275</v>
      </c>
      <c r="B141" s="53" t="s">
        <v>25</v>
      </c>
      <c r="C141" s="54" t="s">
        <v>276</v>
      </c>
      <c r="D141" s="48">
        <v>99398910</v>
      </c>
      <c r="E141" s="48">
        <v>74140633.650000006</v>
      </c>
      <c r="F141" s="46">
        <f t="shared" si="6"/>
        <v>25258276.349999994</v>
      </c>
      <c r="G141" s="47">
        <f t="shared" si="7"/>
        <v>0.74588980553207285</v>
      </c>
      <c r="H141" s="9"/>
      <c r="I141" s="3"/>
    </row>
    <row r="142" spans="1:9" x14ac:dyDescent="0.2">
      <c r="A142" s="52" t="s">
        <v>277</v>
      </c>
      <c r="B142" s="53" t="s">
        <v>25</v>
      </c>
      <c r="C142" s="54" t="s">
        <v>278</v>
      </c>
      <c r="D142" s="48">
        <v>99398910</v>
      </c>
      <c r="E142" s="48">
        <v>74140633.650000006</v>
      </c>
      <c r="F142" s="46">
        <f t="shared" si="6"/>
        <v>25258276.349999994</v>
      </c>
      <c r="G142" s="47">
        <f t="shared" si="7"/>
        <v>0.74588980553207285</v>
      </c>
      <c r="H142" s="9"/>
      <c r="I142" s="3"/>
    </row>
    <row r="143" spans="1:9" ht="25.5" x14ac:dyDescent="0.2">
      <c r="A143" s="52" t="s">
        <v>279</v>
      </c>
      <c r="B143" s="53" t="s">
        <v>25</v>
      </c>
      <c r="C143" s="54" t="s">
        <v>280</v>
      </c>
      <c r="D143" s="48">
        <v>920719501</v>
      </c>
      <c r="E143" s="48">
        <v>681462545.71000004</v>
      </c>
      <c r="F143" s="46">
        <f t="shared" si="6"/>
        <v>239256955.28999996</v>
      </c>
      <c r="G143" s="47">
        <f t="shared" si="7"/>
        <v>0.74014131879455003</v>
      </c>
      <c r="H143" s="9"/>
      <c r="I143" s="3"/>
    </row>
    <row r="144" spans="1:9" ht="38.25" x14ac:dyDescent="0.2">
      <c r="A144" s="52" t="s">
        <v>281</v>
      </c>
      <c r="B144" s="53" t="s">
        <v>25</v>
      </c>
      <c r="C144" s="54" t="s">
        <v>282</v>
      </c>
      <c r="D144" s="48">
        <v>34577105</v>
      </c>
      <c r="E144" s="48">
        <v>14365284.710000001</v>
      </c>
      <c r="F144" s="46">
        <f t="shared" si="6"/>
        <v>20211820.289999999</v>
      </c>
      <c r="G144" s="47">
        <f t="shared" si="7"/>
        <v>0.41545654877700144</v>
      </c>
      <c r="H144" s="9"/>
      <c r="I144" s="3"/>
    </row>
    <row r="145" spans="1:9" ht="38.25" x14ac:dyDescent="0.2">
      <c r="A145" s="52" t="s">
        <v>283</v>
      </c>
      <c r="B145" s="53" t="s">
        <v>25</v>
      </c>
      <c r="C145" s="54" t="s">
        <v>284</v>
      </c>
      <c r="D145" s="48">
        <v>34577105</v>
      </c>
      <c r="E145" s="48">
        <v>14365284.710000001</v>
      </c>
      <c r="F145" s="46">
        <f t="shared" si="6"/>
        <v>20211820.289999999</v>
      </c>
      <c r="G145" s="47">
        <f t="shared" si="7"/>
        <v>0.41545654877700144</v>
      </c>
      <c r="H145" s="9"/>
      <c r="I145" s="3"/>
    </row>
    <row r="146" spans="1:9" ht="63.75" x14ac:dyDescent="0.2">
      <c r="A146" s="52" t="s">
        <v>285</v>
      </c>
      <c r="B146" s="53" t="s">
        <v>25</v>
      </c>
      <c r="C146" s="54" t="s">
        <v>286</v>
      </c>
      <c r="D146" s="48">
        <v>19387600</v>
      </c>
      <c r="E146" s="48">
        <v>6188800</v>
      </c>
      <c r="F146" s="46">
        <f t="shared" si="6"/>
        <v>13198800</v>
      </c>
      <c r="G146" s="47">
        <f t="shared" si="7"/>
        <v>0.31921434318842973</v>
      </c>
      <c r="H146" s="9"/>
      <c r="I146" s="3"/>
    </row>
    <row r="147" spans="1:9" ht="76.5" x14ac:dyDescent="0.2">
      <c r="A147" s="52" t="s">
        <v>287</v>
      </c>
      <c r="B147" s="53" t="s">
        <v>25</v>
      </c>
      <c r="C147" s="54" t="s">
        <v>288</v>
      </c>
      <c r="D147" s="48">
        <v>19387600</v>
      </c>
      <c r="E147" s="48">
        <v>6188800</v>
      </c>
      <c r="F147" s="46">
        <f t="shared" si="6"/>
        <v>13198800</v>
      </c>
      <c r="G147" s="47">
        <f t="shared" si="7"/>
        <v>0.31921434318842973</v>
      </c>
      <c r="H147" s="9"/>
      <c r="I147" s="3"/>
    </row>
    <row r="148" spans="1:9" ht="38.25" x14ac:dyDescent="0.2">
      <c r="A148" s="52" t="s">
        <v>289</v>
      </c>
      <c r="B148" s="53" t="s">
        <v>25</v>
      </c>
      <c r="C148" s="54" t="s">
        <v>290</v>
      </c>
      <c r="D148" s="48">
        <v>1248200</v>
      </c>
      <c r="E148" s="48">
        <v>936150</v>
      </c>
      <c r="F148" s="46">
        <f t="shared" si="6"/>
        <v>312050</v>
      </c>
      <c r="G148" s="47">
        <f t="shared" si="7"/>
        <v>0.75</v>
      </c>
      <c r="H148" s="9"/>
      <c r="I148" s="3"/>
    </row>
    <row r="149" spans="1:9" ht="38.25" x14ac:dyDescent="0.2">
      <c r="A149" s="52" t="s">
        <v>291</v>
      </c>
      <c r="B149" s="53" t="s">
        <v>25</v>
      </c>
      <c r="C149" s="54" t="s">
        <v>292</v>
      </c>
      <c r="D149" s="48">
        <v>1248200</v>
      </c>
      <c r="E149" s="48">
        <v>936150</v>
      </c>
      <c r="F149" s="46">
        <f t="shared" si="6"/>
        <v>312050</v>
      </c>
      <c r="G149" s="47">
        <f t="shared" si="7"/>
        <v>0.75</v>
      </c>
      <c r="H149" s="9"/>
      <c r="I149" s="3"/>
    </row>
    <row r="150" spans="1:9" ht="51" x14ac:dyDescent="0.2">
      <c r="A150" s="52" t="s">
        <v>293</v>
      </c>
      <c r="B150" s="53" t="s">
        <v>25</v>
      </c>
      <c r="C150" s="54" t="s">
        <v>294</v>
      </c>
      <c r="D150" s="48">
        <v>586900</v>
      </c>
      <c r="E150" s="48">
        <v>586900</v>
      </c>
      <c r="F150" s="46">
        <f t="shared" si="6"/>
        <v>0</v>
      </c>
      <c r="G150" s="47">
        <f t="shared" si="7"/>
        <v>1</v>
      </c>
      <c r="H150" s="9"/>
      <c r="I150" s="3"/>
    </row>
    <row r="151" spans="1:9" ht="63.75" x14ac:dyDescent="0.2">
      <c r="A151" s="52" t="s">
        <v>295</v>
      </c>
      <c r="B151" s="53" t="s">
        <v>25</v>
      </c>
      <c r="C151" s="54" t="s">
        <v>296</v>
      </c>
      <c r="D151" s="48">
        <v>586900</v>
      </c>
      <c r="E151" s="48">
        <v>586900</v>
      </c>
      <c r="F151" s="46">
        <f t="shared" si="6"/>
        <v>0</v>
      </c>
      <c r="G151" s="47">
        <f t="shared" si="7"/>
        <v>1</v>
      </c>
      <c r="H151" s="9"/>
      <c r="I151" s="3"/>
    </row>
    <row r="152" spans="1:9" ht="51" x14ac:dyDescent="0.2">
      <c r="A152" s="52" t="s">
        <v>297</v>
      </c>
      <c r="B152" s="53" t="s">
        <v>25</v>
      </c>
      <c r="C152" s="54" t="s">
        <v>298</v>
      </c>
      <c r="D152" s="48">
        <v>789498</v>
      </c>
      <c r="E152" s="48">
        <v>789498</v>
      </c>
      <c r="F152" s="46">
        <f t="shared" si="6"/>
        <v>0</v>
      </c>
      <c r="G152" s="47">
        <f t="shared" si="7"/>
        <v>1</v>
      </c>
      <c r="H152" s="9"/>
      <c r="I152" s="3"/>
    </row>
    <row r="153" spans="1:9" ht="63.75" x14ac:dyDescent="0.2">
      <c r="A153" s="52" t="s">
        <v>299</v>
      </c>
      <c r="B153" s="53" t="s">
        <v>25</v>
      </c>
      <c r="C153" s="54" t="s">
        <v>300</v>
      </c>
      <c r="D153" s="48">
        <v>789498</v>
      </c>
      <c r="E153" s="48">
        <v>789498</v>
      </c>
      <c r="F153" s="46">
        <f t="shared" si="6"/>
        <v>0</v>
      </c>
      <c r="G153" s="47">
        <f t="shared" si="7"/>
        <v>1</v>
      </c>
      <c r="H153" s="9"/>
      <c r="I153" s="3"/>
    </row>
    <row r="154" spans="1:9" ht="63.75" x14ac:dyDescent="0.2">
      <c r="A154" s="52" t="s">
        <v>301</v>
      </c>
      <c r="B154" s="53" t="s">
        <v>25</v>
      </c>
      <c r="C154" s="54" t="s">
        <v>302</v>
      </c>
      <c r="D154" s="48">
        <v>789498</v>
      </c>
      <c r="E154" s="48">
        <v>789498</v>
      </c>
      <c r="F154" s="46">
        <f t="shared" si="6"/>
        <v>0</v>
      </c>
      <c r="G154" s="47">
        <f t="shared" si="7"/>
        <v>1</v>
      </c>
      <c r="H154" s="9"/>
      <c r="I154" s="3"/>
    </row>
    <row r="155" spans="1:9" ht="76.5" x14ac:dyDescent="0.2">
      <c r="A155" s="52" t="s">
        <v>303</v>
      </c>
      <c r="B155" s="53" t="s">
        <v>25</v>
      </c>
      <c r="C155" s="54" t="s">
        <v>304</v>
      </c>
      <c r="D155" s="48">
        <v>789498</v>
      </c>
      <c r="E155" s="48">
        <v>789498</v>
      </c>
      <c r="F155" s="46">
        <f t="shared" si="6"/>
        <v>0</v>
      </c>
      <c r="G155" s="47">
        <f t="shared" si="7"/>
        <v>1</v>
      </c>
      <c r="H155" s="9"/>
      <c r="I155" s="3"/>
    </row>
    <row r="156" spans="1:9" ht="25.5" x14ac:dyDescent="0.2">
      <c r="A156" s="52" t="s">
        <v>305</v>
      </c>
      <c r="B156" s="53" t="s">
        <v>25</v>
      </c>
      <c r="C156" s="54" t="s">
        <v>306</v>
      </c>
      <c r="D156" s="48">
        <v>131900</v>
      </c>
      <c r="E156" s="48">
        <v>98175</v>
      </c>
      <c r="F156" s="46">
        <f t="shared" si="6"/>
        <v>33725</v>
      </c>
      <c r="G156" s="47">
        <f t="shared" si="7"/>
        <v>0.74431387414708117</v>
      </c>
      <c r="H156" s="9"/>
      <c r="I156" s="3"/>
    </row>
    <row r="157" spans="1:9" ht="38.25" x14ac:dyDescent="0.2">
      <c r="A157" s="52" t="s">
        <v>307</v>
      </c>
      <c r="B157" s="53" t="s">
        <v>25</v>
      </c>
      <c r="C157" s="54" t="s">
        <v>308</v>
      </c>
      <c r="D157" s="48">
        <v>131900</v>
      </c>
      <c r="E157" s="48">
        <v>98175</v>
      </c>
      <c r="F157" s="46">
        <f t="shared" si="6"/>
        <v>33725</v>
      </c>
      <c r="G157" s="47">
        <f t="shared" si="7"/>
        <v>0.74431387414708117</v>
      </c>
      <c r="H157" s="9"/>
      <c r="I157" s="3"/>
    </row>
    <row r="158" spans="1:9" x14ac:dyDescent="0.2">
      <c r="A158" s="52" t="s">
        <v>309</v>
      </c>
      <c r="B158" s="53" t="s">
        <v>25</v>
      </c>
      <c r="C158" s="54" t="s">
        <v>310</v>
      </c>
      <c r="D158" s="48">
        <v>863208800</v>
      </c>
      <c r="E158" s="48">
        <v>657708240</v>
      </c>
      <c r="F158" s="46">
        <f t="shared" si="6"/>
        <v>205500560</v>
      </c>
      <c r="G158" s="47">
        <f t="shared" si="7"/>
        <v>0.76193412300708707</v>
      </c>
      <c r="H158" s="9"/>
      <c r="I158" s="3"/>
    </row>
    <row r="159" spans="1:9" x14ac:dyDescent="0.2">
      <c r="A159" s="52" t="s">
        <v>311</v>
      </c>
      <c r="B159" s="53" t="s">
        <v>25</v>
      </c>
      <c r="C159" s="54" t="s">
        <v>312</v>
      </c>
      <c r="D159" s="48">
        <v>863208800</v>
      </c>
      <c r="E159" s="48">
        <v>657708240</v>
      </c>
      <c r="F159" s="46">
        <f t="shared" si="6"/>
        <v>205500560</v>
      </c>
      <c r="G159" s="47">
        <f t="shared" si="7"/>
        <v>0.76193412300708707</v>
      </c>
      <c r="H159" s="9"/>
      <c r="I159" s="3"/>
    </row>
    <row r="160" spans="1:9" x14ac:dyDescent="0.2">
      <c r="A160" s="52" t="s">
        <v>313</v>
      </c>
      <c r="B160" s="53" t="s">
        <v>25</v>
      </c>
      <c r="C160" s="54" t="s">
        <v>314</v>
      </c>
      <c r="D160" s="48">
        <v>57671</v>
      </c>
      <c r="E160" s="48">
        <v>33721.03</v>
      </c>
      <c r="F160" s="46">
        <f t="shared" si="6"/>
        <v>23949.97</v>
      </c>
      <c r="G160" s="47">
        <f t="shared" si="7"/>
        <v>0.58471380763295244</v>
      </c>
      <c r="H160" s="9"/>
      <c r="I160" s="3"/>
    </row>
    <row r="161" spans="1:9" ht="63.75" x14ac:dyDescent="0.2">
      <c r="A161" s="52" t="s">
        <v>315</v>
      </c>
      <c r="B161" s="53" t="s">
        <v>25</v>
      </c>
      <c r="C161" s="54" t="s">
        <v>316</v>
      </c>
      <c r="D161" s="48">
        <v>57671</v>
      </c>
      <c r="E161" s="48">
        <v>33721.03</v>
      </c>
      <c r="F161" s="46">
        <f t="shared" ref="F161:F168" si="8">D161-E161</f>
        <v>23949.97</v>
      </c>
      <c r="G161" s="47">
        <f t="shared" ref="G161:G168" si="9">E161/D161</f>
        <v>0.58471380763295244</v>
      </c>
      <c r="H161" s="9"/>
      <c r="I161" s="3"/>
    </row>
    <row r="162" spans="1:9" ht="63.75" x14ac:dyDescent="0.2">
      <c r="A162" s="52" t="s">
        <v>317</v>
      </c>
      <c r="B162" s="53" t="s">
        <v>25</v>
      </c>
      <c r="C162" s="54" t="s">
        <v>318</v>
      </c>
      <c r="D162" s="48">
        <v>57671</v>
      </c>
      <c r="E162" s="48">
        <v>33721.03</v>
      </c>
      <c r="F162" s="46">
        <f t="shared" si="8"/>
        <v>23949.97</v>
      </c>
      <c r="G162" s="47">
        <f t="shared" si="9"/>
        <v>0.58471380763295244</v>
      </c>
      <c r="H162" s="9"/>
      <c r="I162" s="3"/>
    </row>
    <row r="163" spans="1:9" x14ac:dyDescent="0.2">
      <c r="A163" s="52" t="s">
        <v>319</v>
      </c>
      <c r="B163" s="53" t="s">
        <v>25</v>
      </c>
      <c r="C163" s="54" t="s">
        <v>320</v>
      </c>
      <c r="D163" s="48">
        <v>14051841</v>
      </c>
      <c r="E163" s="48">
        <v>14051841</v>
      </c>
      <c r="F163" s="46">
        <f t="shared" si="8"/>
        <v>0</v>
      </c>
      <c r="G163" s="47">
        <f t="shared" si="9"/>
        <v>1</v>
      </c>
      <c r="H163" s="9"/>
      <c r="I163" s="3"/>
    </row>
    <row r="164" spans="1:9" ht="25.5" x14ac:dyDescent="0.2">
      <c r="A164" s="52" t="s">
        <v>321</v>
      </c>
      <c r="B164" s="53" t="s">
        <v>25</v>
      </c>
      <c r="C164" s="54" t="s">
        <v>322</v>
      </c>
      <c r="D164" s="48">
        <v>14051841</v>
      </c>
      <c r="E164" s="48">
        <v>14051841</v>
      </c>
      <c r="F164" s="46">
        <f t="shared" si="8"/>
        <v>0</v>
      </c>
      <c r="G164" s="47">
        <f t="shared" si="9"/>
        <v>1</v>
      </c>
      <c r="H164" s="9"/>
      <c r="I164" s="3"/>
    </row>
    <row r="165" spans="1:9" ht="25.5" x14ac:dyDescent="0.2">
      <c r="A165" s="52" t="s">
        <v>321</v>
      </c>
      <c r="B165" s="53" t="s">
        <v>25</v>
      </c>
      <c r="C165" s="54" t="s">
        <v>323</v>
      </c>
      <c r="D165" s="48">
        <v>14051841</v>
      </c>
      <c r="E165" s="48">
        <v>14051841</v>
      </c>
      <c r="F165" s="46">
        <f t="shared" si="8"/>
        <v>0</v>
      </c>
      <c r="G165" s="47">
        <f t="shared" si="9"/>
        <v>1</v>
      </c>
      <c r="H165" s="9"/>
      <c r="I165" s="3"/>
    </row>
    <row r="166" spans="1:9" ht="38.25" x14ac:dyDescent="0.2">
      <c r="A166" s="52" t="s">
        <v>324</v>
      </c>
      <c r="B166" s="53" t="s">
        <v>25</v>
      </c>
      <c r="C166" s="54" t="s">
        <v>325</v>
      </c>
      <c r="D166" s="48">
        <v>-4676533.01</v>
      </c>
      <c r="E166" s="48">
        <v>-4676533.01</v>
      </c>
      <c r="F166" s="46">
        <f t="shared" si="8"/>
        <v>0</v>
      </c>
      <c r="G166" s="47">
        <f t="shared" si="9"/>
        <v>1</v>
      </c>
      <c r="H166" s="9"/>
      <c r="I166" s="3"/>
    </row>
    <row r="167" spans="1:9" ht="51" x14ac:dyDescent="0.2">
      <c r="A167" s="52" t="s">
        <v>326</v>
      </c>
      <c r="B167" s="53" t="s">
        <v>25</v>
      </c>
      <c r="C167" s="54" t="s">
        <v>327</v>
      </c>
      <c r="D167" s="48">
        <v>-4676533.01</v>
      </c>
      <c r="E167" s="48">
        <v>-4676533.01</v>
      </c>
      <c r="F167" s="46">
        <f t="shared" si="8"/>
        <v>0</v>
      </c>
      <c r="G167" s="47">
        <f t="shared" si="9"/>
        <v>1</v>
      </c>
      <c r="H167" s="9"/>
      <c r="I167" s="3"/>
    </row>
    <row r="168" spans="1:9" ht="51.75" thickBot="1" x14ac:dyDescent="0.25">
      <c r="A168" s="52" t="s">
        <v>328</v>
      </c>
      <c r="B168" s="53" t="s">
        <v>25</v>
      </c>
      <c r="C168" s="54" t="s">
        <v>329</v>
      </c>
      <c r="D168" s="48">
        <v>-4676533.01</v>
      </c>
      <c r="E168" s="48">
        <v>-4676533.01</v>
      </c>
      <c r="F168" s="46">
        <f t="shared" si="8"/>
        <v>0</v>
      </c>
      <c r="G168" s="47">
        <f t="shared" si="9"/>
        <v>1</v>
      </c>
      <c r="H168" s="9"/>
      <c r="I168" s="3"/>
    </row>
    <row r="169" spans="1:9" x14ac:dyDescent="0.2">
      <c r="A169" s="6"/>
      <c r="B169" s="10"/>
      <c r="C169" s="10"/>
      <c r="D169" s="11"/>
      <c r="E169" s="11"/>
      <c r="F169" s="11"/>
      <c r="G169" s="11"/>
      <c r="H169" s="2"/>
      <c r="I169" s="3"/>
    </row>
    <row r="170" spans="1:9" x14ac:dyDescent="0.2">
      <c r="A170" s="6"/>
      <c r="B170" s="6"/>
      <c r="C170" s="6"/>
      <c r="D170" s="12"/>
      <c r="E170" s="12"/>
      <c r="F170" s="12"/>
      <c r="G170" s="12"/>
      <c r="H170" s="2"/>
      <c r="I170" s="3"/>
    </row>
  </sheetData>
  <mergeCells count="3">
    <mergeCell ref="B6:D6"/>
    <mergeCell ref="B7:D7"/>
    <mergeCell ref="A1:G2"/>
  </mergeCells>
  <pageMargins left="0.59055118110236227" right="0" top="0" bottom="0" header="0" footer="0"/>
  <pageSetup paperSize="9" scale="67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8"/>
  <sheetViews>
    <sheetView zoomScaleNormal="100" workbookViewId="0">
      <selection activeCell="A4" sqref="A4:G5"/>
    </sheetView>
  </sheetViews>
  <sheetFormatPr defaultRowHeight="12.75" x14ac:dyDescent="0.25"/>
  <cols>
    <col min="1" max="1" width="49.28515625" style="74" customWidth="1"/>
    <col min="2" max="2" width="5" style="74" customWidth="1"/>
    <col min="3" max="3" width="24.85546875" style="74" customWidth="1"/>
    <col min="4" max="4" width="16" style="74" customWidth="1"/>
    <col min="5" max="5" width="15.85546875" style="74" customWidth="1"/>
    <col min="6" max="6" width="15.5703125" style="74" customWidth="1"/>
    <col min="7" max="7" width="9" style="74" customWidth="1"/>
    <col min="8" max="8" width="9.7109375" style="74" customWidth="1"/>
    <col min="9" max="9" width="9.140625" style="74" customWidth="1"/>
    <col min="10" max="16384" width="9.140625" style="74"/>
  </cols>
  <sheetData>
    <row r="1" spans="1:9" ht="7.5" customHeight="1" x14ac:dyDescent="0.25">
      <c r="A1" s="69"/>
      <c r="B1" s="70"/>
      <c r="C1" s="71"/>
      <c r="D1" s="71"/>
      <c r="E1" s="72"/>
      <c r="F1" s="72"/>
      <c r="G1" s="72"/>
      <c r="H1" s="72"/>
      <c r="I1" s="73"/>
    </row>
    <row r="2" spans="1:9" ht="14.1" customHeight="1" x14ac:dyDescent="0.25">
      <c r="A2" s="75" t="s">
        <v>331</v>
      </c>
      <c r="B2" s="75"/>
      <c r="C2" s="75"/>
      <c r="D2" s="76"/>
      <c r="E2" s="72"/>
      <c r="F2" s="72"/>
      <c r="G2" s="72"/>
      <c r="H2" s="72"/>
      <c r="I2" s="73"/>
    </row>
    <row r="3" spans="1:9" ht="12.95" customHeight="1" x14ac:dyDescent="0.25">
      <c r="A3" s="77"/>
      <c r="B3" s="77"/>
      <c r="C3" s="77"/>
      <c r="D3" s="78"/>
      <c r="E3" s="79"/>
      <c r="F3" s="79"/>
      <c r="G3" s="79"/>
      <c r="H3" s="72"/>
      <c r="I3" s="73"/>
    </row>
    <row r="4" spans="1:9" ht="38.25" x14ac:dyDescent="0.25">
      <c r="A4" s="97" t="s">
        <v>12</v>
      </c>
      <c r="B4" s="97" t="s">
        <v>13</v>
      </c>
      <c r="C4" s="98" t="s">
        <v>816</v>
      </c>
      <c r="D4" s="37" t="s">
        <v>15</v>
      </c>
      <c r="E4" s="38" t="s">
        <v>16</v>
      </c>
      <c r="F4" s="37" t="s">
        <v>814</v>
      </c>
      <c r="G4" s="37" t="s">
        <v>815</v>
      </c>
      <c r="H4" s="80"/>
      <c r="I4" s="73"/>
    </row>
    <row r="5" spans="1:9" ht="11.45" customHeight="1" thickBot="1" x14ac:dyDescent="0.3">
      <c r="A5" s="99" t="s">
        <v>17</v>
      </c>
      <c r="B5" s="100" t="s">
        <v>18</v>
      </c>
      <c r="C5" s="100" t="s">
        <v>19</v>
      </c>
      <c r="D5" s="100" t="s">
        <v>20</v>
      </c>
      <c r="E5" s="100" t="s">
        <v>21</v>
      </c>
      <c r="F5" s="100" t="s">
        <v>22</v>
      </c>
      <c r="G5" s="100" t="s">
        <v>23</v>
      </c>
      <c r="H5" s="80"/>
      <c r="I5" s="73"/>
    </row>
    <row r="6" spans="1:9" ht="30" customHeight="1" x14ac:dyDescent="0.25">
      <c r="A6" s="101" t="s">
        <v>332</v>
      </c>
      <c r="B6" s="63" t="s">
        <v>333</v>
      </c>
      <c r="C6" s="102" t="s">
        <v>26</v>
      </c>
      <c r="D6" s="103">
        <v>2851344568.0999999</v>
      </c>
      <c r="E6" s="103">
        <v>1476826954.3399999</v>
      </c>
      <c r="F6" s="104">
        <f>D6-E6</f>
        <v>1374517613.76</v>
      </c>
      <c r="G6" s="105">
        <f>E6/D6</f>
        <v>0.51794054316069105</v>
      </c>
      <c r="H6" s="82"/>
      <c r="I6" s="73"/>
    </row>
    <row r="7" spans="1:9" ht="14.25" customHeight="1" x14ac:dyDescent="0.25">
      <c r="A7" s="49" t="s">
        <v>27</v>
      </c>
      <c r="B7" s="83"/>
      <c r="C7" s="54"/>
      <c r="D7" s="54"/>
      <c r="E7" s="54"/>
      <c r="F7" s="43"/>
      <c r="G7" s="43"/>
      <c r="H7" s="82"/>
      <c r="I7" s="73"/>
    </row>
    <row r="8" spans="1:9" x14ac:dyDescent="0.25">
      <c r="A8" s="106" t="s">
        <v>334</v>
      </c>
      <c r="B8" s="107" t="s">
        <v>335</v>
      </c>
      <c r="C8" s="108" t="s">
        <v>336</v>
      </c>
      <c r="D8" s="109">
        <v>199735575.18000001</v>
      </c>
      <c r="E8" s="109">
        <v>130950251.03</v>
      </c>
      <c r="F8" s="44">
        <f>D8-E8</f>
        <v>68785324.150000006</v>
      </c>
      <c r="G8" s="45">
        <f>E8/D8</f>
        <v>0.65561806359227071</v>
      </c>
      <c r="H8" s="82"/>
      <c r="I8" s="73"/>
    </row>
    <row r="9" spans="1:9" ht="38.25" x14ac:dyDescent="0.25">
      <c r="A9" s="84" t="s">
        <v>337</v>
      </c>
      <c r="B9" s="85" t="s">
        <v>335</v>
      </c>
      <c r="C9" s="86" t="s">
        <v>338</v>
      </c>
      <c r="D9" s="81">
        <v>4433919.0999999996</v>
      </c>
      <c r="E9" s="81">
        <v>2347526.0499999998</v>
      </c>
      <c r="F9" s="46">
        <f>D9-E9</f>
        <v>2086393.0499999998</v>
      </c>
      <c r="G9" s="47">
        <f>E9/D9</f>
        <v>0.52944719943131124</v>
      </c>
      <c r="H9" s="82"/>
      <c r="I9" s="73"/>
    </row>
    <row r="10" spans="1:9" ht="63.75" x14ac:dyDescent="0.25">
      <c r="A10" s="84" t="s">
        <v>339</v>
      </c>
      <c r="B10" s="85" t="s">
        <v>335</v>
      </c>
      <c r="C10" s="86" t="s">
        <v>340</v>
      </c>
      <c r="D10" s="81">
        <v>4433919.0999999996</v>
      </c>
      <c r="E10" s="81">
        <v>2347526.0499999998</v>
      </c>
      <c r="F10" s="46">
        <f>D10-E10</f>
        <v>2086393.0499999998</v>
      </c>
      <c r="G10" s="47">
        <f>E10/D10</f>
        <v>0.52944719943131124</v>
      </c>
      <c r="H10" s="82"/>
      <c r="I10" s="73"/>
    </row>
    <row r="11" spans="1:9" ht="25.5" x14ac:dyDescent="0.25">
      <c r="A11" s="84" t="s">
        <v>341</v>
      </c>
      <c r="B11" s="85" t="s">
        <v>335</v>
      </c>
      <c r="C11" s="86" t="s">
        <v>342</v>
      </c>
      <c r="D11" s="81">
        <v>4433919.0999999996</v>
      </c>
      <c r="E11" s="81">
        <v>2347526.0499999998</v>
      </c>
      <c r="F11" s="46">
        <f>D11-E11</f>
        <v>2086393.0499999998</v>
      </c>
      <c r="G11" s="47">
        <f>E11/D11</f>
        <v>0.52944719943131124</v>
      </c>
      <c r="H11" s="82"/>
      <c r="I11" s="73"/>
    </row>
    <row r="12" spans="1:9" ht="25.5" x14ac:dyDescent="0.25">
      <c r="A12" s="84" t="s">
        <v>343</v>
      </c>
      <c r="B12" s="85" t="s">
        <v>335</v>
      </c>
      <c r="C12" s="86" t="s">
        <v>344</v>
      </c>
      <c r="D12" s="81">
        <v>3718764.68</v>
      </c>
      <c r="E12" s="81">
        <v>1956588.54</v>
      </c>
      <c r="F12" s="46">
        <f t="shared" ref="F12:F68" si="0">D12-E12</f>
        <v>1762176.1400000001</v>
      </c>
      <c r="G12" s="47">
        <f t="shared" ref="G12:G68" si="1">E12/D12</f>
        <v>0.52613937916609443</v>
      </c>
      <c r="H12" s="82"/>
      <c r="I12" s="73"/>
    </row>
    <row r="13" spans="1:9" ht="51" x14ac:dyDescent="0.25">
      <c r="A13" s="84" t="s">
        <v>346</v>
      </c>
      <c r="B13" s="85" t="s">
        <v>335</v>
      </c>
      <c r="C13" s="86" t="s">
        <v>347</v>
      </c>
      <c r="D13" s="81">
        <v>715154.42</v>
      </c>
      <c r="E13" s="81">
        <v>390937.51</v>
      </c>
      <c r="F13" s="46">
        <f t="shared" si="0"/>
        <v>324216.91000000003</v>
      </c>
      <c r="G13" s="47">
        <f t="shared" si="1"/>
        <v>0.54664768764206195</v>
      </c>
      <c r="H13" s="82"/>
      <c r="I13" s="73"/>
    </row>
    <row r="14" spans="1:9" ht="51" x14ac:dyDescent="0.25">
      <c r="A14" s="84" t="s">
        <v>348</v>
      </c>
      <c r="B14" s="85" t="s">
        <v>335</v>
      </c>
      <c r="C14" s="86" t="s">
        <v>349</v>
      </c>
      <c r="D14" s="81">
        <v>497500</v>
      </c>
      <c r="E14" s="81">
        <v>247993.1</v>
      </c>
      <c r="F14" s="46">
        <f t="shared" si="0"/>
        <v>249506.9</v>
      </c>
      <c r="G14" s="47">
        <f t="shared" si="1"/>
        <v>0.49847859296482411</v>
      </c>
      <c r="H14" s="82"/>
      <c r="I14" s="73"/>
    </row>
    <row r="15" spans="1:9" ht="63.75" x14ac:dyDescent="0.25">
      <c r="A15" s="84" t="s">
        <v>339</v>
      </c>
      <c r="B15" s="85" t="s">
        <v>335</v>
      </c>
      <c r="C15" s="86" t="s">
        <v>350</v>
      </c>
      <c r="D15" s="81">
        <v>99900</v>
      </c>
      <c r="E15" s="81">
        <v>0</v>
      </c>
      <c r="F15" s="46">
        <f t="shared" si="0"/>
        <v>99900</v>
      </c>
      <c r="G15" s="47">
        <f t="shared" si="1"/>
        <v>0</v>
      </c>
      <c r="H15" s="82"/>
      <c r="I15" s="73"/>
    </row>
    <row r="16" spans="1:9" ht="25.5" x14ac:dyDescent="0.25">
      <c r="A16" s="84" t="s">
        <v>341</v>
      </c>
      <c r="B16" s="85" t="s">
        <v>335</v>
      </c>
      <c r="C16" s="86" t="s">
        <v>351</v>
      </c>
      <c r="D16" s="81">
        <v>99900</v>
      </c>
      <c r="E16" s="81">
        <v>0</v>
      </c>
      <c r="F16" s="46">
        <f t="shared" si="0"/>
        <v>99900</v>
      </c>
      <c r="G16" s="47">
        <f t="shared" si="1"/>
        <v>0</v>
      </c>
      <c r="H16" s="82"/>
      <c r="I16" s="73"/>
    </row>
    <row r="17" spans="1:9" ht="51" x14ac:dyDescent="0.25">
      <c r="A17" s="84" t="s">
        <v>352</v>
      </c>
      <c r="B17" s="85" t="s">
        <v>335</v>
      </c>
      <c r="C17" s="86" t="s">
        <v>353</v>
      </c>
      <c r="D17" s="81">
        <v>99900</v>
      </c>
      <c r="E17" s="81">
        <v>0</v>
      </c>
      <c r="F17" s="46">
        <f t="shared" si="0"/>
        <v>99900</v>
      </c>
      <c r="G17" s="47">
        <f t="shared" si="1"/>
        <v>0</v>
      </c>
      <c r="H17" s="82"/>
      <c r="I17" s="73"/>
    </row>
    <row r="18" spans="1:9" ht="25.5" x14ac:dyDescent="0.25">
      <c r="A18" s="84" t="s">
        <v>354</v>
      </c>
      <c r="B18" s="85" t="s">
        <v>335</v>
      </c>
      <c r="C18" s="86" t="s">
        <v>355</v>
      </c>
      <c r="D18" s="81">
        <v>394400</v>
      </c>
      <c r="E18" s="81">
        <v>247485.1</v>
      </c>
      <c r="F18" s="46">
        <f t="shared" si="0"/>
        <v>146914.9</v>
      </c>
      <c r="G18" s="47">
        <f t="shared" si="1"/>
        <v>0.62749771805273835</v>
      </c>
      <c r="H18" s="82"/>
      <c r="I18" s="73"/>
    </row>
    <row r="19" spans="1:9" ht="25.5" x14ac:dyDescent="0.25">
      <c r="A19" s="84" t="s">
        <v>356</v>
      </c>
      <c r="B19" s="85" t="s">
        <v>335</v>
      </c>
      <c r="C19" s="86" t="s">
        <v>357</v>
      </c>
      <c r="D19" s="81">
        <v>394400</v>
      </c>
      <c r="E19" s="81">
        <v>247485.1</v>
      </c>
      <c r="F19" s="46">
        <f t="shared" si="0"/>
        <v>146914.9</v>
      </c>
      <c r="G19" s="47">
        <f t="shared" si="1"/>
        <v>0.62749771805273835</v>
      </c>
      <c r="H19" s="82"/>
      <c r="I19" s="73"/>
    </row>
    <row r="20" spans="1:9" x14ac:dyDescent="0.25">
      <c r="A20" s="84" t="s">
        <v>358</v>
      </c>
      <c r="B20" s="85" t="s">
        <v>335</v>
      </c>
      <c r="C20" s="86" t="s">
        <v>359</v>
      </c>
      <c r="D20" s="81">
        <v>394400</v>
      </c>
      <c r="E20" s="81">
        <v>247485.1</v>
      </c>
      <c r="F20" s="46">
        <f t="shared" si="0"/>
        <v>146914.9</v>
      </c>
      <c r="G20" s="47">
        <f t="shared" si="1"/>
        <v>0.62749771805273835</v>
      </c>
      <c r="H20" s="82"/>
      <c r="I20" s="73"/>
    </row>
    <row r="21" spans="1:9" x14ac:dyDescent="0.25">
      <c r="A21" s="84" t="s">
        <v>360</v>
      </c>
      <c r="B21" s="85" t="s">
        <v>335</v>
      </c>
      <c r="C21" s="86" t="s">
        <v>361</v>
      </c>
      <c r="D21" s="81">
        <v>3200</v>
      </c>
      <c r="E21" s="81">
        <v>508</v>
      </c>
      <c r="F21" s="46">
        <f t="shared" si="0"/>
        <v>2692</v>
      </c>
      <c r="G21" s="47">
        <f t="shared" si="1"/>
        <v>0.15875</v>
      </c>
      <c r="H21" s="82"/>
      <c r="I21" s="73"/>
    </row>
    <row r="22" spans="1:9" x14ac:dyDescent="0.25">
      <c r="A22" s="84" t="s">
        <v>362</v>
      </c>
      <c r="B22" s="85" t="s">
        <v>335</v>
      </c>
      <c r="C22" s="86" t="s">
        <v>363</v>
      </c>
      <c r="D22" s="81">
        <v>3200</v>
      </c>
      <c r="E22" s="81">
        <v>508</v>
      </c>
      <c r="F22" s="46">
        <f t="shared" si="0"/>
        <v>2692</v>
      </c>
      <c r="G22" s="47">
        <f t="shared" si="1"/>
        <v>0.15875</v>
      </c>
      <c r="H22" s="82"/>
      <c r="I22" s="73"/>
    </row>
    <row r="23" spans="1:9" ht="25.5" x14ac:dyDescent="0.25">
      <c r="A23" s="84" t="s">
        <v>364</v>
      </c>
      <c r="B23" s="85" t="s">
        <v>335</v>
      </c>
      <c r="C23" s="86" t="s">
        <v>365</v>
      </c>
      <c r="D23" s="81">
        <v>3200</v>
      </c>
      <c r="E23" s="81">
        <v>508</v>
      </c>
      <c r="F23" s="46">
        <f t="shared" si="0"/>
        <v>2692</v>
      </c>
      <c r="G23" s="47">
        <f t="shared" si="1"/>
        <v>0.15875</v>
      </c>
      <c r="H23" s="82"/>
      <c r="I23" s="73"/>
    </row>
    <row r="24" spans="1:9" ht="51" x14ac:dyDescent="0.25">
      <c r="A24" s="84" t="s">
        <v>366</v>
      </c>
      <c r="B24" s="85" t="s">
        <v>335</v>
      </c>
      <c r="C24" s="86" t="s">
        <v>367</v>
      </c>
      <c r="D24" s="81">
        <v>88963388.239999995</v>
      </c>
      <c r="E24" s="81">
        <v>59992944.93</v>
      </c>
      <c r="F24" s="46">
        <f t="shared" si="0"/>
        <v>28970443.309999995</v>
      </c>
      <c r="G24" s="47">
        <f t="shared" si="1"/>
        <v>0.67435544123111291</v>
      </c>
      <c r="H24" s="82"/>
      <c r="I24" s="73"/>
    </row>
    <row r="25" spans="1:9" ht="63.75" x14ac:dyDescent="0.25">
      <c r="A25" s="84" t="s">
        <v>339</v>
      </c>
      <c r="B25" s="85" t="s">
        <v>335</v>
      </c>
      <c r="C25" s="86" t="s">
        <v>368</v>
      </c>
      <c r="D25" s="81">
        <v>76506953.260000005</v>
      </c>
      <c r="E25" s="81">
        <v>53542152.920000002</v>
      </c>
      <c r="F25" s="46">
        <f t="shared" si="0"/>
        <v>22964800.340000004</v>
      </c>
      <c r="G25" s="47">
        <f t="shared" si="1"/>
        <v>0.69983381429454139</v>
      </c>
      <c r="H25" s="82"/>
      <c r="I25" s="73"/>
    </row>
    <row r="26" spans="1:9" ht="25.5" x14ac:dyDescent="0.25">
      <c r="A26" s="84" t="s">
        <v>341</v>
      </c>
      <c r="B26" s="85" t="s">
        <v>335</v>
      </c>
      <c r="C26" s="86" t="s">
        <v>369</v>
      </c>
      <c r="D26" s="81">
        <v>76506953.260000005</v>
      </c>
      <c r="E26" s="81">
        <v>53542152.920000002</v>
      </c>
      <c r="F26" s="46">
        <f t="shared" si="0"/>
        <v>22964800.340000004</v>
      </c>
      <c r="G26" s="47">
        <f t="shared" si="1"/>
        <v>0.69983381429454139</v>
      </c>
      <c r="H26" s="82"/>
      <c r="I26" s="73"/>
    </row>
    <row r="27" spans="1:9" ht="25.5" x14ac:dyDescent="0.25">
      <c r="A27" s="84" t="s">
        <v>343</v>
      </c>
      <c r="B27" s="85" t="s">
        <v>335</v>
      </c>
      <c r="C27" s="86" t="s">
        <v>370</v>
      </c>
      <c r="D27" s="81">
        <v>57509108.270000003</v>
      </c>
      <c r="E27" s="81">
        <v>39142647.520000003</v>
      </c>
      <c r="F27" s="46">
        <f t="shared" si="0"/>
        <v>18366460.75</v>
      </c>
      <c r="G27" s="47">
        <f t="shared" si="1"/>
        <v>0.68063388039732509</v>
      </c>
      <c r="H27" s="82"/>
      <c r="I27" s="73"/>
    </row>
    <row r="28" spans="1:9" ht="38.25" x14ac:dyDescent="0.25">
      <c r="A28" s="84" t="s">
        <v>345</v>
      </c>
      <c r="B28" s="85" t="s">
        <v>335</v>
      </c>
      <c r="C28" s="86" t="s">
        <v>371</v>
      </c>
      <c r="D28" s="81">
        <v>1826785</v>
      </c>
      <c r="E28" s="81">
        <v>1683121.29</v>
      </c>
      <c r="F28" s="46">
        <f t="shared" si="0"/>
        <v>143663.70999999996</v>
      </c>
      <c r="G28" s="47">
        <f t="shared" si="1"/>
        <v>0.92135707814548518</v>
      </c>
      <c r="H28" s="82"/>
      <c r="I28" s="73"/>
    </row>
    <row r="29" spans="1:9" ht="51" x14ac:dyDescent="0.25">
      <c r="A29" s="84" t="s">
        <v>346</v>
      </c>
      <c r="B29" s="85" t="s">
        <v>335</v>
      </c>
      <c r="C29" s="86" t="s">
        <v>372</v>
      </c>
      <c r="D29" s="81">
        <v>17171059.989999998</v>
      </c>
      <c r="E29" s="81">
        <v>12716384.109999999</v>
      </c>
      <c r="F29" s="46">
        <f t="shared" si="0"/>
        <v>4454675.879999999</v>
      </c>
      <c r="G29" s="47">
        <f t="shared" si="1"/>
        <v>0.74057071126684715</v>
      </c>
      <c r="H29" s="82"/>
      <c r="I29" s="73"/>
    </row>
    <row r="30" spans="1:9" ht="25.5" x14ac:dyDescent="0.25">
      <c r="A30" s="84" t="s">
        <v>354</v>
      </c>
      <c r="B30" s="85" t="s">
        <v>335</v>
      </c>
      <c r="C30" s="86" t="s">
        <v>373</v>
      </c>
      <c r="D30" s="81">
        <v>11913628.42</v>
      </c>
      <c r="E30" s="81">
        <v>6123297.8799999999</v>
      </c>
      <c r="F30" s="46">
        <f t="shared" si="0"/>
        <v>5790330.54</v>
      </c>
      <c r="G30" s="47">
        <f t="shared" si="1"/>
        <v>0.51397422045835472</v>
      </c>
      <c r="H30" s="82"/>
      <c r="I30" s="73"/>
    </row>
    <row r="31" spans="1:9" ht="25.5" x14ac:dyDescent="0.25">
      <c r="A31" s="84" t="s">
        <v>356</v>
      </c>
      <c r="B31" s="85" t="s">
        <v>335</v>
      </c>
      <c r="C31" s="86" t="s">
        <v>374</v>
      </c>
      <c r="D31" s="81">
        <v>11913628.42</v>
      </c>
      <c r="E31" s="81">
        <v>6123297.8799999999</v>
      </c>
      <c r="F31" s="46">
        <f t="shared" si="0"/>
        <v>5790330.54</v>
      </c>
      <c r="G31" s="47">
        <f t="shared" si="1"/>
        <v>0.51397422045835472</v>
      </c>
      <c r="H31" s="82"/>
      <c r="I31" s="73"/>
    </row>
    <row r="32" spans="1:9" x14ac:dyDescent="0.25">
      <c r="A32" s="84" t="s">
        <v>358</v>
      </c>
      <c r="B32" s="85" t="s">
        <v>335</v>
      </c>
      <c r="C32" s="86" t="s">
        <v>375</v>
      </c>
      <c r="D32" s="81">
        <v>11913628.42</v>
      </c>
      <c r="E32" s="81">
        <v>6123297.8799999999</v>
      </c>
      <c r="F32" s="46">
        <f t="shared" si="0"/>
        <v>5790330.54</v>
      </c>
      <c r="G32" s="47">
        <f t="shared" si="1"/>
        <v>0.51397422045835472</v>
      </c>
      <c r="H32" s="82"/>
      <c r="I32" s="73"/>
    </row>
    <row r="33" spans="1:9" ht="25.5" x14ac:dyDescent="0.25">
      <c r="A33" s="84" t="s">
        <v>376</v>
      </c>
      <c r="B33" s="85" t="s">
        <v>335</v>
      </c>
      <c r="C33" s="86" t="s">
        <v>377</v>
      </c>
      <c r="D33" s="81">
        <v>185806.56</v>
      </c>
      <c r="E33" s="81">
        <v>145485.57</v>
      </c>
      <c r="F33" s="46">
        <f t="shared" si="0"/>
        <v>40320.989999999991</v>
      </c>
      <c r="G33" s="47">
        <f t="shared" si="1"/>
        <v>0.78299479846136766</v>
      </c>
      <c r="H33" s="82"/>
      <c r="I33" s="73"/>
    </row>
    <row r="34" spans="1:9" ht="25.5" x14ac:dyDescent="0.25">
      <c r="A34" s="84" t="s">
        <v>378</v>
      </c>
      <c r="B34" s="85" t="s">
        <v>335</v>
      </c>
      <c r="C34" s="86" t="s">
        <v>379</v>
      </c>
      <c r="D34" s="81">
        <v>185806.56</v>
      </c>
      <c r="E34" s="81">
        <v>145485.57</v>
      </c>
      <c r="F34" s="46">
        <f t="shared" si="0"/>
        <v>40320.989999999991</v>
      </c>
      <c r="G34" s="47">
        <f t="shared" si="1"/>
        <v>0.78299479846136766</v>
      </c>
      <c r="H34" s="82"/>
      <c r="I34" s="73"/>
    </row>
    <row r="35" spans="1:9" ht="38.25" x14ac:dyDescent="0.25">
      <c r="A35" s="84" t="s">
        <v>380</v>
      </c>
      <c r="B35" s="85" t="s">
        <v>335</v>
      </c>
      <c r="C35" s="86" t="s">
        <v>381</v>
      </c>
      <c r="D35" s="81">
        <v>185806.56</v>
      </c>
      <c r="E35" s="81">
        <v>145485.57</v>
      </c>
      <c r="F35" s="46">
        <f t="shared" si="0"/>
        <v>40320.989999999991</v>
      </c>
      <c r="G35" s="47">
        <f t="shared" si="1"/>
        <v>0.78299479846136766</v>
      </c>
      <c r="H35" s="82"/>
      <c r="I35" s="73"/>
    </row>
    <row r="36" spans="1:9" x14ac:dyDescent="0.25">
      <c r="A36" s="84" t="s">
        <v>360</v>
      </c>
      <c r="B36" s="85" t="s">
        <v>335</v>
      </c>
      <c r="C36" s="86" t="s">
        <v>383</v>
      </c>
      <c r="D36" s="81">
        <v>357000</v>
      </c>
      <c r="E36" s="81">
        <v>182008.56</v>
      </c>
      <c r="F36" s="46">
        <f t="shared" si="0"/>
        <v>174991.44</v>
      </c>
      <c r="G36" s="47">
        <f t="shared" si="1"/>
        <v>0.50982789915966387</v>
      </c>
      <c r="H36" s="82"/>
      <c r="I36" s="73"/>
    </row>
    <row r="37" spans="1:9" x14ac:dyDescent="0.25">
      <c r="A37" s="84" t="s">
        <v>362</v>
      </c>
      <c r="B37" s="85" t="s">
        <v>335</v>
      </c>
      <c r="C37" s="86" t="s">
        <v>384</v>
      </c>
      <c r="D37" s="81">
        <v>357000</v>
      </c>
      <c r="E37" s="81">
        <v>182008.56</v>
      </c>
      <c r="F37" s="46">
        <f t="shared" si="0"/>
        <v>174991.44</v>
      </c>
      <c r="G37" s="47">
        <f t="shared" si="1"/>
        <v>0.50982789915966387</v>
      </c>
      <c r="H37" s="82"/>
      <c r="I37" s="73"/>
    </row>
    <row r="38" spans="1:9" ht="25.5" x14ac:dyDescent="0.25">
      <c r="A38" s="84" t="s">
        <v>364</v>
      </c>
      <c r="B38" s="85" t="s">
        <v>335</v>
      </c>
      <c r="C38" s="86" t="s">
        <v>385</v>
      </c>
      <c r="D38" s="81">
        <v>257000</v>
      </c>
      <c r="E38" s="81">
        <v>134070.56</v>
      </c>
      <c r="F38" s="46">
        <f t="shared" si="0"/>
        <v>122929.44</v>
      </c>
      <c r="G38" s="47">
        <f t="shared" si="1"/>
        <v>0.52167533073929961</v>
      </c>
      <c r="H38" s="82"/>
      <c r="I38" s="73"/>
    </row>
    <row r="39" spans="1:9" x14ac:dyDescent="0.25">
      <c r="A39" s="84" t="s">
        <v>386</v>
      </c>
      <c r="B39" s="85" t="s">
        <v>335</v>
      </c>
      <c r="C39" s="86" t="s">
        <v>387</v>
      </c>
      <c r="D39" s="81">
        <v>100000</v>
      </c>
      <c r="E39" s="81">
        <v>47938</v>
      </c>
      <c r="F39" s="46">
        <f t="shared" si="0"/>
        <v>52062</v>
      </c>
      <c r="G39" s="47">
        <f t="shared" si="1"/>
        <v>0.47937999999999997</v>
      </c>
      <c r="H39" s="82"/>
      <c r="I39" s="73"/>
    </row>
    <row r="40" spans="1:9" ht="38.25" x14ac:dyDescent="0.25">
      <c r="A40" s="84" t="s">
        <v>389</v>
      </c>
      <c r="B40" s="85" t="s">
        <v>335</v>
      </c>
      <c r="C40" s="86" t="s">
        <v>390</v>
      </c>
      <c r="D40" s="81">
        <v>25720148</v>
      </c>
      <c r="E40" s="81">
        <v>15779955.77</v>
      </c>
      <c r="F40" s="46">
        <f t="shared" si="0"/>
        <v>9940192.2300000004</v>
      </c>
      <c r="G40" s="47">
        <f t="shared" si="1"/>
        <v>0.61352507652755339</v>
      </c>
      <c r="H40" s="82"/>
      <c r="I40" s="73"/>
    </row>
    <row r="41" spans="1:9" ht="63.75" x14ac:dyDescent="0.25">
      <c r="A41" s="84" t="s">
        <v>339</v>
      </c>
      <c r="B41" s="85" t="s">
        <v>335</v>
      </c>
      <c r="C41" s="86" t="s">
        <v>391</v>
      </c>
      <c r="D41" s="81">
        <v>23475065</v>
      </c>
      <c r="E41" s="81">
        <v>14724923.359999999</v>
      </c>
      <c r="F41" s="46">
        <f t="shared" si="0"/>
        <v>8750141.6400000006</v>
      </c>
      <c r="G41" s="47">
        <f t="shared" si="1"/>
        <v>0.62725804422692755</v>
      </c>
      <c r="H41" s="82"/>
      <c r="I41" s="73"/>
    </row>
    <row r="42" spans="1:9" ht="25.5" x14ac:dyDescent="0.25">
      <c r="A42" s="84" t="s">
        <v>341</v>
      </c>
      <c r="B42" s="85" t="s">
        <v>335</v>
      </c>
      <c r="C42" s="86" t="s">
        <v>392</v>
      </c>
      <c r="D42" s="81">
        <v>23475065</v>
      </c>
      <c r="E42" s="81">
        <v>14724923.359999999</v>
      </c>
      <c r="F42" s="46">
        <f t="shared" si="0"/>
        <v>8750141.6400000006</v>
      </c>
      <c r="G42" s="47">
        <f t="shared" si="1"/>
        <v>0.62725804422692755</v>
      </c>
      <c r="H42" s="82"/>
      <c r="I42" s="73"/>
    </row>
    <row r="43" spans="1:9" ht="25.5" x14ac:dyDescent="0.25">
      <c r="A43" s="84" t="s">
        <v>343</v>
      </c>
      <c r="B43" s="85" t="s">
        <v>335</v>
      </c>
      <c r="C43" s="86" t="s">
        <v>393</v>
      </c>
      <c r="D43" s="81">
        <v>17514065</v>
      </c>
      <c r="E43" s="81">
        <v>11093730.859999999</v>
      </c>
      <c r="F43" s="46">
        <f t="shared" si="0"/>
        <v>6420334.1400000006</v>
      </c>
      <c r="G43" s="47">
        <f t="shared" si="1"/>
        <v>0.63341839030516323</v>
      </c>
      <c r="H43" s="82"/>
      <c r="I43" s="73"/>
    </row>
    <row r="44" spans="1:9" ht="38.25" x14ac:dyDescent="0.25">
      <c r="A44" s="84" t="s">
        <v>345</v>
      </c>
      <c r="B44" s="85" t="s">
        <v>335</v>
      </c>
      <c r="C44" s="86" t="s">
        <v>394</v>
      </c>
      <c r="D44" s="81">
        <v>723000</v>
      </c>
      <c r="E44" s="81">
        <v>384045.42</v>
      </c>
      <c r="F44" s="46">
        <f t="shared" si="0"/>
        <v>338954.58</v>
      </c>
      <c r="G44" s="47">
        <f t="shared" si="1"/>
        <v>0.53118315352697099</v>
      </c>
      <c r="H44" s="82"/>
      <c r="I44" s="73"/>
    </row>
    <row r="45" spans="1:9" ht="51" x14ac:dyDescent="0.25">
      <c r="A45" s="84" t="s">
        <v>346</v>
      </c>
      <c r="B45" s="85" t="s">
        <v>335</v>
      </c>
      <c r="C45" s="86" t="s">
        <v>395</v>
      </c>
      <c r="D45" s="81">
        <v>5238000</v>
      </c>
      <c r="E45" s="81">
        <v>3247147.08</v>
      </c>
      <c r="F45" s="46">
        <f t="shared" si="0"/>
        <v>1990852.92</v>
      </c>
      <c r="G45" s="47">
        <f t="shared" si="1"/>
        <v>0.61992116838487976</v>
      </c>
      <c r="H45" s="82"/>
      <c r="I45" s="73"/>
    </row>
    <row r="46" spans="1:9" ht="25.5" x14ac:dyDescent="0.25">
      <c r="A46" s="84" t="s">
        <v>354</v>
      </c>
      <c r="B46" s="85" t="s">
        <v>335</v>
      </c>
      <c r="C46" s="86" t="s">
        <v>396</v>
      </c>
      <c r="D46" s="81">
        <v>1599932</v>
      </c>
      <c r="E46" s="81">
        <v>911891.51</v>
      </c>
      <c r="F46" s="46">
        <f t="shared" si="0"/>
        <v>688040.49</v>
      </c>
      <c r="G46" s="47">
        <f t="shared" si="1"/>
        <v>0.56995641689771814</v>
      </c>
      <c r="H46" s="82"/>
      <c r="I46" s="73"/>
    </row>
    <row r="47" spans="1:9" ht="25.5" x14ac:dyDescent="0.25">
      <c r="A47" s="84" t="s">
        <v>356</v>
      </c>
      <c r="B47" s="85" t="s">
        <v>335</v>
      </c>
      <c r="C47" s="86" t="s">
        <v>397</v>
      </c>
      <c r="D47" s="81">
        <v>1599932</v>
      </c>
      <c r="E47" s="81">
        <v>911891.51</v>
      </c>
      <c r="F47" s="46">
        <f t="shared" si="0"/>
        <v>688040.49</v>
      </c>
      <c r="G47" s="47">
        <f t="shared" si="1"/>
        <v>0.56995641689771814</v>
      </c>
      <c r="H47" s="82"/>
      <c r="I47" s="73"/>
    </row>
    <row r="48" spans="1:9" x14ac:dyDescent="0.25">
      <c r="A48" s="84" t="s">
        <v>358</v>
      </c>
      <c r="B48" s="85" t="s">
        <v>335</v>
      </c>
      <c r="C48" s="86" t="s">
        <v>398</v>
      </c>
      <c r="D48" s="81">
        <v>1599932</v>
      </c>
      <c r="E48" s="81">
        <v>911891.51</v>
      </c>
      <c r="F48" s="46">
        <f t="shared" si="0"/>
        <v>688040.49</v>
      </c>
      <c r="G48" s="47">
        <f t="shared" si="1"/>
        <v>0.56995641689771814</v>
      </c>
      <c r="H48" s="82"/>
      <c r="I48" s="73"/>
    </row>
    <row r="49" spans="1:9" ht="25.5" x14ac:dyDescent="0.25">
      <c r="A49" s="84" t="s">
        <v>376</v>
      </c>
      <c r="B49" s="85" t="s">
        <v>335</v>
      </c>
      <c r="C49" s="86" t="s">
        <v>399</v>
      </c>
      <c r="D49" s="81">
        <v>619702</v>
      </c>
      <c r="E49" s="81">
        <v>124364.9</v>
      </c>
      <c r="F49" s="46">
        <f t="shared" si="0"/>
        <v>495337.1</v>
      </c>
      <c r="G49" s="47">
        <f t="shared" si="1"/>
        <v>0.20068500666449357</v>
      </c>
      <c r="H49" s="82"/>
      <c r="I49" s="73"/>
    </row>
    <row r="50" spans="1:9" ht="25.5" x14ac:dyDescent="0.25">
      <c r="A50" s="84" t="s">
        <v>378</v>
      </c>
      <c r="B50" s="85" t="s">
        <v>335</v>
      </c>
      <c r="C50" s="86" t="s">
        <v>400</v>
      </c>
      <c r="D50" s="81">
        <v>619702</v>
      </c>
      <c r="E50" s="81">
        <v>124364.9</v>
      </c>
      <c r="F50" s="46">
        <f t="shared" si="0"/>
        <v>495337.1</v>
      </c>
      <c r="G50" s="47">
        <f t="shared" si="1"/>
        <v>0.20068500666449357</v>
      </c>
      <c r="H50" s="82"/>
      <c r="I50" s="73"/>
    </row>
    <row r="51" spans="1:9" ht="38.25" x14ac:dyDescent="0.25">
      <c r="A51" s="84" t="s">
        <v>380</v>
      </c>
      <c r="B51" s="85" t="s">
        <v>335</v>
      </c>
      <c r="C51" s="86" t="s">
        <v>401</v>
      </c>
      <c r="D51" s="81">
        <v>619702</v>
      </c>
      <c r="E51" s="81">
        <v>124364.9</v>
      </c>
      <c r="F51" s="46">
        <f t="shared" si="0"/>
        <v>495337.1</v>
      </c>
      <c r="G51" s="47">
        <f t="shared" si="1"/>
        <v>0.20068500666449357</v>
      </c>
      <c r="H51" s="82"/>
      <c r="I51" s="73"/>
    </row>
    <row r="52" spans="1:9" x14ac:dyDescent="0.25">
      <c r="A52" s="84" t="s">
        <v>360</v>
      </c>
      <c r="B52" s="85" t="s">
        <v>335</v>
      </c>
      <c r="C52" s="86" t="s">
        <v>402</v>
      </c>
      <c r="D52" s="81">
        <v>25449</v>
      </c>
      <c r="E52" s="81">
        <v>18776</v>
      </c>
      <c r="F52" s="46">
        <f t="shared" si="0"/>
        <v>6673</v>
      </c>
      <c r="G52" s="47">
        <f t="shared" si="1"/>
        <v>0.73778930409839283</v>
      </c>
      <c r="H52" s="82"/>
      <c r="I52" s="73"/>
    </row>
    <row r="53" spans="1:9" x14ac:dyDescent="0.25">
      <c r="A53" s="84" t="s">
        <v>362</v>
      </c>
      <c r="B53" s="85" t="s">
        <v>335</v>
      </c>
      <c r="C53" s="86" t="s">
        <v>403</v>
      </c>
      <c r="D53" s="81">
        <v>25449</v>
      </c>
      <c r="E53" s="81">
        <v>18776</v>
      </c>
      <c r="F53" s="46">
        <f t="shared" si="0"/>
        <v>6673</v>
      </c>
      <c r="G53" s="47">
        <f t="shared" si="1"/>
        <v>0.73778930409839283</v>
      </c>
      <c r="H53" s="82"/>
      <c r="I53" s="73"/>
    </row>
    <row r="54" spans="1:9" ht="25.5" x14ac:dyDescent="0.25">
      <c r="A54" s="84" t="s">
        <v>364</v>
      </c>
      <c r="B54" s="85" t="s">
        <v>335</v>
      </c>
      <c r="C54" s="86" t="s">
        <v>404</v>
      </c>
      <c r="D54" s="81">
        <v>21449</v>
      </c>
      <c r="E54" s="81">
        <v>15896</v>
      </c>
      <c r="F54" s="46">
        <f t="shared" si="0"/>
        <v>5553</v>
      </c>
      <c r="G54" s="47">
        <f t="shared" si="1"/>
        <v>0.74110681150636393</v>
      </c>
      <c r="H54" s="82"/>
      <c r="I54" s="73"/>
    </row>
    <row r="55" spans="1:9" x14ac:dyDescent="0.25">
      <c r="A55" s="84" t="s">
        <v>386</v>
      </c>
      <c r="B55" s="85" t="s">
        <v>335</v>
      </c>
      <c r="C55" s="86" t="s">
        <v>405</v>
      </c>
      <c r="D55" s="81">
        <v>4000</v>
      </c>
      <c r="E55" s="81">
        <v>2880</v>
      </c>
      <c r="F55" s="46">
        <f t="shared" si="0"/>
        <v>1120</v>
      </c>
      <c r="G55" s="47">
        <f t="shared" si="1"/>
        <v>0.72</v>
      </c>
      <c r="H55" s="82"/>
      <c r="I55" s="73"/>
    </row>
    <row r="56" spans="1:9" x14ac:dyDescent="0.25">
      <c r="A56" s="84" t="s">
        <v>406</v>
      </c>
      <c r="B56" s="85" t="s">
        <v>335</v>
      </c>
      <c r="C56" s="86" t="s">
        <v>407</v>
      </c>
      <c r="D56" s="81">
        <v>361290</v>
      </c>
      <c r="E56" s="81">
        <v>355857.46</v>
      </c>
      <c r="F56" s="46">
        <f t="shared" si="0"/>
        <v>5432.539999999979</v>
      </c>
      <c r="G56" s="47">
        <f t="shared" si="1"/>
        <v>0.98496349193168931</v>
      </c>
      <c r="H56" s="82"/>
      <c r="I56" s="73"/>
    </row>
    <row r="57" spans="1:9" ht="25.5" x14ac:dyDescent="0.25">
      <c r="A57" s="84" t="s">
        <v>354</v>
      </c>
      <c r="B57" s="85" t="s">
        <v>335</v>
      </c>
      <c r="C57" s="86" t="s">
        <v>408</v>
      </c>
      <c r="D57" s="81">
        <v>361290</v>
      </c>
      <c r="E57" s="81">
        <v>355857.46</v>
      </c>
      <c r="F57" s="46">
        <f t="shared" si="0"/>
        <v>5432.539999999979</v>
      </c>
      <c r="G57" s="47">
        <f t="shared" si="1"/>
        <v>0.98496349193168931</v>
      </c>
      <c r="H57" s="82"/>
      <c r="I57" s="73"/>
    </row>
    <row r="58" spans="1:9" ht="25.5" x14ac:dyDescent="0.25">
      <c r="A58" s="84" t="s">
        <v>356</v>
      </c>
      <c r="B58" s="85" t="s">
        <v>335</v>
      </c>
      <c r="C58" s="86" t="s">
        <v>409</v>
      </c>
      <c r="D58" s="81">
        <v>361290</v>
      </c>
      <c r="E58" s="81">
        <v>355857.46</v>
      </c>
      <c r="F58" s="46">
        <f t="shared" si="0"/>
        <v>5432.539999999979</v>
      </c>
      <c r="G58" s="47">
        <f t="shared" si="1"/>
        <v>0.98496349193168931</v>
      </c>
      <c r="H58" s="82"/>
      <c r="I58" s="73"/>
    </row>
    <row r="59" spans="1:9" x14ac:dyDescent="0.25">
      <c r="A59" s="84" t="s">
        <v>358</v>
      </c>
      <c r="B59" s="85" t="s">
        <v>335</v>
      </c>
      <c r="C59" s="86" t="s">
        <v>410</v>
      </c>
      <c r="D59" s="81">
        <v>361290</v>
      </c>
      <c r="E59" s="81">
        <v>355857.46</v>
      </c>
      <c r="F59" s="46">
        <f t="shared" si="0"/>
        <v>5432.539999999979</v>
      </c>
      <c r="G59" s="47">
        <f t="shared" si="1"/>
        <v>0.98496349193168931</v>
      </c>
      <c r="H59" s="82"/>
      <c r="I59" s="73"/>
    </row>
    <row r="60" spans="1:9" x14ac:dyDescent="0.25">
      <c r="A60" s="84" t="s">
        <v>411</v>
      </c>
      <c r="B60" s="85" t="s">
        <v>335</v>
      </c>
      <c r="C60" s="86" t="s">
        <v>412</v>
      </c>
      <c r="D60" s="81">
        <v>360000</v>
      </c>
      <c r="E60" s="81">
        <v>0</v>
      </c>
      <c r="F60" s="46">
        <f t="shared" si="0"/>
        <v>360000</v>
      </c>
      <c r="G60" s="47">
        <f t="shared" si="1"/>
        <v>0</v>
      </c>
      <c r="H60" s="82"/>
      <c r="I60" s="73"/>
    </row>
    <row r="61" spans="1:9" x14ac:dyDescent="0.25">
      <c r="A61" s="84" t="s">
        <v>360</v>
      </c>
      <c r="B61" s="85" t="s">
        <v>335</v>
      </c>
      <c r="C61" s="86" t="s">
        <v>413</v>
      </c>
      <c r="D61" s="81">
        <v>360000</v>
      </c>
      <c r="E61" s="81">
        <v>0</v>
      </c>
      <c r="F61" s="46">
        <f t="shared" si="0"/>
        <v>360000</v>
      </c>
      <c r="G61" s="47">
        <f t="shared" si="1"/>
        <v>0</v>
      </c>
      <c r="H61" s="82"/>
      <c r="I61" s="73"/>
    </row>
    <row r="62" spans="1:9" x14ac:dyDescent="0.25">
      <c r="A62" s="84" t="s">
        <v>414</v>
      </c>
      <c r="B62" s="85" t="s">
        <v>335</v>
      </c>
      <c r="C62" s="86" t="s">
        <v>415</v>
      </c>
      <c r="D62" s="81">
        <v>360000</v>
      </c>
      <c r="E62" s="81">
        <v>0</v>
      </c>
      <c r="F62" s="46">
        <f t="shared" si="0"/>
        <v>360000</v>
      </c>
      <c r="G62" s="47">
        <f t="shared" si="1"/>
        <v>0</v>
      </c>
      <c r="H62" s="82"/>
      <c r="I62" s="73"/>
    </row>
    <row r="63" spans="1:9" x14ac:dyDescent="0.25">
      <c r="A63" s="84" t="s">
        <v>416</v>
      </c>
      <c r="B63" s="85" t="s">
        <v>335</v>
      </c>
      <c r="C63" s="86" t="s">
        <v>417</v>
      </c>
      <c r="D63" s="81">
        <v>79399329.840000004</v>
      </c>
      <c r="E63" s="81">
        <v>52225973.719999999</v>
      </c>
      <c r="F63" s="46">
        <f t="shared" si="0"/>
        <v>27173356.120000005</v>
      </c>
      <c r="G63" s="47">
        <f t="shared" si="1"/>
        <v>0.65776340713759351</v>
      </c>
      <c r="H63" s="82"/>
      <c r="I63" s="73"/>
    </row>
    <row r="64" spans="1:9" ht="63.75" x14ac:dyDescent="0.25">
      <c r="A64" s="84" t="s">
        <v>339</v>
      </c>
      <c r="B64" s="85" t="s">
        <v>335</v>
      </c>
      <c r="C64" s="86" t="s">
        <v>418</v>
      </c>
      <c r="D64" s="81">
        <v>16204703</v>
      </c>
      <c r="E64" s="81">
        <v>11650468.869999999</v>
      </c>
      <c r="F64" s="46">
        <f t="shared" si="0"/>
        <v>4554234.1300000008</v>
      </c>
      <c r="G64" s="47">
        <f t="shared" si="1"/>
        <v>0.71895602591420527</v>
      </c>
      <c r="H64" s="82"/>
      <c r="I64" s="73"/>
    </row>
    <row r="65" spans="1:9" ht="25.5" x14ac:dyDescent="0.25">
      <c r="A65" s="84" t="s">
        <v>341</v>
      </c>
      <c r="B65" s="85" t="s">
        <v>335</v>
      </c>
      <c r="C65" s="86" t="s">
        <v>419</v>
      </c>
      <c r="D65" s="81">
        <v>16204703</v>
      </c>
      <c r="E65" s="81">
        <v>11650468.869999999</v>
      </c>
      <c r="F65" s="46">
        <f t="shared" si="0"/>
        <v>4554234.1300000008</v>
      </c>
      <c r="G65" s="47">
        <f t="shared" si="1"/>
        <v>0.71895602591420527</v>
      </c>
      <c r="H65" s="82"/>
      <c r="I65" s="73"/>
    </row>
    <row r="66" spans="1:9" ht="25.5" x14ac:dyDescent="0.25">
      <c r="A66" s="84" t="s">
        <v>343</v>
      </c>
      <c r="B66" s="85" t="s">
        <v>335</v>
      </c>
      <c r="C66" s="86" t="s">
        <v>420</v>
      </c>
      <c r="D66" s="81">
        <v>12031287</v>
      </c>
      <c r="E66" s="81">
        <v>8400946.5299999993</v>
      </c>
      <c r="F66" s="46">
        <f t="shared" si="0"/>
        <v>3630340.4700000007</v>
      </c>
      <c r="G66" s="47">
        <f t="shared" si="1"/>
        <v>0.69825834343408144</v>
      </c>
      <c r="H66" s="82"/>
      <c r="I66" s="73"/>
    </row>
    <row r="67" spans="1:9" ht="38.25" x14ac:dyDescent="0.25">
      <c r="A67" s="84" t="s">
        <v>345</v>
      </c>
      <c r="B67" s="85" t="s">
        <v>335</v>
      </c>
      <c r="C67" s="86" t="s">
        <v>421</v>
      </c>
      <c r="D67" s="81">
        <v>543000</v>
      </c>
      <c r="E67" s="81">
        <v>397726.14</v>
      </c>
      <c r="F67" s="46">
        <f t="shared" si="0"/>
        <v>145273.85999999999</v>
      </c>
      <c r="G67" s="47">
        <f t="shared" si="1"/>
        <v>0.73246066298342549</v>
      </c>
      <c r="H67" s="82"/>
      <c r="I67" s="73"/>
    </row>
    <row r="68" spans="1:9" ht="51" x14ac:dyDescent="0.25">
      <c r="A68" s="84" t="s">
        <v>346</v>
      </c>
      <c r="B68" s="85" t="s">
        <v>335</v>
      </c>
      <c r="C68" s="86" t="s">
        <v>422</v>
      </c>
      <c r="D68" s="81">
        <v>3630416</v>
      </c>
      <c r="E68" s="81">
        <v>2851796.2</v>
      </c>
      <c r="F68" s="46">
        <f t="shared" si="0"/>
        <v>778619.79999999981</v>
      </c>
      <c r="G68" s="47">
        <f t="shared" si="1"/>
        <v>0.78552876584942333</v>
      </c>
      <c r="H68" s="82"/>
      <c r="I68" s="73"/>
    </row>
    <row r="69" spans="1:9" ht="25.5" x14ac:dyDescent="0.25">
      <c r="A69" s="84" t="s">
        <v>354</v>
      </c>
      <c r="B69" s="85" t="s">
        <v>335</v>
      </c>
      <c r="C69" s="86" t="s">
        <v>423</v>
      </c>
      <c r="D69" s="81">
        <v>11438891.33</v>
      </c>
      <c r="E69" s="81">
        <v>4835160.91</v>
      </c>
      <c r="F69" s="46">
        <f t="shared" ref="F69:F125" si="2">D69-E69</f>
        <v>6603730.4199999999</v>
      </c>
      <c r="G69" s="47">
        <f t="shared" ref="G69:G125" si="3">E69/D69</f>
        <v>0.42269488978526731</v>
      </c>
      <c r="H69" s="82"/>
      <c r="I69" s="73"/>
    </row>
    <row r="70" spans="1:9" ht="25.5" x14ac:dyDescent="0.25">
      <c r="A70" s="84" t="s">
        <v>356</v>
      </c>
      <c r="B70" s="85" t="s">
        <v>335</v>
      </c>
      <c r="C70" s="86" t="s">
        <v>424</v>
      </c>
      <c r="D70" s="81">
        <v>11438891.33</v>
      </c>
      <c r="E70" s="81">
        <v>4835160.91</v>
      </c>
      <c r="F70" s="46">
        <f t="shared" si="2"/>
        <v>6603730.4199999999</v>
      </c>
      <c r="G70" s="47">
        <f t="shared" si="3"/>
        <v>0.42269488978526731</v>
      </c>
      <c r="H70" s="82"/>
      <c r="I70" s="73"/>
    </row>
    <row r="71" spans="1:9" x14ac:dyDescent="0.25">
      <c r="A71" s="84" t="s">
        <v>358</v>
      </c>
      <c r="B71" s="85" t="s">
        <v>335</v>
      </c>
      <c r="C71" s="86" t="s">
        <v>425</v>
      </c>
      <c r="D71" s="81">
        <v>11438891.33</v>
      </c>
      <c r="E71" s="81">
        <v>4835160.91</v>
      </c>
      <c r="F71" s="46">
        <f t="shared" si="2"/>
        <v>6603730.4199999999</v>
      </c>
      <c r="G71" s="47">
        <f t="shared" si="3"/>
        <v>0.42269488978526731</v>
      </c>
      <c r="H71" s="82"/>
      <c r="I71" s="73"/>
    </row>
    <row r="72" spans="1:9" ht="25.5" x14ac:dyDescent="0.25">
      <c r="A72" s="84" t="s">
        <v>376</v>
      </c>
      <c r="B72" s="85" t="s">
        <v>335</v>
      </c>
      <c r="C72" s="86" t="s">
        <v>426</v>
      </c>
      <c r="D72" s="81">
        <v>90000</v>
      </c>
      <c r="E72" s="81">
        <v>88029.6</v>
      </c>
      <c r="F72" s="46">
        <f t="shared" si="2"/>
        <v>1970.3999999999942</v>
      </c>
      <c r="G72" s="47">
        <f t="shared" si="3"/>
        <v>0.97810666666666668</v>
      </c>
      <c r="H72" s="82"/>
      <c r="I72" s="73"/>
    </row>
    <row r="73" spans="1:9" ht="25.5" x14ac:dyDescent="0.25">
      <c r="A73" s="84" t="s">
        <v>378</v>
      </c>
      <c r="B73" s="85" t="s">
        <v>335</v>
      </c>
      <c r="C73" s="86" t="s">
        <v>427</v>
      </c>
      <c r="D73" s="81">
        <v>40000</v>
      </c>
      <c r="E73" s="81">
        <v>40000</v>
      </c>
      <c r="F73" s="46">
        <f t="shared" si="2"/>
        <v>0</v>
      </c>
      <c r="G73" s="47">
        <f t="shared" si="3"/>
        <v>1</v>
      </c>
      <c r="H73" s="82"/>
      <c r="I73" s="73"/>
    </row>
    <row r="74" spans="1:9" ht="38.25" x14ac:dyDescent="0.25">
      <c r="A74" s="84" t="s">
        <v>380</v>
      </c>
      <c r="B74" s="85" t="s">
        <v>335</v>
      </c>
      <c r="C74" s="86" t="s">
        <v>428</v>
      </c>
      <c r="D74" s="81">
        <v>40000</v>
      </c>
      <c r="E74" s="81">
        <v>40000</v>
      </c>
      <c r="F74" s="46">
        <f t="shared" si="2"/>
        <v>0</v>
      </c>
      <c r="G74" s="47">
        <f t="shared" si="3"/>
        <v>1</v>
      </c>
      <c r="H74" s="82"/>
      <c r="I74" s="73"/>
    </row>
    <row r="75" spans="1:9" x14ac:dyDescent="0.25">
      <c r="A75" s="84" t="s">
        <v>429</v>
      </c>
      <c r="B75" s="85" t="s">
        <v>335</v>
      </c>
      <c r="C75" s="86" t="s">
        <v>430</v>
      </c>
      <c r="D75" s="81">
        <v>50000</v>
      </c>
      <c r="E75" s="81">
        <v>48029.599999999999</v>
      </c>
      <c r="F75" s="46">
        <f t="shared" si="2"/>
        <v>1970.4000000000015</v>
      </c>
      <c r="G75" s="47">
        <f t="shared" si="3"/>
        <v>0.960592</v>
      </c>
      <c r="H75" s="82"/>
      <c r="I75" s="73"/>
    </row>
    <row r="76" spans="1:9" ht="25.5" x14ac:dyDescent="0.25">
      <c r="A76" s="84" t="s">
        <v>431</v>
      </c>
      <c r="B76" s="85" t="s">
        <v>335</v>
      </c>
      <c r="C76" s="86" t="s">
        <v>432</v>
      </c>
      <c r="D76" s="81">
        <v>8980013</v>
      </c>
      <c r="E76" s="81">
        <v>6369499</v>
      </c>
      <c r="F76" s="46">
        <f t="shared" si="2"/>
        <v>2610514</v>
      </c>
      <c r="G76" s="47">
        <f t="shared" si="3"/>
        <v>0.70929730279900483</v>
      </c>
      <c r="H76" s="82"/>
      <c r="I76" s="73"/>
    </row>
    <row r="77" spans="1:9" x14ac:dyDescent="0.25">
      <c r="A77" s="84" t="s">
        <v>433</v>
      </c>
      <c r="B77" s="85" t="s">
        <v>335</v>
      </c>
      <c r="C77" s="86" t="s">
        <v>434</v>
      </c>
      <c r="D77" s="81">
        <v>8980013</v>
      </c>
      <c r="E77" s="81">
        <v>6369499</v>
      </c>
      <c r="F77" s="46">
        <f t="shared" si="2"/>
        <v>2610514</v>
      </c>
      <c r="G77" s="47">
        <f t="shared" si="3"/>
        <v>0.70929730279900483</v>
      </c>
      <c r="H77" s="82"/>
      <c r="I77" s="73"/>
    </row>
    <row r="78" spans="1:9" ht="38.25" x14ac:dyDescent="0.25">
      <c r="A78" s="84" t="s">
        <v>435</v>
      </c>
      <c r="B78" s="85" t="s">
        <v>335</v>
      </c>
      <c r="C78" s="86" t="s">
        <v>436</v>
      </c>
      <c r="D78" s="81">
        <v>8980013</v>
      </c>
      <c r="E78" s="81">
        <v>6369499</v>
      </c>
      <c r="F78" s="46">
        <f t="shared" si="2"/>
        <v>2610514</v>
      </c>
      <c r="G78" s="47">
        <f t="shared" si="3"/>
        <v>0.70929730279900483</v>
      </c>
      <c r="H78" s="82"/>
      <c r="I78" s="73"/>
    </row>
    <row r="79" spans="1:9" x14ac:dyDescent="0.25">
      <c r="A79" s="84" t="s">
        <v>382</v>
      </c>
      <c r="B79" s="85" t="s">
        <v>335</v>
      </c>
      <c r="C79" s="86" t="s">
        <v>437</v>
      </c>
      <c r="D79" s="81">
        <v>310100</v>
      </c>
      <c r="E79" s="81">
        <v>231825</v>
      </c>
      <c r="F79" s="46">
        <f t="shared" si="2"/>
        <v>78275</v>
      </c>
      <c r="G79" s="47">
        <f t="shared" si="3"/>
        <v>0.74758142534666239</v>
      </c>
      <c r="H79" s="82"/>
      <c r="I79" s="73"/>
    </row>
    <row r="80" spans="1:9" x14ac:dyDescent="0.25">
      <c r="A80" s="84" t="s">
        <v>438</v>
      </c>
      <c r="B80" s="85" t="s">
        <v>335</v>
      </c>
      <c r="C80" s="86" t="s">
        <v>439</v>
      </c>
      <c r="D80" s="81">
        <v>310100</v>
      </c>
      <c r="E80" s="81">
        <v>231825</v>
      </c>
      <c r="F80" s="46">
        <f t="shared" si="2"/>
        <v>78275</v>
      </c>
      <c r="G80" s="47">
        <f t="shared" si="3"/>
        <v>0.74758142534666239</v>
      </c>
      <c r="H80" s="82"/>
      <c r="I80" s="73"/>
    </row>
    <row r="81" spans="1:9" ht="25.5" x14ac:dyDescent="0.25">
      <c r="A81" s="84" t="s">
        <v>440</v>
      </c>
      <c r="B81" s="85" t="s">
        <v>335</v>
      </c>
      <c r="C81" s="86" t="s">
        <v>441</v>
      </c>
      <c r="D81" s="81">
        <v>180000</v>
      </c>
      <c r="E81" s="81">
        <v>80000</v>
      </c>
      <c r="F81" s="46">
        <f t="shared" si="2"/>
        <v>100000</v>
      </c>
      <c r="G81" s="47">
        <f t="shared" si="3"/>
        <v>0.44444444444444442</v>
      </c>
      <c r="H81" s="82"/>
      <c r="I81" s="73"/>
    </row>
    <row r="82" spans="1:9" ht="38.25" x14ac:dyDescent="0.25">
      <c r="A82" s="84" t="s">
        <v>442</v>
      </c>
      <c r="B82" s="85" t="s">
        <v>335</v>
      </c>
      <c r="C82" s="86" t="s">
        <v>443</v>
      </c>
      <c r="D82" s="81">
        <v>180000</v>
      </c>
      <c r="E82" s="81">
        <v>80000</v>
      </c>
      <c r="F82" s="46">
        <f t="shared" si="2"/>
        <v>100000</v>
      </c>
      <c r="G82" s="47">
        <f t="shared" si="3"/>
        <v>0.44444444444444442</v>
      </c>
      <c r="H82" s="82"/>
      <c r="I82" s="73"/>
    </row>
    <row r="83" spans="1:9" ht="76.5" x14ac:dyDescent="0.25">
      <c r="A83" s="84" t="s">
        <v>444</v>
      </c>
      <c r="B83" s="85" t="s">
        <v>335</v>
      </c>
      <c r="C83" s="86" t="s">
        <v>445</v>
      </c>
      <c r="D83" s="81">
        <v>180000</v>
      </c>
      <c r="E83" s="81">
        <v>80000</v>
      </c>
      <c r="F83" s="46">
        <f t="shared" si="2"/>
        <v>100000</v>
      </c>
      <c r="G83" s="47">
        <f t="shared" si="3"/>
        <v>0.44444444444444442</v>
      </c>
      <c r="H83" s="82"/>
      <c r="I83" s="73"/>
    </row>
    <row r="84" spans="1:9" x14ac:dyDescent="0.25">
      <c r="A84" s="84" t="s">
        <v>360</v>
      </c>
      <c r="B84" s="85" t="s">
        <v>335</v>
      </c>
      <c r="C84" s="86" t="s">
        <v>446</v>
      </c>
      <c r="D84" s="81">
        <v>42195622.509999998</v>
      </c>
      <c r="E84" s="81">
        <v>28970990.34</v>
      </c>
      <c r="F84" s="46">
        <f t="shared" si="2"/>
        <v>13224632.169999998</v>
      </c>
      <c r="G84" s="47">
        <f t="shared" si="3"/>
        <v>0.68658757986409902</v>
      </c>
      <c r="H84" s="82"/>
      <c r="I84" s="73"/>
    </row>
    <row r="85" spans="1:9" x14ac:dyDescent="0.25">
      <c r="A85" s="84" t="s">
        <v>447</v>
      </c>
      <c r="B85" s="85" t="s">
        <v>335</v>
      </c>
      <c r="C85" s="86" t="s">
        <v>448</v>
      </c>
      <c r="D85" s="81">
        <v>41300622.509999998</v>
      </c>
      <c r="E85" s="81">
        <v>28453143.539999999</v>
      </c>
      <c r="F85" s="46">
        <f t="shared" si="2"/>
        <v>12847478.969999999</v>
      </c>
      <c r="G85" s="47">
        <f t="shared" si="3"/>
        <v>0.68892771611640291</v>
      </c>
      <c r="H85" s="82"/>
      <c r="I85" s="73"/>
    </row>
    <row r="86" spans="1:9" ht="38.25" x14ac:dyDescent="0.25">
      <c r="A86" s="84" t="s">
        <v>449</v>
      </c>
      <c r="B86" s="85" t="s">
        <v>335</v>
      </c>
      <c r="C86" s="86" t="s">
        <v>450</v>
      </c>
      <c r="D86" s="81">
        <v>41300622.509999998</v>
      </c>
      <c r="E86" s="81">
        <v>28453143.539999999</v>
      </c>
      <c r="F86" s="46">
        <f t="shared" si="2"/>
        <v>12847478.969999999</v>
      </c>
      <c r="G86" s="47">
        <f t="shared" si="3"/>
        <v>0.68892771611640291</v>
      </c>
      <c r="H86" s="82"/>
      <c r="I86" s="73"/>
    </row>
    <row r="87" spans="1:9" x14ac:dyDescent="0.25">
      <c r="A87" s="84" t="s">
        <v>362</v>
      </c>
      <c r="B87" s="85" t="s">
        <v>335</v>
      </c>
      <c r="C87" s="86" t="s">
        <v>451</v>
      </c>
      <c r="D87" s="81">
        <v>895000</v>
      </c>
      <c r="E87" s="81">
        <v>517846.8</v>
      </c>
      <c r="F87" s="46">
        <f t="shared" si="2"/>
        <v>377153.2</v>
      </c>
      <c r="G87" s="47">
        <f t="shared" si="3"/>
        <v>0.57859977653631278</v>
      </c>
      <c r="H87" s="82"/>
      <c r="I87" s="73"/>
    </row>
    <row r="88" spans="1:9" ht="25.5" x14ac:dyDescent="0.25">
      <c r="A88" s="84" t="s">
        <v>364</v>
      </c>
      <c r="B88" s="85" t="s">
        <v>335</v>
      </c>
      <c r="C88" s="86" t="s">
        <v>452</v>
      </c>
      <c r="D88" s="81">
        <v>15000</v>
      </c>
      <c r="E88" s="81">
        <v>10336</v>
      </c>
      <c r="F88" s="46">
        <f t="shared" si="2"/>
        <v>4664</v>
      </c>
      <c r="G88" s="47">
        <f t="shared" si="3"/>
        <v>0.68906666666666672</v>
      </c>
      <c r="H88" s="82"/>
      <c r="I88" s="73"/>
    </row>
    <row r="89" spans="1:9" x14ac:dyDescent="0.25">
      <c r="A89" s="84" t="s">
        <v>386</v>
      </c>
      <c r="B89" s="85" t="s">
        <v>335</v>
      </c>
      <c r="C89" s="86" t="s">
        <v>453</v>
      </c>
      <c r="D89" s="81">
        <v>560000</v>
      </c>
      <c r="E89" s="81">
        <v>217090.8</v>
      </c>
      <c r="F89" s="46">
        <f t="shared" si="2"/>
        <v>342909.2</v>
      </c>
      <c r="G89" s="47">
        <f t="shared" si="3"/>
        <v>0.38766214285714284</v>
      </c>
      <c r="H89" s="82"/>
      <c r="I89" s="73"/>
    </row>
    <row r="90" spans="1:9" x14ac:dyDescent="0.25">
      <c r="A90" s="84" t="s">
        <v>388</v>
      </c>
      <c r="B90" s="85" t="s">
        <v>335</v>
      </c>
      <c r="C90" s="86" t="s">
        <v>454</v>
      </c>
      <c r="D90" s="81">
        <v>320000</v>
      </c>
      <c r="E90" s="81">
        <v>290420</v>
      </c>
      <c r="F90" s="46">
        <f t="shared" si="2"/>
        <v>29580</v>
      </c>
      <c r="G90" s="47">
        <f t="shared" si="3"/>
        <v>0.90756250000000005</v>
      </c>
      <c r="H90" s="82"/>
      <c r="I90" s="73"/>
    </row>
    <row r="91" spans="1:9" ht="17.25" customHeight="1" x14ac:dyDescent="0.25">
      <c r="A91" s="106" t="s">
        <v>455</v>
      </c>
      <c r="B91" s="107" t="s">
        <v>335</v>
      </c>
      <c r="C91" s="108" t="s">
        <v>456</v>
      </c>
      <c r="D91" s="109">
        <v>1248200</v>
      </c>
      <c r="E91" s="109">
        <v>936150</v>
      </c>
      <c r="F91" s="44">
        <f t="shared" si="2"/>
        <v>312050</v>
      </c>
      <c r="G91" s="45">
        <f t="shared" si="3"/>
        <v>0.75</v>
      </c>
      <c r="H91" s="82"/>
      <c r="I91" s="73"/>
    </row>
    <row r="92" spans="1:9" x14ac:dyDescent="0.25">
      <c r="A92" s="84" t="s">
        <v>457</v>
      </c>
      <c r="B92" s="85" t="s">
        <v>335</v>
      </c>
      <c r="C92" s="86" t="s">
        <v>458</v>
      </c>
      <c r="D92" s="81">
        <v>1248200</v>
      </c>
      <c r="E92" s="81">
        <v>936150</v>
      </c>
      <c r="F92" s="46">
        <f t="shared" si="2"/>
        <v>312050</v>
      </c>
      <c r="G92" s="47">
        <f t="shared" si="3"/>
        <v>0.75</v>
      </c>
      <c r="H92" s="82"/>
      <c r="I92" s="73"/>
    </row>
    <row r="93" spans="1:9" x14ac:dyDescent="0.25">
      <c r="A93" s="84" t="s">
        <v>382</v>
      </c>
      <c r="B93" s="85" t="s">
        <v>335</v>
      </c>
      <c r="C93" s="86" t="s">
        <v>459</v>
      </c>
      <c r="D93" s="81">
        <v>1248200</v>
      </c>
      <c r="E93" s="81">
        <v>936150</v>
      </c>
      <c r="F93" s="46">
        <f t="shared" si="2"/>
        <v>312050</v>
      </c>
      <c r="G93" s="47">
        <f t="shared" si="3"/>
        <v>0.75</v>
      </c>
      <c r="H93" s="82"/>
      <c r="I93" s="73"/>
    </row>
    <row r="94" spans="1:9" x14ac:dyDescent="0.25">
      <c r="A94" s="84" t="s">
        <v>438</v>
      </c>
      <c r="B94" s="85" t="s">
        <v>335</v>
      </c>
      <c r="C94" s="86" t="s">
        <v>460</v>
      </c>
      <c r="D94" s="81">
        <v>1248200</v>
      </c>
      <c r="E94" s="81">
        <v>936150</v>
      </c>
      <c r="F94" s="46">
        <f t="shared" si="2"/>
        <v>312050</v>
      </c>
      <c r="G94" s="47">
        <f t="shared" si="3"/>
        <v>0.75</v>
      </c>
      <c r="H94" s="82"/>
      <c r="I94" s="73"/>
    </row>
    <row r="95" spans="1:9" ht="25.5" x14ac:dyDescent="0.25">
      <c r="A95" s="106" t="s">
        <v>461</v>
      </c>
      <c r="B95" s="107" t="s">
        <v>335</v>
      </c>
      <c r="C95" s="108" t="s">
        <v>462</v>
      </c>
      <c r="D95" s="109">
        <v>16482934</v>
      </c>
      <c r="E95" s="109">
        <v>10160244.029999999</v>
      </c>
      <c r="F95" s="44">
        <f t="shared" si="2"/>
        <v>6322689.9700000007</v>
      </c>
      <c r="G95" s="45">
        <f t="shared" si="3"/>
        <v>0.61640992010281659</v>
      </c>
      <c r="H95" s="82"/>
      <c r="I95" s="73"/>
    </row>
    <row r="96" spans="1:9" ht="38.25" x14ac:dyDescent="0.25">
      <c r="A96" s="84" t="s">
        <v>463</v>
      </c>
      <c r="B96" s="85" t="s">
        <v>335</v>
      </c>
      <c r="C96" s="86" t="s">
        <v>464</v>
      </c>
      <c r="D96" s="81">
        <v>16048508</v>
      </c>
      <c r="E96" s="81">
        <v>9875676.6899999995</v>
      </c>
      <c r="F96" s="46">
        <f t="shared" si="2"/>
        <v>6172831.3100000005</v>
      </c>
      <c r="G96" s="47">
        <f t="shared" si="3"/>
        <v>0.61536416282435724</v>
      </c>
      <c r="H96" s="82"/>
      <c r="I96" s="73"/>
    </row>
    <row r="97" spans="1:9" ht="63.75" x14ac:dyDescent="0.25">
      <c r="A97" s="84" t="s">
        <v>339</v>
      </c>
      <c r="B97" s="85" t="s">
        <v>335</v>
      </c>
      <c r="C97" s="86" t="s">
        <v>465</v>
      </c>
      <c r="D97" s="81">
        <v>14982700</v>
      </c>
      <c r="E97" s="81">
        <v>9387827.3900000006</v>
      </c>
      <c r="F97" s="46">
        <f t="shared" si="2"/>
        <v>5594872.6099999994</v>
      </c>
      <c r="G97" s="47">
        <f t="shared" si="3"/>
        <v>0.6265778124103133</v>
      </c>
      <c r="H97" s="82"/>
      <c r="I97" s="73"/>
    </row>
    <row r="98" spans="1:9" ht="25.5" x14ac:dyDescent="0.25">
      <c r="A98" s="84" t="s">
        <v>466</v>
      </c>
      <c r="B98" s="85" t="s">
        <v>335</v>
      </c>
      <c r="C98" s="86" t="s">
        <v>467</v>
      </c>
      <c r="D98" s="81">
        <v>14982700</v>
      </c>
      <c r="E98" s="81">
        <v>9387827.3900000006</v>
      </c>
      <c r="F98" s="46">
        <f t="shared" si="2"/>
        <v>5594872.6099999994</v>
      </c>
      <c r="G98" s="47">
        <f t="shared" si="3"/>
        <v>0.6265778124103133</v>
      </c>
      <c r="H98" s="82"/>
      <c r="I98" s="73"/>
    </row>
    <row r="99" spans="1:9" x14ac:dyDescent="0.25">
      <c r="A99" s="84" t="s">
        <v>468</v>
      </c>
      <c r="B99" s="85" t="s">
        <v>335</v>
      </c>
      <c r="C99" s="86" t="s">
        <v>469</v>
      </c>
      <c r="D99" s="81">
        <v>11173822</v>
      </c>
      <c r="E99" s="81">
        <v>7135109.5</v>
      </c>
      <c r="F99" s="46">
        <f t="shared" si="2"/>
        <v>4038712.5</v>
      </c>
      <c r="G99" s="47">
        <f t="shared" si="3"/>
        <v>0.63855585850571095</v>
      </c>
      <c r="H99" s="82"/>
      <c r="I99" s="73"/>
    </row>
    <row r="100" spans="1:9" ht="25.5" x14ac:dyDescent="0.25">
      <c r="A100" s="84" t="s">
        <v>470</v>
      </c>
      <c r="B100" s="85" t="s">
        <v>335</v>
      </c>
      <c r="C100" s="86" t="s">
        <v>471</v>
      </c>
      <c r="D100" s="81">
        <v>441700</v>
      </c>
      <c r="E100" s="81">
        <v>115189.85</v>
      </c>
      <c r="F100" s="46">
        <f t="shared" si="2"/>
        <v>326510.15000000002</v>
      </c>
      <c r="G100" s="47">
        <f t="shared" si="3"/>
        <v>0.2607875254697759</v>
      </c>
      <c r="H100" s="82"/>
      <c r="I100" s="73"/>
    </row>
    <row r="101" spans="1:9" ht="38.25" x14ac:dyDescent="0.25">
      <c r="A101" s="84" t="s">
        <v>472</v>
      </c>
      <c r="B101" s="85" t="s">
        <v>335</v>
      </c>
      <c r="C101" s="86" t="s">
        <v>473</v>
      </c>
      <c r="D101" s="81">
        <v>3367178</v>
      </c>
      <c r="E101" s="81">
        <v>2137528.04</v>
      </c>
      <c r="F101" s="46">
        <f t="shared" si="2"/>
        <v>1229649.96</v>
      </c>
      <c r="G101" s="47">
        <f t="shared" si="3"/>
        <v>0.63481290267398993</v>
      </c>
      <c r="H101" s="82"/>
      <c r="I101" s="73"/>
    </row>
    <row r="102" spans="1:9" ht="25.5" x14ac:dyDescent="0.25">
      <c r="A102" s="84" t="s">
        <v>354</v>
      </c>
      <c r="B102" s="85" t="s">
        <v>335</v>
      </c>
      <c r="C102" s="86" t="s">
        <v>474</v>
      </c>
      <c r="D102" s="81">
        <v>1012175</v>
      </c>
      <c r="E102" s="81">
        <v>446323.3</v>
      </c>
      <c r="F102" s="46">
        <f t="shared" si="2"/>
        <v>565851.69999999995</v>
      </c>
      <c r="G102" s="47">
        <f t="shared" si="3"/>
        <v>0.44095467680984018</v>
      </c>
      <c r="H102" s="82"/>
      <c r="I102" s="73"/>
    </row>
    <row r="103" spans="1:9" ht="25.5" x14ac:dyDescent="0.25">
      <c r="A103" s="84" t="s">
        <v>356</v>
      </c>
      <c r="B103" s="85" t="s">
        <v>335</v>
      </c>
      <c r="C103" s="86" t="s">
        <v>475</v>
      </c>
      <c r="D103" s="81">
        <v>1012175</v>
      </c>
      <c r="E103" s="81">
        <v>446323.3</v>
      </c>
      <c r="F103" s="46">
        <f t="shared" si="2"/>
        <v>565851.69999999995</v>
      </c>
      <c r="G103" s="47">
        <f t="shared" si="3"/>
        <v>0.44095467680984018</v>
      </c>
      <c r="H103" s="82"/>
      <c r="I103" s="73"/>
    </row>
    <row r="104" spans="1:9" x14ac:dyDescent="0.25">
      <c r="A104" s="84" t="s">
        <v>358</v>
      </c>
      <c r="B104" s="85" t="s">
        <v>335</v>
      </c>
      <c r="C104" s="86" t="s">
        <v>476</v>
      </c>
      <c r="D104" s="81">
        <v>1012175</v>
      </c>
      <c r="E104" s="81">
        <v>446323.3</v>
      </c>
      <c r="F104" s="46">
        <f t="shared" si="2"/>
        <v>565851.69999999995</v>
      </c>
      <c r="G104" s="47">
        <f t="shared" si="3"/>
        <v>0.44095467680984018</v>
      </c>
      <c r="H104" s="82"/>
      <c r="I104" s="73"/>
    </row>
    <row r="105" spans="1:9" x14ac:dyDescent="0.25">
      <c r="A105" s="84" t="s">
        <v>360</v>
      </c>
      <c r="B105" s="85" t="s">
        <v>335</v>
      </c>
      <c r="C105" s="86" t="s">
        <v>477</v>
      </c>
      <c r="D105" s="81">
        <v>53633</v>
      </c>
      <c r="E105" s="81">
        <v>41526</v>
      </c>
      <c r="F105" s="46">
        <f t="shared" si="2"/>
        <v>12107</v>
      </c>
      <c r="G105" s="47">
        <f t="shared" si="3"/>
        <v>0.77426211474278894</v>
      </c>
      <c r="H105" s="82"/>
      <c r="I105" s="73"/>
    </row>
    <row r="106" spans="1:9" x14ac:dyDescent="0.25">
      <c r="A106" s="84" t="s">
        <v>362</v>
      </c>
      <c r="B106" s="85" t="s">
        <v>335</v>
      </c>
      <c r="C106" s="86" t="s">
        <v>478</v>
      </c>
      <c r="D106" s="81">
        <v>53633</v>
      </c>
      <c r="E106" s="81">
        <v>41526</v>
      </c>
      <c r="F106" s="46">
        <f t="shared" si="2"/>
        <v>12107</v>
      </c>
      <c r="G106" s="47">
        <f t="shared" si="3"/>
        <v>0.77426211474278894</v>
      </c>
      <c r="H106" s="82"/>
      <c r="I106" s="73"/>
    </row>
    <row r="107" spans="1:9" ht="25.5" x14ac:dyDescent="0.25">
      <c r="A107" s="84" t="s">
        <v>364</v>
      </c>
      <c r="B107" s="85" t="s">
        <v>335</v>
      </c>
      <c r="C107" s="86" t="s">
        <v>479</v>
      </c>
      <c r="D107" s="81">
        <v>18195</v>
      </c>
      <c r="E107" s="81">
        <v>6088</v>
      </c>
      <c r="F107" s="46">
        <f t="shared" si="2"/>
        <v>12107</v>
      </c>
      <c r="G107" s="47">
        <f t="shared" si="3"/>
        <v>0.33459741687276723</v>
      </c>
      <c r="H107" s="82"/>
      <c r="I107" s="73"/>
    </row>
    <row r="108" spans="1:9" x14ac:dyDescent="0.25">
      <c r="A108" s="84" t="s">
        <v>386</v>
      </c>
      <c r="B108" s="85" t="s">
        <v>335</v>
      </c>
      <c r="C108" s="86" t="s">
        <v>480</v>
      </c>
      <c r="D108" s="81">
        <v>35438</v>
      </c>
      <c r="E108" s="81">
        <v>35438</v>
      </c>
      <c r="F108" s="46">
        <f t="shared" si="2"/>
        <v>0</v>
      </c>
      <c r="G108" s="47">
        <f t="shared" si="3"/>
        <v>1</v>
      </c>
      <c r="H108" s="82"/>
      <c r="I108" s="73"/>
    </row>
    <row r="109" spans="1:9" ht="25.5" x14ac:dyDescent="0.25">
      <c r="A109" s="84" t="s">
        <v>481</v>
      </c>
      <c r="B109" s="85" t="s">
        <v>335</v>
      </c>
      <c r="C109" s="86" t="s">
        <v>482</v>
      </c>
      <c r="D109" s="81">
        <v>434426</v>
      </c>
      <c r="E109" s="81">
        <v>284567.34000000003</v>
      </c>
      <c r="F109" s="46">
        <f t="shared" si="2"/>
        <v>149858.65999999997</v>
      </c>
      <c r="G109" s="47">
        <f t="shared" si="3"/>
        <v>0.65504214756943646</v>
      </c>
      <c r="H109" s="82"/>
      <c r="I109" s="73"/>
    </row>
    <row r="110" spans="1:9" ht="25.5" x14ac:dyDescent="0.25">
      <c r="A110" s="84" t="s">
        <v>354</v>
      </c>
      <c r="B110" s="85" t="s">
        <v>335</v>
      </c>
      <c r="C110" s="86" t="s">
        <v>483</v>
      </c>
      <c r="D110" s="81">
        <v>434426</v>
      </c>
      <c r="E110" s="81">
        <v>284567.34000000003</v>
      </c>
      <c r="F110" s="46">
        <f t="shared" si="2"/>
        <v>149858.65999999997</v>
      </c>
      <c r="G110" s="47">
        <f t="shared" si="3"/>
        <v>0.65504214756943646</v>
      </c>
      <c r="H110" s="82"/>
      <c r="I110" s="73"/>
    </row>
    <row r="111" spans="1:9" ht="25.5" x14ac:dyDescent="0.25">
      <c r="A111" s="84" t="s">
        <v>356</v>
      </c>
      <c r="B111" s="85" t="s">
        <v>335</v>
      </c>
      <c r="C111" s="86" t="s">
        <v>484</v>
      </c>
      <c r="D111" s="81">
        <v>434426</v>
      </c>
      <c r="E111" s="81">
        <v>284567.34000000003</v>
      </c>
      <c r="F111" s="46">
        <f t="shared" si="2"/>
        <v>149858.65999999997</v>
      </c>
      <c r="G111" s="47">
        <f t="shared" si="3"/>
        <v>0.65504214756943646</v>
      </c>
      <c r="H111" s="82"/>
      <c r="I111" s="73"/>
    </row>
    <row r="112" spans="1:9" x14ac:dyDescent="0.25">
      <c r="A112" s="84" t="s">
        <v>358</v>
      </c>
      <c r="B112" s="85" t="s">
        <v>335</v>
      </c>
      <c r="C112" s="86" t="s">
        <v>485</v>
      </c>
      <c r="D112" s="81">
        <v>434426</v>
      </c>
      <c r="E112" s="81">
        <v>284567.34000000003</v>
      </c>
      <c r="F112" s="46">
        <f t="shared" si="2"/>
        <v>149858.65999999997</v>
      </c>
      <c r="G112" s="47">
        <f t="shared" si="3"/>
        <v>0.65504214756943646</v>
      </c>
      <c r="H112" s="82"/>
      <c r="I112" s="73"/>
    </row>
    <row r="113" spans="1:9" ht="14.25" customHeight="1" x14ac:dyDescent="0.25">
      <c r="A113" s="106" t="s">
        <v>486</v>
      </c>
      <c r="B113" s="107" t="s">
        <v>335</v>
      </c>
      <c r="C113" s="108" t="s">
        <v>487</v>
      </c>
      <c r="D113" s="109">
        <v>50371139</v>
      </c>
      <c r="E113" s="109">
        <v>16686944.710000001</v>
      </c>
      <c r="F113" s="44">
        <f t="shared" si="2"/>
        <v>33684194.289999999</v>
      </c>
      <c r="G113" s="45">
        <f t="shared" si="3"/>
        <v>0.33127987655788371</v>
      </c>
      <c r="H113" s="82"/>
      <c r="I113" s="73"/>
    </row>
    <row r="114" spans="1:9" x14ac:dyDescent="0.25">
      <c r="A114" s="84" t="s">
        <v>488</v>
      </c>
      <c r="B114" s="85" t="s">
        <v>335</v>
      </c>
      <c r="C114" s="86" t="s">
        <v>489</v>
      </c>
      <c r="D114" s="81">
        <v>692000</v>
      </c>
      <c r="E114" s="81">
        <v>615000</v>
      </c>
      <c r="F114" s="46">
        <f t="shared" si="2"/>
        <v>77000</v>
      </c>
      <c r="G114" s="47">
        <f t="shared" si="3"/>
        <v>0.88872832369942201</v>
      </c>
      <c r="H114" s="82"/>
      <c r="I114" s="73"/>
    </row>
    <row r="115" spans="1:9" ht="25.5" x14ac:dyDescent="0.25">
      <c r="A115" s="84" t="s">
        <v>354</v>
      </c>
      <c r="B115" s="85" t="s">
        <v>335</v>
      </c>
      <c r="C115" s="86" t="s">
        <v>490</v>
      </c>
      <c r="D115" s="81">
        <v>120000</v>
      </c>
      <c r="E115" s="81">
        <v>43000</v>
      </c>
      <c r="F115" s="46">
        <f t="shared" si="2"/>
        <v>77000</v>
      </c>
      <c r="G115" s="47">
        <f t="shared" si="3"/>
        <v>0.35833333333333334</v>
      </c>
      <c r="H115" s="82"/>
      <c r="I115" s="73"/>
    </row>
    <row r="116" spans="1:9" ht="25.5" x14ac:dyDescent="0.25">
      <c r="A116" s="84" t="s">
        <v>356</v>
      </c>
      <c r="B116" s="85" t="s">
        <v>335</v>
      </c>
      <c r="C116" s="86" t="s">
        <v>491</v>
      </c>
      <c r="D116" s="81">
        <v>120000</v>
      </c>
      <c r="E116" s="81">
        <v>43000</v>
      </c>
      <c r="F116" s="46">
        <f t="shared" si="2"/>
        <v>77000</v>
      </c>
      <c r="G116" s="47">
        <f t="shared" si="3"/>
        <v>0.35833333333333334</v>
      </c>
      <c r="H116" s="82"/>
      <c r="I116" s="73"/>
    </row>
    <row r="117" spans="1:9" x14ac:dyDescent="0.25">
      <c r="A117" s="84" t="s">
        <v>358</v>
      </c>
      <c r="B117" s="85" t="s">
        <v>335</v>
      </c>
      <c r="C117" s="86" t="s">
        <v>492</v>
      </c>
      <c r="D117" s="81">
        <v>120000</v>
      </c>
      <c r="E117" s="81">
        <v>43000</v>
      </c>
      <c r="F117" s="46">
        <f t="shared" si="2"/>
        <v>77000</v>
      </c>
      <c r="G117" s="47">
        <f t="shared" si="3"/>
        <v>0.35833333333333334</v>
      </c>
      <c r="H117" s="82"/>
      <c r="I117" s="73"/>
    </row>
    <row r="118" spans="1:9" x14ac:dyDescent="0.25">
      <c r="A118" s="84" t="s">
        <v>360</v>
      </c>
      <c r="B118" s="85" t="s">
        <v>335</v>
      </c>
      <c r="C118" s="86" t="s">
        <v>493</v>
      </c>
      <c r="D118" s="81">
        <v>572000</v>
      </c>
      <c r="E118" s="81">
        <v>572000</v>
      </c>
      <c r="F118" s="46">
        <f t="shared" si="2"/>
        <v>0</v>
      </c>
      <c r="G118" s="47">
        <f t="shared" si="3"/>
        <v>1</v>
      </c>
      <c r="H118" s="82"/>
      <c r="I118" s="73"/>
    </row>
    <row r="119" spans="1:9" ht="51" x14ac:dyDescent="0.25">
      <c r="A119" s="84" t="s">
        <v>494</v>
      </c>
      <c r="B119" s="85" t="s">
        <v>335</v>
      </c>
      <c r="C119" s="86" t="s">
        <v>495</v>
      </c>
      <c r="D119" s="81">
        <v>572000</v>
      </c>
      <c r="E119" s="81">
        <v>572000</v>
      </c>
      <c r="F119" s="46">
        <f t="shared" si="2"/>
        <v>0</v>
      </c>
      <c r="G119" s="47">
        <f t="shared" si="3"/>
        <v>1</v>
      </c>
      <c r="H119" s="82"/>
      <c r="I119" s="73"/>
    </row>
    <row r="120" spans="1:9" ht="102" x14ac:dyDescent="0.25">
      <c r="A120" s="84" t="s">
        <v>496</v>
      </c>
      <c r="B120" s="85" t="s">
        <v>335</v>
      </c>
      <c r="C120" s="86" t="s">
        <v>497</v>
      </c>
      <c r="D120" s="81">
        <v>572000</v>
      </c>
      <c r="E120" s="81">
        <v>572000</v>
      </c>
      <c r="F120" s="46">
        <f t="shared" si="2"/>
        <v>0</v>
      </c>
      <c r="G120" s="47">
        <f t="shared" si="3"/>
        <v>1</v>
      </c>
      <c r="H120" s="82"/>
      <c r="I120" s="73"/>
    </row>
    <row r="121" spans="1:9" x14ac:dyDescent="0.25">
      <c r="A121" s="84" t="s">
        <v>498</v>
      </c>
      <c r="B121" s="85" t="s">
        <v>335</v>
      </c>
      <c r="C121" s="86" t="s">
        <v>499</v>
      </c>
      <c r="D121" s="81">
        <v>2053220</v>
      </c>
      <c r="E121" s="81">
        <v>1342774.63</v>
      </c>
      <c r="F121" s="46">
        <f t="shared" si="2"/>
        <v>710445.37000000011</v>
      </c>
      <c r="G121" s="47">
        <f t="shared" si="3"/>
        <v>0.6539847800040911</v>
      </c>
      <c r="H121" s="82"/>
      <c r="I121" s="73"/>
    </row>
    <row r="122" spans="1:9" ht="25.5" x14ac:dyDescent="0.25">
      <c r="A122" s="84" t="s">
        <v>354</v>
      </c>
      <c r="B122" s="85" t="s">
        <v>335</v>
      </c>
      <c r="C122" s="86" t="s">
        <v>500</v>
      </c>
      <c r="D122" s="81">
        <v>50000</v>
      </c>
      <c r="E122" s="81">
        <v>7800</v>
      </c>
      <c r="F122" s="46">
        <f t="shared" si="2"/>
        <v>42200</v>
      </c>
      <c r="G122" s="47">
        <f t="shared" si="3"/>
        <v>0.156</v>
      </c>
      <c r="H122" s="82"/>
      <c r="I122" s="73"/>
    </row>
    <row r="123" spans="1:9" ht="25.5" x14ac:dyDescent="0.25">
      <c r="A123" s="84" t="s">
        <v>356</v>
      </c>
      <c r="B123" s="85" t="s">
        <v>335</v>
      </c>
      <c r="C123" s="86" t="s">
        <v>501</v>
      </c>
      <c r="D123" s="81">
        <v>50000</v>
      </c>
      <c r="E123" s="81">
        <v>7800</v>
      </c>
      <c r="F123" s="46">
        <f t="shared" si="2"/>
        <v>42200</v>
      </c>
      <c r="G123" s="47">
        <f t="shared" si="3"/>
        <v>0.156</v>
      </c>
      <c r="H123" s="82"/>
      <c r="I123" s="73"/>
    </row>
    <row r="124" spans="1:9" x14ac:dyDescent="0.25">
      <c r="A124" s="84" t="s">
        <v>358</v>
      </c>
      <c r="B124" s="85" t="s">
        <v>335</v>
      </c>
      <c r="C124" s="86" t="s">
        <v>502</v>
      </c>
      <c r="D124" s="81">
        <v>50000</v>
      </c>
      <c r="E124" s="81">
        <v>7800</v>
      </c>
      <c r="F124" s="46">
        <f t="shared" si="2"/>
        <v>42200</v>
      </c>
      <c r="G124" s="47">
        <f t="shared" si="3"/>
        <v>0.156</v>
      </c>
      <c r="H124" s="82"/>
      <c r="I124" s="73"/>
    </row>
    <row r="125" spans="1:9" x14ac:dyDescent="0.25">
      <c r="A125" s="84" t="s">
        <v>382</v>
      </c>
      <c r="B125" s="85" t="s">
        <v>335</v>
      </c>
      <c r="C125" s="86" t="s">
        <v>503</v>
      </c>
      <c r="D125" s="81">
        <v>60000</v>
      </c>
      <c r="E125" s="81">
        <v>60000</v>
      </c>
      <c r="F125" s="46">
        <f t="shared" si="2"/>
        <v>0</v>
      </c>
      <c r="G125" s="47">
        <f t="shared" si="3"/>
        <v>1</v>
      </c>
      <c r="H125" s="82"/>
      <c r="I125" s="73"/>
    </row>
    <row r="126" spans="1:9" x14ac:dyDescent="0.25">
      <c r="A126" s="84" t="s">
        <v>313</v>
      </c>
      <c r="B126" s="85" t="s">
        <v>335</v>
      </c>
      <c r="C126" s="86" t="s">
        <v>504</v>
      </c>
      <c r="D126" s="81">
        <v>60000</v>
      </c>
      <c r="E126" s="81">
        <v>60000</v>
      </c>
      <c r="F126" s="46">
        <f t="shared" ref="F126:F177" si="4">D126-E126</f>
        <v>0</v>
      </c>
      <c r="G126" s="47">
        <f t="shared" ref="G126:G177" si="5">E126/D126</f>
        <v>1</v>
      </c>
      <c r="H126" s="82"/>
      <c r="I126" s="73"/>
    </row>
    <row r="127" spans="1:9" x14ac:dyDescent="0.25">
      <c r="A127" s="84" t="s">
        <v>360</v>
      </c>
      <c r="B127" s="85" t="s">
        <v>335</v>
      </c>
      <c r="C127" s="86" t="s">
        <v>505</v>
      </c>
      <c r="D127" s="81">
        <v>1943220</v>
      </c>
      <c r="E127" s="81">
        <v>1274974.6299999999</v>
      </c>
      <c r="F127" s="46">
        <f t="shared" si="4"/>
        <v>668245.37000000011</v>
      </c>
      <c r="G127" s="47">
        <f t="shared" si="5"/>
        <v>0.65611440289828216</v>
      </c>
      <c r="H127" s="82"/>
      <c r="I127" s="73"/>
    </row>
    <row r="128" spans="1:9" ht="51" x14ac:dyDescent="0.25">
      <c r="A128" s="84" t="s">
        <v>494</v>
      </c>
      <c r="B128" s="85" t="s">
        <v>335</v>
      </c>
      <c r="C128" s="86" t="s">
        <v>506</v>
      </c>
      <c r="D128" s="81">
        <v>1943220</v>
      </c>
      <c r="E128" s="81">
        <v>1274974.6299999999</v>
      </c>
      <c r="F128" s="46">
        <f t="shared" si="4"/>
        <v>668245.37000000011</v>
      </c>
      <c r="G128" s="47">
        <f t="shared" si="5"/>
        <v>0.65611440289828216</v>
      </c>
      <c r="H128" s="82"/>
      <c r="I128" s="73"/>
    </row>
    <row r="129" spans="1:9" ht="51" x14ac:dyDescent="0.25">
      <c r="A129" s="84" t="s">
        <v>507</v>
      </c>
      <c r="B129" s="85" t="s">
        <v>335</v>
      </c>
      <c r="C129" s="86" t="s">
        <v>508</v>
      </c>
      <c r="D129" s="81">
        <v>1943220</v>
      </c>
      <c r="E129" s="81">
        <v>1274974.6299999999</v>
      </c>
      <c r="F129" s="46">
        <f t="shared" si="4"/>
        <v>668245.37000000011</v>
      </c>
      <c r="G129" s="47">
        <f t="shared" si="5"/>
        <v>0.65611440289828216</v>
      </c>
      <c r="H129" s="82"/>
      <c r="I129" s="73"/>
    </row>
    <row r="130" spans="1:9" x14ac:dyDescent="0.25">
      <c r="A130" s="84" t="s">
        <v>509</v>
      </c>
      <c r="B130" s="85" t="s">
        <v>335</v>
      </c>
      <c r="C130" s="86" t="s">
        <v>510</v>
      </c>
      <c r="D130" s="81">
        <v>29861894</v>
      </c>
      <c r="E130" s="81">
        <v>8176625.6200000001</v>
      </c>
      <c r="F130" s="46">
        <f t="shared" si="4"/>
        <v>21685268.379999999</v>
      </c>
      <c r="G130" s="47">
        <f t="shared" si="5"/>
        <v>0.27381470244318729</v>
      </c>
      <c r="H130" s="82"/>
      <c r="I130" s="73"/>
    </row>
    <row r="131" spans="1:9" ht="25.5" x14ac:dyDescent="0.25">
      <c r="A131" s="84" t="s">
        <v>354</v>
      </c>
      <c r="B131" s="85" t="s">
        <v>335</v>
      </c>
      <c r="C131" s="86" t="s">
        <v>511</v>
      </c>
      <c r="D131" s="81">
        <v>28091294</v>
      </c>
      <c r="E131" s="81">
        <v>7878718.2000000002</v>
      </c>
      <c r="F131" s="46">
        <f t="shared" si="4"/>
        <v>20212575.800000001</v>
      </c>
      <c r="G131" s="47">
        <f t="shared" si="5"/>
        <v>0.28046832588060916</v>
      </c>
      <c r="H131" s="82"/>
      <c r="I131" s="73"/>
    </row>
    <row r="132" spans="1:9" ht="25.5" x14ac:dyDescent="0.25">
      <c r="A132" s="84" t="s">
        <v>356</v>
      </c>
      <c r="B132" s="85" t="s">
        <v>335</v>
      </c>
      <c r="C132" s="86" t="s">
        <v>512</v>
      </c>
      <c r="D132" s="81">
        <v>28091294</v>
      </c>
      <c r="E132" s="81">
        <v>7878718.2000000002</v>
      </c>
      <c r="F132" s="46">
        <f t="shared" si="4"/>
        <v>20212575.800000001</v>
      </c>
      <c r="G132" s="47">
        <f t="shared" si="5"/>
        <v>0.28046832588060916</v>
      </c>
      <c r="H132" s="82"/>
      <c r="I132" s="73"/>
    </row>
    <row r="133" spans="1:9" x14ac:dyDescent="0.25">
      <c r="A133" s="84" t="s">
        <v>358</v>
      </c>
      <c r="B133" s="85" t="s">
        <v>335</v>
      </c>
      <c r="C133" s="86" t="s">
        <v>514</v>
      </c>
      <c r="D133" s="81">
        <v>28091294</v>
      </c>
      <c r="E133" s="81">
        <v>7878718.2000000002</v>
      </c>
      <c r="F133" s="46">
        <f t="shared" si="4"/>
        <v>20212575.800000001</v>
      </c>
      <c r="G133" s="47">
        <f t="shared" si="5"/>
        <v>0.28046832588060916</v>
      </c>
      <c r="H133" s="82"/>
      <c r="I133" s="73"/>
    </row>
    <row r="134" spans="1:9" x14ac:dyDescent="0.25">
      <c r="A134" s="84" t="s">
        <v>382</v>
      </c>
      <c r="B134" s="85" t="s">
        <v>335</v>
      </c>
      <c r="C134" s="86" t="s">
        <v>515</v>
      </c>
      <c r="D134" s="81">
        <v>1770600</v>
      </c>
      <c r="E134" s="81">
        <v>297907.42</v>
      </c>
      <c r="F134" s="46">
        <f t="shared" si="4"/>
        <v>1472692.58</v>
      </c>
      <c r="G134" s="47">
        <f t="shared" si="5"/>
        <v>0.16825224217779283</v>
      </c>
      <c r="H134" s="82"/>
      <c r="I134" s="73"/>
    </row>
    <row r="135" spans="1:9" x14ac:dyDescent="0.25">
      <c r="A135" s="84" t="s">
        <v>516</v>
      </c>
      <c r="B135" s="85" t="s">
        <v>335</v>
      </c>
      <c r="C135" s="86" t="s">
        <v>517</v>
      </c>
      <c r="D135" s="81">
        <v>1770600</v>
      </c>
      <c r="E135" s="81">
        <v>297907.42</v>
      </c>
      <c r="F135" s="46">
        <f t="shared" si="4"/>
        <v>1472692.58</v>
      </c>
      <c r="G135" s="47">
        <f t="shared" si="5"/>
        <v>0.16825224217779283</v>
      </c>
      <c r="H135" s="82"/>
      <c r="I135" s="73"/>
    </row>
    <row r="136" spans="1:9" ht="38.25" x14ac:dyDescent="0.25">
      <c r="A136" s="84" t="s">
        <v>518</v>
      </c>
      <c r="B136" s="85" t="s">
        <v>335</v>
      </c>
      <c r="C136" s="86" t="s">
        <v>519</v>
      </c>
      <c r="D136" s="81">
        <v>1770600</v>
      </c>
      <c r="E136" s="81">
        <v>297907.42</v>
      </c>
      <c r="F136" s="46">
        <f t="shared" si="4"/>
        <v>1472692.58</v>
      </c>
      <c r="G136" s="47">
        <f t="shared" si="5"/>
        <v>0.16825224217779283</v>
      </c>
      <c r="H136" s="82"/>
      <c r="I136" s="73"/>
    </row>
    <row r="137" spans="1:9" x14ac:dyDescent="0.25">
      <c r="A137" s="84" t="s">
        <v>520</v>
      </c>
      <c r="B137" s="85" t="s">
        <v>335</v>
      </c>
      <c r="C137" s="86" t="s">
        <v>521</v>
      </c>
      <c r="D137" s="81">
        <v>17764025</v>
      </c>
      <c r="E137" s="81">
        <v>6552544.46</v>
      </c>
      <c r="F137" s="46">
        <f t="shared" si="4"/>
        <v>11211480.539999999</v>
      </c>
      <c r="G137" s="47">
        <f t="shared" si="5"/>
        <v>0.36886597829039308</v>
      </c>
      <c r="H137" s="82"/>
      <c r="I137" s="73"/>
    </row>
    <row r="138" spans="1:9" ht="25.5" x14ac:dyDescent="0.25">
      <c r="A138" s="84" t="s">
        <v>354</v>
      </c>
      <c r="B138" s="85" t="s">
        <v>335</v>
      </c>
      <c r="C138" s="86" t="s">
        <v>522</v>
      </c>
      <c r="D138" s="81">
        <v>4817622</v>
      </c>
      <c r="E138" s="81">
        <v>0</v>
      </c>
      <c r="F138" s="46">
        <f t="shared" si="4"/>
        <v>4817622</v>
      </c>
      <c r="G138" s="47">
        <f t="shared" si="5"/>
        <v>0</v>
      </c>
      <c r="H138" s="82"/>
      <c r="I138" s="73"/>
    </row>
    <row r="139" spans="1:9" ht="25.5" x14ac:dyDescent="0.25">
      <c r="A139" s="84" t="s">
        <v>356</v>
      </c>
      <c r="B139" s="85" t="s">
        <v>335</v>
      </c>
      <c r="C139" s="86" t="s">
        <v>523</v>
      </c>
      <c r="D139" s="81">
        <v>4817622</v>
      </c>
      <c r="E139" s="81">
        <v>0</v>
      </c>
      <c r="F139" s="46">
        <f t="shared" si="4"/>
        <v>4817622</v>
      </c>
      <c r="G139" s="47">
        <f t="shared" si="5"/>
        <v>0</v>
      </c>
      <c r="H139" s="82"/>
      <c r="I139" s="73"/>
    </row>
    <row r="140" spans="1:9" x14ac:dyDescent="0.25">
      <c r="A140" s="84" t="s">
        <v>358</v>
      </c>
      <c r="B140" s="85" t="s">
        <v>335</v>
      </c>
      <c r="C140" s="86" t="s">
        <v>524</v>
      </c>
      <c r="D140" s="81">
        <v>4817622</v>
      </c>
      <c r="E140" s="81">
        <v>0</v>
      </c>
      <c r="F140" s="46">
        <f t="shared" si="4"/>
        <v>4817622</v>
      </c>
      <c r="G140" s="47">
        <f t="shared" si="5"/>
        <v>0</v>
      </c>
      <c r="H140" s="82"/>
      <c r="I140" s="73"/>
    </row>
    <row r="141" spans="1:9" x14ac:dyDescent="0.25">
      <c r="A141" s="84" t="s">
        <v>382</v>
      </c>
      <c r="B141" s="85" t="s">
        <v>335</v>
      </c>
      <c r="C141" s="86" t="s">
        <v>525</v>
      </c>
      <c r="D141" s="81">
        <v>1323803</v>
      </c>
      <c r="E141" s="81">
        <v>0</v>
      </c>
      <c r="F141" s="46">
        <f t="shared" si="4"/>
        <v>1323803</v>
      </c>
      <c r="G141" s="47">
        <f t="shared" si="5"/>
        <v>0</v>
      </c>
      <c r="H141" s="82"/>
      <c r="I141" s="73"/>
    </row>
    <row r="142" spans="1:9" x14ac:dyDescent="0.25">
      <c r="A142" s="84" t="s">
        <v>516</v>
      </c>
      <c r="B142" s="85" t="s">
        <v>335</v>
      </c>
      <c r="C142" s="86" t="s">
        <v>526</v>
      </c>
      <c r="D142" s="81">
        <v>1323803</v>
      </c>
      <c r="E142" s="81">
        <v>0</v>
      </c>
      <c r="F142" s="46">
        <f t="shared" si="4"/>
        <v>1323803</v>
      </c>
      <c r="G142" s="47">
        <f t="shared" si="5"/>
        <v>0</v>
      </c>
      <c r="H142" s="82"/>
      <c r="I142" s="73"/>
    </row>
    <row r="143" spans="1:9" ht="38.25" x14ac:dyDescent="0.25">
      <c r="A143" s="84" t="s">
        <v>518</v>
      </c>
      <c r="B143" s="85" t="s">
        <v>335</v>
      </c>
      <c r="C143" s="86" t="s">
        <v>527</v>
      </c>
      <c r="D143" s="81">
        <v>1323803</v>
      </c>
      <c r="E143" s="81">
        <v>0</v>
      </c>
      <c r="F143" s="46">
        <f t="shared" si="4"/>
        <v>1323803</v>
      </c>
      <c r="G143" s="47">
        <f t="shared" si="5"/>
        <v>0</v>
      </c>
      <c r="H143" s="82"/>
      <c r="I143" s="73"/>
    </row>
    <row r="144" spans="1:9" ht="25.5" x14ac:dyDescent="0.25">
      <c r="A144" s="84" t="s">
        <v>440</v>
      </c>
      <c r="B144" s="85" t="s">
        <v>335</v>
      </c>
      <c r="C144" s="86" t="s">
        <v>528</v>
      </c>
      <c r="D144" s="81">
        <v>6652600</v>
      </c>
      <c r="E144" s="81">
        <v>4671310</v>
      </c>
      <c r="F144" s="46">
        <f t="shared" si="4"/>
        <v>1981290</v>
      </c>
      <c r="G144" s="47">
        <f t="shared" si="5"/>
        <v>0.70217809578210022</v>
      </c>
      <c r="H144" s="82"/>
      <c r="I144" s="73"/>
    </row>
    <row r="145" spans="1:9" x14ac:dyDescent="0.25">
      <c r="A145" s="84" t="s">
        <v>529</v>
      </c>
      <c r="B145" s="85" t="s">
        <v>335</v>
      </c>
      <c r="C145" s="86" t="s">
        <v>530</v>
      </c>
      <c r="D145" s="81">
        <v>6652600</v>
      </c>
      <c r="E145" s="81">
        <v>4671310</v>
      </c>
      <c r="F145" s="46">
        <f t="shared" si="4"/>
        <v>1981290</v>
      </c>
      <c r="G145" s="47">
        <f t="shared" si="5"/>
        <v>0.70217809578210022</v>
      </c>
      <c r="H145" s="82"/>
      <c r="I145" s="73"/>
    </row>
    <row r="146" spans="1:9" ht="51" x14ac:dyDescent="0.25">
      <c r="A146" s="84" t="s">
        <v>531</v>
      </c>
      <c r="B146" s="85" t="s">
        <v>335</v>
      </c>
      <c r="C146" s="86" t="s">
        <v>532</v>
      </c>
      <c r="D146" s="81">
        <v>6652600</v>
      </c>
      <c r="E146" s="81">
        <v>4671310</v>
      </c>
      <c r="F146" s="46">
        <f t="shared" si="4"/>
        <v>1981290</v>
      </c>
      <c r="G146" s="47">
        <f t="shared" si="5"/>
        <v>0.70217809578210022</v>
      </c>
      <c r="H146" s="82"/>
      <c r="I146" s="73"/>
    </row>
    <row r="147" spans="1:9" x14ac:dyDescent="0.25">
      <c r="A147" s="84" t="s">
        <v>360</v>
      </c>
      <c r="B147" s="85" t="s">
        <v>335</v>
      </c>
      <c r="C147" s="86" t="s">
        <v>533</v>
      </c>
      <c r="D147" s="81">
        <v>4970000</v>
      </c>
      <c r="E147" s="81">
        <v>1881234.46</v>
      </c>
      <c r="F147" s="46">
        <f t="shared" si="4"/>
        <v>3088765.54</v>
      </c>
      <c r="G147" s="47">
        <f t="shared" si="5"/>
        <v>0.37851799999999997</v>
      </c>
      <c r="H147" s="82"/>
      <c r="I147" s="73"/>
    </row>
    <row r="148" spans="1:9" ht="51" x14ac:dyDescent="0.25">
      <c r="A148" s="84" t="s">
        <v>494</v>
      </c>
      <c r="B148" s="85" t="s">
        <v>335</v>
      </c>
      <c r="C148" s="86" t="s">
        <v>534</v>
      </c>
      <c r="D148" s="81">
        <v>4970000</v>
      </c>
      <c r="E148" s="81">
        <v>1881234.46</v>
      </c>
      <c r="F148" s="46">
        <f t="shared" si="4"/>
        <v>3088765.54</v>
      </c>
      <c r="G148" s="47">
        <f t="shared" si="5"/>
        <v>0.37851799999999997</v>
      </c>
      <c r="H148" s="82"/>
      <c r="I148" s="73"/>
    </row>
    <row r="149" spans="1:9" ht="51" x14ac:dyDescent="0.25">
      <c r="A149" s="84" t="s">
        <v>507</v>
      </c>
      <c r="B149" s="85" t="s">
        <v>335</v>
      </c>
      <c r="C149" s="86" t="s">
        <v>535</v>
      </c>
      <c r="D149" s="81">
        <v>4500000</v>
      </c>
      <c r="E149" s="81">
        <v>1691234.46</v>
      </c>
      <c r="F149" s="46">
        <f t="shared" si="4"/>
        <v>2808765.54</v>
      </c>
      <c r="G149" s="47">
        <f t="shared" si="5"/>
        <v>0.37582988000000001</v>
      </c>
      <c r="H149" s="82"/>
      <c r="I149" s="73"/>
    </row>
    <row r="150" spans="1:9" ht="102" x14ac:dyDescent="0.25">
      <c r="A150" s="84" t="s">
        <v>496</v>
      </c>
      <c r="B150" s="85" t="s">
        <v>335</v>
      </c>
      <c r="C150" s="86" t="s">
        <v>536</v>
      </c>
      <c r="D150" s="81">
        <v>470000</v>
      </c>
      <c r="E150" s="81">
        <v>190000</v>
      </c>
      <c r="F150" s="46">
        <f t="shared" si="4"/>
        <v>280000</v>
      </c>
      <c r="G150" s="47">
        <f t="shared" si="5"/>
        <v>0.40425531914893614</v>
      </c>
      <c r="H150" s="82"/>
      <c r="I150" s="73"/>
    </row>
    <row r="151" spans="1:9" ht="16.5" customHeight="1" x14ac:dyDescent="0.25">
      <c r="A151" s="106" t="s">
        <v>537</v>
      </c>
      <c r="B151" s="107" t="s">
        <v>335</v>
      </c>
      <c r="C151" s="108" t="s">
        <v>538</v>
      </c>
      <c r="D151" s="109">
        <v>1055825459.11</v>
      </c>
      <c r="E151" s="109">
        <v>232561177.56</v>
      </c>
      <c r="F151" s="44">
        <f t="shared" si="4"/>
        <v>823264281.54999995</v>
      </c>
      <c r="G151" s="45">
        <f t="shared" si="5"/>
        <v>0.22026479429283288</v>
      </c>
      <c r="H151" s="82"/>
      <c r="I151" s="73"/>
    </row>
    <row r="152" spans="1:9" x14ac:dyDescent="0.25">
      <c r="A152" s="84" t="s">
        <v>539</v>
      </c>
      <c r="B152" s="85" t="s">
        <v>335</v>
      </c>
      <c r="C152" s="86" t="s">
        <v>540</v>
      </c>
      <c r="D152" s="81">
        <v>1026473299.5599999</v>
      </c>
      <c r="E152" s="81">
        <v>221628404.13</v>
      </c>
      <c r="F152" s="46">
        <f t="shared" si="4"/>
        <v>804844895.42999995</v>
      </c>
      <c r="G152" s="47">
        <f t="shared" si="5"/>
        <v>0.21591248815239666</v>
      </c>
      <c r="H152" s="82"/>
      <c r="I152" s="73"/>
    </row>
    <row r="153" spans="1:9" ht="25.5" x14ac:dyDescent="0.25">
      <c r="A153" s="84" t="s">
        <v>354</v>
      </c>
      <c r="B153" s="85" t="s">
        <v>335</v>
      </c>
      <c r="C153" s="86" t="s">
        <v>541</v>
      </c>
      <c r="D153" s="81">
        <v>25707912</v>
      </c>
      <c r="E153" s="81">
        <v>11945394.43</v>
      </c>
      <c r="F153" s="46">
        <f t="shared" si="4"/>
        <v>13762517.57</v>
      </c>
      <c r="G153" s="47">
        <f t="shared" si="5"/>
        <v>0.4646582900237094</v>
      </c>
      <c r="H153" s="82"/>
      <c r="I153" s="73"/>
    </row>
    <row r="154" spans="1:9" ht="25.5" x14ac:dyDescent="0.25">
      <c r="A154" s="84" t="s">
        <v>356</v>
      </c>
      <c r="B154" s="85" t="s">
        <v>335</v>
      </c>
      <c r="C154" s="86" t="s">
        <v>542</v>
      </c>
      <c r="D154" s="81">
        <v>25707912</v>
      </c>
      <c r="E154" s="81">
        <v>11945394.43</v>
      </c>
      <c r="F154" s="46">
        <f t="shared" si="4"/>
        <v>13762517.57</v>
      </c>
      <c r="G154" s="47">
        <f t="shared" si="5"/>
        <v>0.4646582900237094</v>
      </c>
      <c r="H154" s="82"/>
      <c r="I154" s="73"/>
    </row>
    <row r="155" spans="1:9" x14ac:dyDescent="0.25">
      <c r="A155" s="84" t="s">
        <v>358</v>
      </c>
      <c r="B155" s="85" t="s">
        <v>335</v>
      </c>
      <c r="C155" s="86" t="s">
        <v>543</v>
      </c>
      <c r="D155" s="81">
        <v>25707912</v>
      </c>
      <c r="E155" s="81">
        <v>11945394.43</v>
      </c>
      <c r="F155" s="46">
        <f t="shared" si="4"/>
        <v>13762517.57</v>
      </c>
      <c r="G155" s="47">
        <f t="shared" si="5"/>
        <v>0.4646582900237094</v>
      </c>
      <c r="H155" s="82"/>
      <c r="I155" s="73"/>
    </row>
    <row r="156" spans="1:9" ht="25.5" x14ac:dyDescent="0.25">
      <c r="A156" s="84" t="s">
        <v>431</v>
      </c>
      <c r="B156" s="85" t="s">
        <v>335</v>
      </c>
      <c r="C156" s="86" t="s">
        <v>544</v>
      </c>
      <c r="D156" s="81">
        <v>1000765387.5599999</v>
      </c>
      <c r="E156" s="81">
        <v>209683009.69999999</v>
      </c>
      <c r="F156" s="46">
        <f t="shared" si="4"/>
        <v>791082377.8599999</v>
      </c>
      <c r="G156" s="47">
        <f t="shared" si="5"/>
        <v>0.20952264367499285</v>
      </c>
      <c r="H156" s="82"/>
      <c r="I156" s="73"/>
    </row>
    <row r="157" spans="1:9" x14ac:dyDescent="0.25">
      <c r="A157" s="84" t="s">
        <v>433</v>
      </c>
      <c r="B157" s="85" t="s">
        <v>335</v>
      </c>
      <c r="C157" s="86" t="s">
        <v>545</v>
      </c>
      <c r="D157" s="81">
        <v>1000765387.5599999</v>
      </c>
      <c r="E157" s="81">
        <v>209683009.69999999</v>
      </c>
      <c r="F157" s="46">
        <f t="shared" si="4"/>
        <v>791082377.8599999</v>
      </c>
      <c r="G157" s="47">
        <f t="shared" si="5"/>
        <v>0.20952264367499285</v>
      </c>
      <c r="H157" s="82"/>
      <c r="I157" s="73"/>
    </row>
    <row r="158" spans="1:9" ht="38.25" x14ac:dyDescent="0.25">
      <c r="A158" s="84" t="s">
        <v>546</v>
      </c>
      <c r="B158" s="85" t="s">
        <v>335</v>
      </c>
      <c r="C158" s="86" t="s">
        <v>547</v>
      </c>
      <c r="D158" s="81">
        <v>953837588.36000001</v>
      </c>
      <c r="E158" s="81">
        <v>164552816.09</v>
      </c>
      <c r="F158" s="46">
        <f t="shared" si="4"/>
        <v>789284772.26999998</v>
      </c>
      <c r="G158" s="47">
        <f t="shared" si="5"/>
        <v>0.17251659831620519</v>
      </c>
      <c r="H158" s="82"/>
      <c r="I158" s="73"/>
    </row>
    <row r="159" spans="1:9" ht="38.25" x14ac:dyDescent="0.25">
      <c r="A159" s="84" t="s">
        <v>435</v>
      </c>
      <c r="B159" s="85" t="s">
        <v>335</v>
      </c>
      <c r="C159" s="86" t="s">
        <v>548</v>
      </c>
      <c r="D159" s="81">
        <v>46927799.200000003</v>
      </c>
      <c r="E159" s="81">
        <v>45130193.609999999</v>
      </c>
      <c r="F159" s="46">
        <f t="shared" si="4"/>
        <v>1797605.5900000036</v>
      </c>
      <c r="G159" s="47">
        <f t="shared" si="5"/>
        <v>0.96169422771481683</v>
      </c>
      <c r="H159" s="82"/>
      <c r="I159" s="73"/>
    </row>
    <row r="160" spans="1:9" x14ac:dyDescent="0.25">
      <c r="A160" s="84" t="s">
        <v>549</v>
      </c>
      <c r="B160" s="85" t="s">
        <v>335</v>
      </c>
      <c r="C160" s="86" t="s">
        <v>550</v>
      </c>
      <c r="D160" s="81">
        <v>17924387.25</v>
      </c>
      <c r="E160" s="81">
        <v>4195000</v>
      </c>
      <c r="F160" s="46">
        <f t="shared" si="4"/>
        <v>13729387.25</v>
      </c>
      <c r="G160" s="47">
        <f t="shared" si="5"/>
        <v>0.23403868380493731</v>
      </c>
      <c r="H160" s="82"/>
      <c r="I160" s="73"/>
    </row>
    <row r="161" spans="1:9" ht="25.5" x14ac:dyDescent="0.25">
      <c r="A161" s="84" t="s">
        <v>354</v>
      </c>
      <c r="B161" s="85" t="s">
        <v>335</v>
      </c>
      <c r="C161" s="86" t="s">
        <v>551</v>
      </c>
      <c r="D161" s="81">
        <v>16954655</v>
      </c>
      <c r="E161" s="81">
        <v>4195000</v>
      </c>
      <c r="F161" s="46">
        <f t="shared" si="4"/>
        <v>12759655</v>
      </c>
      <c r="G161" s="47">
        <f t="shared" si="5"/>
        <v>0.24742467481644423</v>
      </c>
      <c r="H161" s="82"/>
      <c r="I161" s="73"/>
    </row>
    <row r="162" spans="1:9" ht="25.5" x14ac:dyDescent="0.25">
      <c r="A162" s="84" t="s">
        <v>356</v>
      </c>
      <c r="B162" s="85" t="s">
        <v>335</v>
      </c>
      <c r="C162" s="86" t="s">
        <v>552</v>
      </c>
      <c r="D162" s="81">
        <v>16954655</v>
      </c>
      <c r="E162" s="81">
        <v>4195000</v>
      </c>
      <c r="F162" s="46">
        <f t="shared" si="4"/>
        <v>12759655</v>
      </c>
      <c r="G162" s="47">
        <f t="shared" si="5"/>
        <v>0.24742467481644423</v>
      </c>
      <c r="H162" s="82"/>
      <c r="I162" s="73"/>
    </row>
    <row r="163" spans="1:9" ht="38.25" x14ac:dyDescent="0.25">
      <c r="A163" s="84" t="s">
        <v>513</v>
      </c>
      <c r="B163" s="85" t="s">
        <v>335</v>
      </c>
      <c r="C163" s="86" t="s">
        <v>553</v>
      </c>
      <c r="D163" s="81">
        <v>15954655</v>
      </c>
      <c r="E163" s="81">
        <v>4195000</v>
      </c>
      <c r="F163" s="46">
        <f t="shared" si="4"/>
        <v>11759655</v>
      </c>
      <c r="G163" s="47">
        <f t="shared" si="5"/>
        <v>0.26293266761330786</v>
      </c>
      <c r="H163" s="82"/>
      <c r="I163" s="73"/>
    </row>
    <row r="164" spans="1:9" x14ac:dyDescent="0.25">
      <c r="A164" s="84" t="s">
        <v>358</v>
      </c>
      <c r="B164" s="85" t="s">
        <v>335</v>
      </c>
      <c r="C164" s="86" t="s">
        <v>554</v>
      </c>
      <c r="D164" s="81">
        <v>1000000</v>
      </c>
      <c r="E164" s="81">
        <v>0</v>
      </c>
      <c r="F164" s="46">
        <f t="shared" si="4"/>
        <v>1000000</v>
      </c>
      <c r="G164" s="47">
        <f t="shared" si="5"/>
        <v>0</v>
      </c>
      <c r="H164" s="82"/>
      <c r="I164" s="73"/>
    </row>
    <row r="165" spans="1:9" ht="25.5" x14ac:dyDescent="0.25">
      <c r="A165" s="84" t="s">
        <v>431</v>
      </c>
      <c r="B165" s="85" t="s">
        <v>335</v>
      </c>
      <c r="C165" s="86" t="s">
        <v>555</v>
      </c>
      <c r="D165" s="81">
        <v>969732.25</v>
      </c>
      <c r="E165" s="81">
        <v>0</v>
      </c>
      <c r="F165" s="46">
        <f t="shared" si="4"/>
        <v>969732.25</v>
      </c>
      <c r="G165" s="47">
        <f t="shared" si="5"/>
        <v>0</v>
      </c>
      <c r="H165" s="82"/>
      <c r="I165" s="73"/>
    </row>
    <row r="166" spans="1:9" x14ac:dyDescent="0.25">
      <c r="A166" s="84" t="s">
        <v>433</v>
      </c>
      <c r="B166" s="85" t="s">
        <v>335</v>
      </c>
      <c r="C166" s="86" t="s">
        <v>556</v>
      </c>
      <c r="D166" s="81">
        <v>969732.25</v>
      </c>
      <c r="E166" s="81">
        <v>0</v>
      </c>
      <c r="F166" s="46">
        <f t="shared" si="4"/>
        <v>969732.25</v>
      </c>
      <c r="G166" s="47">
        <f t="shared" si="5"/>
        <v>0</v>
      </c>
      <c r="H166" s="82"/>
      <c r="I166" s="73"/>
    </row>
    <row r="167" spans="1:9" ht="38.25" x14ac:dyDescent="0.25">
      <c r="A167" s="84" t="s">
        <v>435</v>
      </c>
      <c r="B167" s="85" t="s">
        <v>335</v>
      </c>
      <c r="C167" s="86" t="s">
        <v>557</v>
      </c>
      <c r="D167" s="81">
        <v>969732.25</v>
      </c>
      <c r="E167" s="81">
        <v>0</v>
      </c>
      <c r="F167" s="46">
        <f t="shared" si="4"/>
        <v>969732.25</v>
      </c>
      <c r="G167" s="47">
        <f t="shared" si="5"/>
        <v>0</v>
      </c>
      <c r="H167" s="82"/>
      <c r="I167" s="73"/>
    </row>
    <row r="168" spans="1:9" x14ac:dyDescent="0.25">
      <c r="A168" s="84" t="s">
        <v>558</v>
      </c>
      <c r="B168" s="85" t="s">
        <v>335</v>
      </c>
      <c r="C168" s="86" t="s">
        <v>559</v>
      </c>
      <c r="D168" s="81">
        <v>631197</v>
      </c>
      <c r="E168" s="81">
        <v>144783.46</v>
      </c>
      <c r="F168" s="46">
        <f t="shared" si="4"/>
        <v>486413.54000000004</v>
      </c>
      <c r="G168" s="47">
        <f t="shared" si="5"/>
        <v>0.22937919540175253</v>
      </c>
      <c r="H168" s="82"/>
      <c r="I168" s="73"/>
    </row>
    <row r="169" spans="1:9" ht="25.5" x14ac:dyDescent="0.25">
      <c r="A169" s="84" t="s">
        <v>354</v>
      </c>
      <c r="B169" s="85" t="s">
        <v>335</v>
      </c>
      <c r="C169" s="86" t="s">
        <v>560</v>
      </c>
      <c r="D169" s="81">
        <v>631197</v>
      </c>
      <c r="E169" s="81">
        <v>144783.46</v>
      </c>
      <c r="F169" s="46">
        <f t="shared" si="4"/>
        <v>486413.54000000004</v>
      </c>
      <c r="G169" s="47">
        <f t="shared" si="5"/>
        <v>0.22937919540175253</v>
      </c>
      <c r="H169" s="82"/>
      <c r="I169" s="73"/>
    </row>
    <row r="170" spans="1:9" ht="25.5" x14ac:dyDescent="0.25">
      <c r="A170" s="84" t="s">
        <v>356</v>
      </c>
      <c r="B170" s="85" t="s">
        <v>335</v>
      </c>
      <c r="C170" s="86" t="s">
        <v>561</v>
      </c>
      <c r="D170" s="81">
        <v>631197</v>
      </c>
      <c r="E170" s="81">
        <v>144783.46</v>
      </c>
      <c r="F170" s="46">
        <f t="shared" si="4"/>
        <v>486413.54000000004</v>
      </c>
      <c r="G170" s="47">
        <f t="shared" si="5"/>
        <v>0.22937919540175253</v>
      </c>
      <c r="H170" s="82"/>
      <c r="I170" s="73"/>
    </row>
    <row r="171" spans="1:9" x14ac:dyDescent="0.25">
      <c r="A171" s="84" t="s">
        <v>358</v>
      </c>
      <c r="B171" s="85" t="s">
        <v>335</v>
      </c>
      <c r="C171" s="86" t="s">
        <v>562</v>
      </c>
      <c r="D171" s="81">
        <v>631197</v>
      </c>
      <c r="E171" s="81">
        <v>144783.46</v>
      </c>
      <c r="F171" s="46">
        <f t="shared" si="4"/>
        <v>486413.54000000004</v>
      </c>
      <c r="G171" s="47">
        <f t="shared" si="5"/>
        <v>0.22937919540175253</v>
      </c>
      <c r="H171" s="82"/>
      <c r="I171" s="73"/>
    </row>
    <row r="172" spans="1:9" ht="25.5" x14ac:dyDescent="0.25">
      <c r="A172" s="84" t="s">
        <v>563</v>
      </c>
      <c r="B172" s="85" t="s">
        <v>335</v>
      </c>
      <c r="C172" s="86" t="s">
        <v>564</v>
      </c>
      <c r="D172" s="81">
        <v>10796575.300000001</v>
      </c>
      <c r="E172" s="81">
        <v>6592989.9699999997</v>
      </c>
      <c r="F172" s="46">
        <f t="shared" si="4"/>
        <v>4203585.330000001</v>
      </c>
      <c r="G172" s="47">
        <f t="shared" si="5"/>
        <v>0.61065567430442502</v>
      </c>
      <c r="H172" s="82"/>
      <c r="I172" s="73"/>
    </row>
    <row r="173" spans="1:9" ht="63.75" x14ac:dyDescent="0.25">
      <c r="A173" s="84" t="s">
        <v>339</v>
      </c>
      <c r="B173" s="85" t="s">
        <v>335</v>
      </c>
      <c r="C173" s="86" t="s">
        <v>565</v>
      </c>
      <c r="D173" s="81">
        <v>9069500</v>
      </c>
      <c r="E173" s="81">
        <v>5917140.54</v>
      </c>
      <c r="F173" s="46">
        <f t="shared" si="4"/>
        <v>3152359.46</v>
      </c>
      <c r="G173" s="47">
        <f t="shared" si="5"/>
        <v>0.65242191300512709</v>
      </c>
      <c r="H173" s="82"/>
      <c r="I173" s="73"/>
    </row>
    <row r="174" spans="1:9" ht="25.5" x14ac:dyDescent="0.25">
      <c r="A174" s="84" t="s">
        <v>466</v>
      </c>
      <c r="B174" s="85" t="s">
        <v>335</v>
      </c>
      <c r="C174" s="86" t="s">
        <v>566</v>
      </c>
      <c r="D174" s="81">
        <v>9069500</v>
      </c>
      <c r="E174" s="81">
        <v>5917140.54</v>
      </c>
      <c r="F174" s="46">
        <f t="shared" si="4"/>
        <v>3152359.46</v>
      </c>
      <c r="G174" s="47">
        <f t="shared" si="5"/>
        <v>0.65242191300512709</v>
      </c>
      <c r="H174" s="82"/>
      <c r="I174" s="73"/>
    </row>
    <row r="175" spans="1:9" x14ac:dyDescent="0.25">
      <c r="A175" s="84" t="s">
        <v>468</v>
      </c>
      <c r="B175" s="85" t="s">
        <v>335</v>
      </c>
      <c r="C175" s="86" t="s">
        <v>567</v>
      </c>
      <c r="D175" s="81">
        <v>6770611.4000000004</v>
      </c>
      <c r="E175" s="81">
        <v>4378335.5199999996</v>
      </c>
      <c r="F175" s="46">
        <f t="shared" si="4"/>
        <v>2392275.8800000008</v>
      </c>
      <c r="G175" s="47">
        <f t="shared" si="5"/>
        <v>0.64666767317350382</v>
      </c>
      <c r="H175" s="82"/>
      <c r="I175" s="73"/>
    </row>
    <row r="176" spans="1:9" ht="25.5" x14ac:dyDescent="0.25">
      <c r="A176" s="84" t="s">
        <v>470</v>
      </c>
      <c r="B176" s="85" t="s">
        <v>335</v>
      </c>
      <c r="C176" s="86" t="s">
        <v>568</v>
      </c>
      <c r="D176" s="81">
        <v>254129.56</v>
      </c>
      <c r="E176" s="81">
        <v>99280.75</v>
      </c>
      <c r="F176" s="46">
        <f t="shared" si="4"/>
        <v>154848.81</v>
      </c>
      <c r="G176" s="47">
        <f t="shared" si="5"/>
        <v>0.39066982211750573</v>
      </c>
      <c r="H176" s="82"/>
      <c r="I176" s="73"/>
    </row>
    <row r="177" spans="1:9" ht="38.25" x14ac:dyDescent="0.25">
      <c r="A177" s="84" t="s">
        <v>472</v>
      </c>
      <c r="B177" s="85" t="s">
        <v>335</v>
      </c>
      <c r="C177" s="86" t="s">
        <v>569</v>
      </c>
      <c r="D177" s="81">
        <v>2044759.04</v>
      </c>
      <c r="E177" s="81">
        <v>1439524.27</v>
      </c>
      <c r="F177" s="46">
        <f t="shared" si="4"/>
        <v>605234.77</v>
      </c>
      <c r="G177" s="47">
        <f t="shared" si="5"/>
        <v>0.70400680072308175</v>
      </c>
      <c r="H177" s="82"/>
      <c r="I177" s="73"/>
    </row>
    <row r="178" spans="1:9" ht="25.5" x14ac:dyDescent="0.25">
      <c r="A178" s="84" t="s">
        <v>354</v>
      </c>
      <c r="B178" s="85" t="s">
        <v>335</v>
      </c>
      <c r="C178" s="86" t="s">
        <v>570</v>
      </c>
      <c r="D178" s="81">
        <v>1371075.3</v>
      </c>
      <c r="E178" s="81">
        <v>623917.78</v>
      </c>
      <c r="F178" s="46">
        <f t="shared" ref="F178:F241" si="6">D178-E178</f>
        <v>747157.52</v>
      </c>
      <c r="G178" s="47">
        <f t="shared" ref="G178:G241" si="7">E178/D178</f>
        <v>0.45505726782475042</v>
      </c>
      <c r="H178" s="82"/>
      <c r="I178" s="73"/>
    </row>
    <row r="179" spans="1:9" ht="25.5" x14ac:dyDescent="0.25">
      <c r="A179" s="84" t="s">
        <v>356</v>
      </c>
      <c r="B179" s="85" t="s">
        <v>335</v>
      </c>
      <c r="C179" s="86" t="s">
        <v>571</v>
      </c>
      <c r="D179" s="81">
        <v>1371075.3</v>
      </c>
      <c r="E179" s="81">
        <v>623917.78</v>
      </c>
      <c r="F179" s="46">
        <f t="shared" si="6"/>
        <v>747157.52</v>
      </c>
      <c r="G179" s="47">
        <f t="shared" si="7"/>
        <v>0.45505726782475042</v>
      </c>
      <c r="H179" s="82"/>
      <c r="I179" s="73"/>
    </row>
    <row r="180" spans="1:9" x14ac:dyDescent="0.25">
      <c r="A180" s="84" t="s">
        <v>358</v>
      </c>
      <c r="B180" s="85" t="s">
        <v>335</v>
      </c>
      <c r="C180" s="86" t="s">
        <v>572</v>
      </c>
      <c r="D180" s="81">
        <v>1371075.3</v>
      </c>
      <c r="E180" s="81">
        <v>623917.78</v>
      </c>
      <c r="F180" s="46">
        <f t="shared" si="6"/>
        <v>747157.52</v>
      </c>
      <c r="G180" s="47">
        <f t="shared" si="7"/>
        <v>0.45505726782475042</v>
      </c>
      <c r="H180" s="82"/>
      <c r="I180" s="73"/>
    </row>
    <row r="181" spans="1:9" x14ac:dyDescent="0.25">
      <c r="A181" s="84" t="s">
        <v>360</v>
      </c>
      <c r="B181" s="85" t="s">
        <v>335</v>
      </c>
      <c r="C181" s="86" t="s">
        <v>573</v>
      </c>
      <c r="D181" s="81">
        <v>356000</v>
      </c>
      <c r="E181" s="81">
        <v>51931.65</v>
      </c>
      <c r="F181" s="46">
        <f t="shared" si="6"/>
        <v>304068.34999999998</v>
      </c>
      <c r="G181" s="47">
        <f t="shared" si="7"/>
        <v>0.1458754213483146</v>
      </c>
      <c r="H181" s="82"/>
      <c r="I181" s="73"/>
    </row>
    <row r="182" spans="1:9" x14ac:dyDescent="0.25">
      <c r="A182" s="84" t="s">
        <v>447</v>
      </c>
      <c r="B182" s="85" t="s">
        <v>335</v>
      </c>
      <c r="C182" s="86" t="s">
        <v>574</v>
      </c>
      <c r="D182" s="81">
        <v>25554.65</v>
      </c>
      <c r="E182" s="81">
        <v>25554.65</v>
      </c>
      <c r="F182" s="46">
        <f t="shared" si="6"/>
        <v>0</v>
      </c>
      <c r="G182" s="47">
        <f t="shared" si="7"/>
        <v>1</v>
      </c>
      <c r="H182" s="82"/>
      <c r="I182" s="73"/>
    </row>
    <row r="183" spans="1:9" ht="38.25" x14ac:dyDescent="0.25">
      <c r="A183" s="84" t="s">
        <v>449</v>
      </c>
      <c r="B183" s="85" t="s">
        <v>335</v>
      </c>
      <c r="C183" s="86" t="s">
        <v>575</v>
      </c>
      <c r="D183" s="81">
        <v>25554.65</v>
      </c>
      <c r="E183" s="81">
        <v>25554.65</v>
      </c>
      <c r="F183" s="46">
        <f t="shared" si="6"/>
        <v>0</v>
      </c>
      <c r="G183" s="47">
        <f t="shared" si="7"/>
        <v>1</v>
      </c>
      <c r="H183" s="82"/>
      <c r="I183" s="73"/>
    </row>
    <row r="184" spans="1:9" x14ac:dyDescent="0.25">
      <c r="A184" s="84" t="s">
        <v>362</v>
      </c>
      <c r="B184" s="85" t="s">
        <v>335</v>
      </c>
      <c r="C184" s="86" t="s">
        <v>576</v>
      </c>
      <c r="D184" s="81">
        <v>330445.34999999998</v>
      </c>
      <c r="E184" s="81">
        <v>26377</v>
      </c>
      <c r="F184" s="46">
        <f t="shared" si="6"/>
        <v>304068.34999999998</v>
      </c>
      <c r="G184" s="47">
        <f t="shared" si="7"/>
        <v>7.9822578831870383E-2</v>
      </c>
      <c r="H184" s="82"/>
      <c r="I184" s="73"/>
    </row>
    <row r="185" spans="1:9" ht="25.5" x14ac:dyDescent="0.25">
      <c r="A185" s="84" t="s">
        <v>364</v>
      </c>
      <c r="B185" s="85" t="s">
        <v>335</v>
      </c>
      <c r="C185" s="86" t="s">
        <v>577</v>
      </c>
      <c r="D185" s="81">
        <v>56000</v>
      </c>
      <c r="E185" s="81">
        <v>26377</v>
      </c>
      <c r="F185" s="46">
        <f t="shared" si="6"/>
        <v>29623</v>
      </c>
      <c r="G185" s="47">
        <f t="shared" si="7"/>
        <v>0.47101785714285715</v>
      </c>
      <c r="H185" s="82"/>
      <c r="I185" s="73"/>
    </row>
    <row r="186" spans="1:9" x14ac:dyDescent="0.25">
      <c r="A186" s="84" t="s">
        <v>388</v>
      </c>
      <c r="B186" s="85" t="s">
        <v>335</v>
      </c>
      <c r="C186" s="86" t="s">
        <v>578</v>
      </c>
      <c r="D186" s="81">
        <v>274445.34999999998</v>
      </c>
      <c r="E186" s="81">
        <v>0</v>
      </c>
      <c r="F186" s="46">
        <f t="shared" si="6"/>
        <v>274445.34999999998</v>
      </c>
      <c r="G186" s="47">
        <f t="shared" si="7"/>
        <v>0</v>
      </c>
      <c r="H186" s="82"/>
      <c r="I186" s="73"/>
    </row>
    <row r="187" spans="1:9" ht="19.5" customHeight="1" x14ac:dyDescent="0.25">
      <c r="A187" s="106" t="s">
        <v>579</v>
      </c>
      <c r="B187" s="107" t="s">
        <v>335</v>
      </c>
      <c r="C187" s="108" t="s">
        <v>580</v>
      </c>
      <c r="D187" s="109">
        <v>1222708397</v>
      </c>
      <c r="E187" s="109">
        <v>881900845.48000002</v>
      </c>
      <c r="F187" s="44">
        <f t="shared" si="6"/>
        <v>340807551.51999998</v>
      </c>
      <c r="G187" s="45">
        <f t="shared" si="7"/>
        <v>0.72126833155297287</v>
      </c>
      <c r="H187" s="82"/>
      <c r="I187" s="73"/>
    </row>
    <row r="188" spans="1:9" x14ac:dyDescent="0.25">
      <c r="A188" s="84" t="s">
        <v>581</v>
      </c>
      <c r="B188" s="85" t="s">
        <v>335</v>
      </c>
      <c r="C188" s="86" t="s">
        <v>582</v>
      </c>
      <c r="D188" s="81">
        <v>428156416.75</v>
      </c>
      <c r="E188" s="81">
        <v>316468018.19</v>
      </c>
      <c r="F188" s="46">
        <f t="shared" si="6"/>
        <v>111688398.56</v>
      </c>
      <c r="G188" s="47">
        <f t="shared" si="7"/>
        <v>0.73914113115998281</v>
      </c>
      <c r="H188" s="82"/>
      <c r="I188" s="73"/>
    </row>
    <row r="189" spans="1:9" ht="25.5" x14ac:dyDescent="0.25">
      <c r="A189" s="84" t="s">
        <v>440</v>
      </c>
      <c r="B189" s="85" t="s">
        <v>335</v>
      </c>
      <c r="C189" s="86" t="s">
        <v>583</v>
      </c>
      <c r="D189" s="81">
        <v>428156416.75</v>
      </c>
      <c r="E189" s="81">
        <v>316468018.19</v>
      </c>
      <c r="F189" s="46">
        <f t="shared" si="6"/>
        <v>111688398.56</v>
      </c>
      <c r="G189" s="47">
        <f t="shared" si="7"/>
        <v>0.73914113115998281</v>
      </c>
      <c r="H189" s="82"/>
      <c r="I189" s="73"/>
    </row>
    <row r="190" spans="1:9" x14ac:dyDescent="0.25">
      <c r="A190" s="84" t="s">
        <v>584</v>
      </c>
      <c r="B190" s="85" t="s">
        <v>335</v>
      </c>
      <c r="C190" s="86" t="s">
        <v>585</v>
      </c>
      <c r="D190" s="81">
        <v>89474559.129999995</v>
      </c>
      <c r="E190" s="81">
        <v>72184265.819999993</v>
      </c>
      <c r="F190" s="46">
        <f t="shared" si="6"/>
        <v>17290293.310000002</v>
      </c>
      <c r="G190" s="47">
        <f t="shared" si="7"/>
        <v>0.80675743498351893</v>
      </c>
      <c r="H190" s="82"/>
      <c r="I190" s="73"/>
    </row>
    <row r="191" spans="1:9" ht="51" x14ac:dyDescent="0.25">
      <c r="A191" s="84" t="s">
        <v>586</v>
      </c>
      <c r="B191" s="85" t="s">
        <v>335</v>
      </c>
      <c r="C191" s="86" t="s">
        <v>587</v>
      </c>
      <c r="D191" s="81">
        <v>89474559.129999995</v>
      </c>
      <c r="E191" s="81">
        <v>72184265.819999993</v>
      </c>
      <c r="F191" s="46">
        <f t="shared" si="6"/>
        <v>17290293.310000002</v>
      </c>
      <c r="G191" s="47">
        <f t="shared" si="7"/>
        <v>0.80675743498351893</v>
      </c>
      <c r="H191" s="82"/>
      <c r="I191" s="73"/>
    </row>
    <row r="192" spans="1:9" x14ac:dyDescent="0.25">
      <c r="A192" s="84" t="s">
        <v>529</v>
      </c>
      <c r="B192" s="85" t="s">
        <v>335</v>
      </c>
      <c r="C192" s="86" t="s">
        <v>588</v>
      </c>
      <c r="D192" s="81">
        <v>338681857.62</v>
      </c>
      <c r="E192" s="81">
        <v>244283752.37</v>
      </c>
      <c r="F192" s="46">
        <f t="shared" si="6"/>
        <v>94398105.25</v>
      </c>
      <c r="G192" s="47">
        <f t="shared" si="7"/>
        <v>0.72127793938134599</v>
      </c>
      <c r="H192" s="82"/>
      <c r="I192" s="73"/>
    </row>
    <row r="193" spans="1:9" ht="51" x14ac:dyDescent="0.25">
      <c r="A193" s="84" t="s">
        <v>531</v>
      </c>
      <c r="B193" s="85" t="s">
        <v>335</v>
      </c>
      <c r="C193" s="86" t="s">
        <v>589</v>
      </c>
      <c r="D193" s="81">
        <v>312241200.31</v>
      </c>
      <c r="E193" s="81">
        <v>240914043.71000001</v>
      </c>
      <c r="F193" s="46">
        <f t="shared" si="6"/>
        <v>71327156.599999994</v>
      </c>
      <c r="G193" s="47">
        <f t="shared" si="7"/>
        <v>0.77156391748050923</v>
      </c>
      <c r="H193" s="82"/>
      <c r="I193" s="73"/>
    </row>
    <row r="194" spans="1:9" x14ac:dyDescent="0.25">
      <c r="A194" s="84" t="s">
        <v>590</v>
      </c>
      <c r="B194" s="85" t="s">
        <v>335</v>
      </c>
      <c r="C194" s="86" t="s">
        <v>591</v>
      </c>
      <c r="D194" s="81">
        <v>26440657.309999999</v>
      </c>
      <c r="E194" s="81">
        <v>3369708.66</v>
      </c>
      <c r="F194" s="46">
        <f t="shared" si="6"/>
        <v>23070948.649999999</v>
      </c>
      <c r="G194" s="47">
        <f t="shared" si="7"/>
        <v>0.12744420913944368</v>
      </c>
      <c r="H194" s="82"/>
      <c r="I194" s="73"/>
    </row>
    <row r="195" spans="1:9" x14ac:dyDescent="0.25">
      <c r="A195" s="84" t="s">
        <v>592</v>
      </c>
      <c r="B195" s="85" t="s">
        <v>335</v>
      </c>
      <c r="C195" s="86" t="s">
        <v>593</v>
      </c>
      <c r="D195" s="81">
        <v>667526688.95000005</v>
      </c>
      <c r="E195" s="81">
        <v>475484223.08999997</v>
      </c>
      <c r="F195" s="46">
        <f t="shared" si="6"/>
        <v>192042465.86000007</v>
      </c>
      <c r="G195" s="47">
        <f t="shared" si="7"/>
        <v>0.71230743423595955</v>
      </c>
      <c r="H195" s="82"/>
      <c r="I195" s="73"/>
    </row>
    <row r="196" spans="1:9" ht="25.5" x14ac:dyDescent="0.25">
      <c r="A196" s="84" t="s">
        <v>354</v>
      </c>
      <c r="B196" s="85" t="s">
        <v>335</v>
      </c>
      <c r="C196" s="86" t="s">
        <v>594</v>
      </c>
      <c r="D196" s="81">
        <v>120000</v>
      </c>
      <c r="E196" s="81">
        <v>0</v>
      </c>
      <c r="F196" s="46">
        <f t="shared" si="6"/>
        <v>120000</v>
      </c>
      <c r="G196" s="47">
        <f t="shared" si="7"/>
        <v>0</v>
      </c>
      <c r="H196" s="82"/>
      <c r="I196" s="73"/>
    </row>
    <row r="197" spans="1:9" ht="25.5" x14ac:dyDescent="0.25">
      <c r="A197" s="84" t="s">
        <v>356</v>
      </c>
      <c r="B197" s="85" t="s">
        <v>335</v>
      </c>
      <c r="C197" s="86" t="s">
        <v>595</v>
      </c>
      <c r="D197" s="81">
        <v>120000</v>
      </c>
      <c r="E197" s="81">
        <v>0</v>
      </c>
      <c r="F197" s="46">
        <f t="shared" si="6"/>
        <v>120000</v>
      </c>
      <c r="G197" s="47">
        <f t="shared" si="7"/>
        <v>0</v>
      </c>
      <c r="H197" s="82"/>
      <c r="I197" s="73"/>
    </row>
    <row r="198" spans="1:9" x14ac:dyDescent="0.25">
      <c r="A198" s="84" t="s">
        <v>358</v>
      </c>
      <c r="B198" s="85" t="s">
        <v>335</v>
      </c>
      <c r="C198" s="86" t="s">
        <v>596</v>
      </c>
      <c r="D198" s="81">
        <v>120000</v>
      </c>
      <c r="E198" s="81">
        <v>0</v>
      </c>
      <c r="F198" s="46">
        <f t="shared" si="6"/>
        <v>120000</v>
      </c>
      <c r="G198" s="47">
        <f t="shared" si="7"/>
        <v>0</v>
      </c>
      <c r="H198" s="82"/>
      <c r="I198" s="73"/>
    </row>
    <row r="199" spans="1:9" ht="25.5" x14ac:dyDescent="0.25">
      <c r="A199" s="84" t="s">
        <v>376</v>
      </c>
      <c r="B199" s="85" t="s">
        <v>335</v>
      </c>
      <c r="C199" s="86" t="s">
        <v>597</v>
      </c>
      <c r="D199" s="81">
        <v>30000</v>
      </c>
      <c r="E199" s="81">
        <v>17000</v>
      </c>
      <c r="F199" s="46">
        <f t="shared" si="6"/>
        <v>13000</v>
      </c>
      <c r="G199" s="47">
        <f t="shared" si="7"/>
        <v>0.56666666666666665</v>
      </c>
      <c r="H199" s="82"/>
      <c r="I199" s="73"/>
    </row>
    <row r="200" spans="1:9" x14ac:dyDescent="0.25">
      <c r="A200" s="84" t="s">
        <v>598</v>
      </c>
      <c r="B200" s="85" t="s">
        <v>335</v>
      </c>
      <c r="C200" s="86" t="s">
        <v>599</v>
      </c>
      <c r="D200" s="81">
        <v>30000</v>
      </c>
      <c r="E200" s="81">
        <v>17000</v>
      </c>
      <c r="F200" s="46">
        <f t="shared" si="6"/>
        <v>13000</v>
      </c>
      <c r="G200" s="47">
        <f t="shared" si="7"/>
        <v>0.56666666666666665</v>
      </c>
      <c r="H200" s="82"/>
      <c r="I200" s="73"/>
    </row>
    <row r="201" spans="1:9" ht="25.5" x14ac:dyDescent="0.25">
      <c r="A201" s="84" t="s">
        <v>431</v>
      </c>
      <c r="B201" s="85" t="s">
        <v>335</v>
      </c>
      <c r="C201" s="86" t="s">
        <v>600</v>
      </c>
      <c r="D201" s="81">
        <v>3164100</v>
      </c>
      <c r="E201" s="81">
        <v>0</v>
      </c>
      <c r="F201" s="46">
        <f t="shared" si="6"/>
        <v>3164100</v>
      </c>
      <c r="G201" s="47">
        <f t="shared" si="7"/>
        <v>0</v>
      </c>
      <c r="H201" s="82"/>
      <c r="I201" s="73"/>
    </row>
    <row r="202" spans="1:9" x14ac:dyDescent="0.25">
      <c r="A202" s="84" t="s">
        <v>433</v>
      </c>
      <c r="B202" s="85" t="s">
        <v>335</v>
      </c>
      <c r="C202" s="86" t="s">
        <v>601</v>
      </c>
      <c r="D202" s="81">
        <v>3164100</v>
      </c>
      <c r="E202" s="81">
        <v>0</v>
      </c>
      <c r="F202" s="46">
        <f t="shared" si="6"/>
        <v>3164100</v>
      </c>
      <c r="G202" s="47">
        <f t="shared" si="7"/>
        <v>0</v>
      </c>
      <c r="H202" s="82"/>
      <c r="I202" s="73"/>
    </row>
    <row r="203" spans="1:9" ht="38.25" x14ac:dyDescent="0.25">
      <c r="A203" s="84" t="s">
        <v>435</v>
      </c>
      <c r="B203" s="85" t="s">
        <v>335</v>
      </c>
      <c r="C203" s="86" t="s">
        <v>602</v>
      </c>
      <c r="D203" s="81">
        <v>3164100</v>
      </c>
      <c r="E203" s="81">
        <v>0</v>
      </c>
      <c r="F203" s="46">
        <f t="shared" si="6"/>
        <v>3164100</v>
      </c>
      <c r="G203" s="47">
        <f t="shared" si="7"/>
        <v>0</v>
      </c>
      <c r="H203" s="82"/>
      <c r="I203" s="73"/>
    </row>
    <row r="204" spans="1:9" ht="25.5" x14ac:dyDescent="0.25">
      <c r="A204" s="84" t="s">
        <v>440</v>
      </c>
      <c r="B204" s="85" t="s">
        <v>335</v>
      </c>
      <c r="C204" s="86" t="s">
        <v>603</v>
      </c>
      <c r="D204" s="81">
        <v>664212588.95000005</v>
      </c>
      <c r="E204" s="81">
        <v>475467223.08999997</v>
      </c>
      <c r="F204" s="46">
        <f t="shared" si="6"/>
        <v>188745365.86000007</v>
      </c>
      <c r="G204" s="47">
        <f t="shared" si="7"/>
        <v>0.71583591006853342</v>
      </c>
      <c r="H204" s="82"/>
      <c r="I204" s="73"/>
    </row>
    <row r="205" spans="1:9" x14ac:dyDescent="0.25">
      <c r="A205" s="84" t="s">
        <v>584</v>
      </c>
      <c r="B205" s="85" t="s">
        <v>335</v>
      </c>
      <c r="C205" s="86" t="s">
        <v>604</v>
      </c>
      <c r="D205" s="81">
        <v>664212588.95000005</v>
      </c>
      <c r="E205" s="81">
        <v>475467223.08999997</v>
      </c>
      <c r="F205" s="46">
        <f t="shared" si="6"/>
        <v>188745365.86000007</v>
      </c>
      <c r="G205" s="47">
        <f t="shared" si="7"/>
        <v>0.71583591006853342</v>
      </c>
      <c r="H205" s="82"/>
      <c r="I205" s="73"/>
    </row>
    <row r="206" spans="1:9" ht="51" x14ac:dyDescent="0.25">
      <c r="A206" s="84" t="s">
        <v>586</v>
      </c>
      <c r="B206" s="85" t="s">
        <v>335</v>
      </c>
      <c r="C206" s="86" t="s">
        <v>605</v>
      </c>
      <c r="D206" s="81">
        <v>634773675.25999999</v>
      </c>
      <c r="E206" s="81">
        <v>460606535.45999998</v>
      </c>
      <c r="F206" s="46">
        <f t="shared" si="6"/>
        <v>174167139.80000001</v>
      </c>
      <c r="G206" s="47">
        <f t="shared" si="7"/>
        <v>0.72562324716969073</v>
      </c>
      <c r="H206" s="82"/>
      <c r="I206" s="73"/>
    </row>
    <row r="207" spans="1:9" x14ac:dyDescent="0.25">
      <c r="A207" s="84" t="s">
        <v>606</v>
      </c>
      <c r="B207" s="85" t="s">
        <v>335</v>
      </c>
      <c r="C207" s="86" t="s">
        <v>607</v>
      </c>
      <c r="D207" s="81">
        <v>29438913.690000001</v>
      </c>
      <c r="E207" s="81">
        <v>14860687.630000001</v>
      </c>
      <c r="F207" s="46">
        <f t="shared" si="6"/>
        <v>14578226.060000001</v>
      </c>
      <c r="G207" s="47">
        <f t="shared" si="7"/>
        <v>0.50479741835881586</v>
      </c>
      <c r="H207" s="82"/>
      <c r="I207" s="73"/>
    </row>
    <row r="208" spans="1:9" x14ac:dyDescent="0.25">
      <c r="A208" s="84" t="s">
        <v>608</v>
      </c>
      <c r="B208" s="85" t="s">
        <v>335</v>
      </c>
      <c r="C208" s="86" t="s">
        <v>609</v>
      </c>
      <c r="D208" s="81">
        <v>59619285.299999997</v>
      </c>
      <c r="E208" s="81">
        <v>43545654</v>
      </c>
      <c r="F208" s="46">
        <f t="shared" si="6"/>
        <v>16073631.299999997</v>
      </c>
      <c r="G208" s="47">
        <f t="shared" si="7"/>
        <v>0.73039543800099871</v>
      </c>
      <c r="H208" s="82"/>
      <c r="I208" s="73"/>
    </row>
    <row r="209" spans="1:9" ht="25.5" x14ac:dyDescent="0.25">
      <c r="A209" s="84" t="s">
        <v>440</v>
      </c>
      <c r="B209" s="85" t="s">
        <v>335</v>
      </c>
      <c r="C209" s="86" t="s">
        <v>610</v>
      </c>
      <c r="D209" s="81">
        <v>59619285.299999997</v>
      </c>
      <c r="E209" s="81">
        <v>43545654</v>
      </c>
      <c r="F209" s="46">
        <f t="shared" si="6"/>
        <v>16073631.299999997</v>
      </c>
      <c r="G209" s="47">
        <f t="shared" si="7"/>
        <v>0.73039543800099871</v>
      </c>
      <c r="H209" s="82"/>
      <c r="I209" s="73"/>
    </row>
    <row r="210" spans="1:9" x14ac:dyDescent="0.25">
      <c r="A210" s="84" t="s">
        <v>529</v>
      </c>
      <c r="B210" s="85" t="s">
        <v>335</v>
      </c>
      <c r="C210" s="86" t="s">
        <v>611</v>
      </c>
      <c r="D210" s="81">
        <v>59619285.299999997</v>
      </c>
      <c r="E210" s="81">
        <v>43545654</v>
      </c>
      <c r="F210" s="46">
        <f t="shared" si="6"/>
        <v>16073631.299999997</v>
      </c>
      <c r="G210" s="47">
        <f t="shared" si="7"/>
        <v>0.73039543800099871</v>
      </c>
      <c r="H210" s="82"/>
      <c r="I210" s="73"/>
    </row>
    <row r="211" spans="1:9" ht="51" x14ac:dyDescent="0.25">
      <c r="A211" s="84" t="s">
        <v>531</v>
      </c>
      <c r="B211" s="85" t="s">
        <v>335</v>
      </c>
      <c r="C211" s="86" t="s">
        <v>612</v>
      </c>
      <c r="D211" s="81">
        <v>55593138.460000001</v>
      </c>
      <c r="E211" s="81">
        <v>43545654</v>
      </c>
      <c r="F211" s="46">
        <f t="shared" si="6"/>
        <v>12047484.460000001</v>
      </c>
      <c r="G211" s="47">
        <f t="shared" si="7"/>
        <v>0.78329188108945624</v>
      </c>
      <c r="H211" s="82"/>
      <c r="I211" s="73"/>
    </row>
    <row r="212" spans="1:9" x14ac:dyDescent="0.25">
      <c r="A212" s="84" t="s">
        <v>590</v>
      </c>
      <c r="B212" s="85" t="s">
        <v>335</v>
      </c>
      <c r="C212" s="86" t="s">
        <v>613</v>
      </c>
      <c r="D212" s="81">
        <v>4026146.84</v>
      </c>
      <c r="E212" s="81">
        <v>0</v>
      </c>
      <c r="F212" s="46">
        <f t="shared" si="6"/>
        <v>4026146.84</v>
      </c>
      <c r="G212" s="47">
        <f t="shared" si="7"/>
        <v>0</v>
      </c>
      <c r="H212" s="82"/>
      <c r="I212" s="73"/>
    </row>
    <row r="213" spans="1:9" x14ac:dyDescent="0.25">
      <c r="A213" s="84" t="s">
        <v>614</v>
      </c>
      <c r="B213" s="85" t="s">
        <v>335</v>
      </c>
      <c r="C213" s="86" t="s">
        <v>615</v>
      </c>
      <c r="D213" s="81">
        <v>5999600</v>
      </c>
      <c r="E213" s="81">
        <v>5157368.41</v>
      </c>
      <c r="F213" s="46">
        <f t="shared" si="6"/>
        <v>842231.58999999985</v>
      </c>
      <c r="G213" s="47">
        <f t="shared" si="7"/>
        <v>0.85961870958063868</v>
      </c>
      <c r="H213" s="82"/>
      <c r="I213" s="73"/>
    </row>
    <row r="214" spans="1:9" ht="63.75" x14ac:dyDescent="0.25">
      <c r="A214" s="84" t="s">
        <v>339</v>
      </c>
      <c r="B214" s="85" t="s">
        <v>335</v>
      </c>
      <c r="C214" s="86" t="s">
        <v>616</v>
      </c>
      <c r="D214" s="81">
        <v>8200</v>
      </c>
      <c r="E214" s="81">
        <v>2642</v>
      </c>
      <c r="F214" s="46">
        <f t="shared" si="6"/>
        <v>5558</v>
      </c>
      <c r="G214" s="47">
        <f t="shared" si="7"/>
        <v>0.32219512195121952</v>
      </c>
      <c r="H214" s="82"/>
      <c r="I214" s="73"/>
    </row>
    <row r="215" spans="1:9" ht="25.5" x14ac:dyDescent="0.25">
      <c r="A215" s="84" t="s">
        <v>466</v>
      </c>
      <c r="B215" s="85" t="s">
        <v>335</v>
      </c>
      <c r="C215" s="86" t="s">
        <v>617</v>
      </c>
      <c r="D215" s="81">
        <v>8200</v>
      </c>
      <c r="E215" s="81">
        <v>2642</v>
      </c>
      <c r="F215" s="46">
        <f t="shared" si="6"/>
        <v>5558</v>
      </c>
      <c r="G215" s="47">
        <f t="shared" si="7"/>
        <v>0.32219512195121952</v>
      </c>
      <c r="H215" s="82"/>
      <c r="I215" s="73"/>
    </row>
    <row r="216" spans="1:9" ht="25.5" x14ac:dyDescent="0.25">
      <c r="A216" s="84" t="s">
        <v>470</v>
      </c>
      <c r="B216" s="85" t="s">
        <v>335</v>
      </c>
      <c r="C216" s="86" t="s">
        <v>618</v>
      </c>
      <c r="D216" s="81">
        <v>8200</v>
      </c>
      <c r="E216" s="81">
        <v>2642</v>
      </c>
      <c r="F216" s="46">
        <f t="shared" si="6"/>
        <v>5558</v>
      </c>
      <c r="G216" s="47">
        <f t="shared" si="7"/>
        <v>0.32219512195121952</v>
      </c>
      <c r="H216" s="82"/>
      <c r="I216" s="73"/>
    </row>
    <row r="217" spans="1:9" ht="25.5" x14ac:dyDescent="0.25">
      <c r="A217" s="84" t="s">
        <v>354</v>
      </c>
      <c r="B217" s="85" t="s">
        <v>335</v>
      </c>
      <c r="C217" s="86" t="s">
        <v>619</v>
      </c>
      <c r="D217" s="81">
        <v>675000</v>
      </c>
      <c r="E217" s="81">
        <v>170457.9</v>
      </c>
      <c r="F217" s="46">
        <f t="shared" si="6"/>
        <v>504542.1</v>
      </c>
      <c r="G217" s="47">
        <f t="shared" si="7"/>
        <v>0.25253022222222221</v>
      </c>
      <c r="H217" s="82"/>
      <c r="I217" s="73"/>
    </row>
    <row r="218" spans="1:9" ht="25.5" x14ac:dyDescent="0.25">
      <c r="A218" s="84" t="s">
        <v>356</v>
      </c>
      <c r="B218" s="85" t="s">
        <v>335</v>
      </c>
      <c r="C218" s="86" t="s">
        <v>620</v>
      </c>
      <c r="D218" s="81">
        <v>675000</v>
      </c>
      <c r="E218" s="81">
        <v>170457.9</v>
      </c>
      <c r="F218" s="46">
        <f t="shared" si="6"/>
        <v>504542.1</v>
      </c>
      <c r="G218" s="47">
        <f t="shared" si="7"/>
        <v>0.25253022222222221</v>
      </c>
      <c r="H218" s="82"/>
      <c r="I218" s="73"/>
    </row>
    <row r="219" spans="1:9" x14ac:dyDescent="0.25">
      <c r="A219" s="84" t="s">
        <v>358</v>
      </c>
      <c r="B219" s="85" t="s">
        <v>335</v>
      </c>
      <c r="C219" s="86" t="s">
        <v>621</v>
      </c>
      <c r="D219" s="81">
        <v>675000</v>
      </c>
      <c r="E219" s="81">
        <v>170457.9</v>
      </c>
      <c r="F219" s="46">
        <f t="shared" si="6"/>
        <v>504542.1</v>
      </c>
      <c r="G219" s="47">
        <f t="shared" si="7"/>
        <v>0.25253022222222221</v>
      </c>
      <c r="H219" s="82"/>
      <c r="I219" s="73"/>
    </row>
    <row r="220" spans="1:9" ht="25.5" x14ac:dyDescent="0.25">
      <c r="A220" s="84" t="s">
        <v>376</v>
      </c>
      <c r="B220" s="85" t="s">
        <v>335</v>
      </c>
      <c r="C220" s="86" t="s">
        <v>622</v>
      </c>
      <c r="D220" s="81">
        <v>200000</v>
      </c>
      <c r="E220" s="81">
        <v>0</v>
      </c>
      <c r="F220" s="46">
        <f t="shared" si="6"/>
        <v>200000</v>
      </c>
      <c r="G220" s="47">
        <f t="shared" si="7"/>
        <v>0</v>
      </c>
      <c r="H220" s="82"/>
      <c r="I220" s="73"/>
    </row>
    <row r="221" spans="1:9" x14ac:dyDescent="0.25">
      <c r="A221" s="84" t="s">
        <v>598</v>
      </c>
      <c r="B221" s="85" t="s">
        <v>335</v>
      </c>
      <c r="C221" s="86" t="s">
        <v>623</v>
      </c>
      <c r="D221" s="81">
        <v>200000</v>
      </c>
      <c r="E221" s="81">
        <v>0</v>
      </c>
      <c r="F221" s="46">
        <f t="shared" si="6"/>
        <v>200000</v>
      </c>
      <c r="G221" s="47">
        <f t="shared" si="7"/>
        <v>0</v>
      </c>
      <c r="H221" s="82"/>
      <c r="I221" s="73"/>
    </row>
    <row r="222" spans="1:9" ht="25.5" x14ac:dyDescent="0.25">
      <c r="A222" s="84" t="s">
        <v>440</v>
      </c>
      <c r="B222" s="85" t="s">
        <v>335</v>
      </c>
      <c r="C222" s="86" t="s">
        <v>624</v>
      </c>
      <c r="D222" s="81">
        <v>5116400</v>
      </c>
      <c r="E222" s="81">
        <v>4984268.51</v>
      </c>
      <c r="F222" s="46">
        <f t="shared" si="6"/>
        <v>132131.49000000022</v>
      </c>
      <c r="G222" s="47">
        <f t="shared" si="7"/>
        <v>0.97417491009303414</v>
      </c>
      <c r="H222" s="82"/>
      <c r="I222" s="73"/>
    </row>
    <row r="223" spans="1:9" x14ac:dyDescent="0.25">
      <c r="A223" s="84" t="s">
        <v>584</v>
      </c>
      <c r="B223" s="85" t="s">
        <v>335</v>
      </c>
      <c r="C223" s="86" t="s">
        <v>625</v>
      </c>
      <c r="D223" s="81">
        <v>4835975</v>
      </c>
      <c r="E223" s="81">
        <v>4752218.51</v>
      </c>
      <c r="F223" s="46">
        <f t="shared" si="6"/>
        <v>83756.490000000224</v>
      </c>
      <c r="G223" s="47">
        <f t="shared" si="7"/>
        <v>0.98268053701683733</v>
      </c>
      <c r="H223" s="82"/>
      <c r="I223" s="73"/>
    </row>
    <row r="224" spans="1:9" x14ac:dyDescent="0.25">
      <c r="A224" s="84" t="s">
        <v>606</v>
      </c>
      <c r="B224" s="85" t="s">
        <v>335</v>
      </c>
      <c r="C224" s="86" t="s">
        <v>626</v>
      </c>
      <c r="D224" s="81">
        <v>4835975</v>
      </c>
      <c r="E224" s="81">
        <v>4752218.51</v>
      </c>
      <c r="F224" s="46">
        <f t="shared" si="6"/>
        <v>83756.490000000224</v>
      </c>
      <c r="G224" s="47">
        <f t="shared" si="7"/>
        <v>0.98268053701683733</v>
      </c>
      <c r="H224" s="82"/>
      <c r="I224" s="73"/>
    </row>
    <row r="225" spans="1:9" x14ac:dyDescent="0.25">
      <c r="A225" s="84" t="s">
        <v>529</v>
      </c>
      <c r="B225" s="85" t="s">
        <v>335</v>
      </c>
      <c r="C225" s="86" t="s">
        <v>627</v>
      </c>
      <c r="D225" s="81">
        <v>280425</v>
      </c>
      <c r="E225" s="81">
        <v>232050</v>
      </c>
      <c r="F225" s="46">
        <f t="shared" si="6"/>
        <v>48375</v>
      </c>
      <c r="G225" s="47">
        <f t="shared" si="7"/>
        <v>0.82749398234822147</v>
      </c>
      <c r="H225" s="82"/>
      <c r="I225" s="73"/>
    </row>
    <row r="226" spans="1:9" x14ac:dyDescent="0.25">
      <c r="A226" s="84" t="s">
        <v>590</v>
      </c>
      <c r="B226" s="85" t="s">
        <v>335</v>
      </c>
      <c r="C226" s="86" t="s">
        <v>628</v>
      </c>
      <c r="D226" s="81">
        <v>280425</v>
      </c>
      <c r="E226" s="81">
        <v>232050</v>
      </c>
      <c r="F226" s="46">
        <f t="shared" si="6"/>
        <v>48375</v>
      </c>
      <c r="G226" s="47">
        <f t="shared" si="7"/>
        <v>0.82749398234822147</v>
      </c>
      <c r="H226" s="82"/>
      <c r="I226" s="73"/>
    </row>
    <row r="227" spans="1:9" x14ac:dyDescent="0.25">
      <c r="A227" s="84" t="s">
        <v>629</v>
      </c>
      <c r="B227" s="85" t="s">
        <v>335</v>
      </c>
      <c r="C227" s="86" t="s">
        <v>630</v>
      </c>
      <c r="D227" s="81">
        <v>61406406</v>
      </c>
      <c r="E227" s="81">
        <v>41245581.789999999</v>
      </c>
      <c r="F227" s="46">
        <f t="shared" si="6"/>
        <v>20160824.210000001</v>
      </c>
      <c r="G227" s="47">
        <f t="shared" si="7"/>
        <v>0.67168206831710686</v>
      </c>
      <c r="H227" s="82"/>
      <c r="I227" s="73"/>
    </row>
    <row r="228" spans="1:9" ht="63.75" x14ac:dyDescent="0.25">
      <c r="A228" s="84" t="s">
        <v>339</v>
      </c>
      <c r="B228" s="85" t="s">
        <v>335</v>
      </c>
      <c r="C228" s="86" t="s">
        <v>631</v>
      </c>
      <c r="D228" s="81">
        <v>54673598.479999997</v>
      </c>
      <c r="E228" s="81">
        <v>37369342.020000003</v>
      </c>
      <c r="F228" s="46">
        <f t="shared" si="6"/>
        <v>17304256.459999993</v>
      </c>
      <c r="G228" s="47">
        <f t="shared" si="7"/>
        <v>0.68349885610090189</v>
      </c>
      <c r="H228" s="82"/>
      <c r="I228" s="73"/>
    </row>
    <row r="229" spans="1:9" ht="25.5" x14ac:dyDescent="0.25">
      <c r="A229" s="84" t="s">
        <v>466</v>
      </c>
      <c r="B229" s="85" t="s">
        <v>335</v>
      </c>
      <c r="C229" s="86" t="s">
        <v>632</v>
      </c>
      <c r="D229" s="81">
        <v>28265112.98</v>
      </c>
      <c r="E229" s="81">
        <v>18891664.690000001</v>
      </c>
      <c r="F229" s="46">
        <f t="shared" si="6"/>
        <v>9373448.2899999991</v>
      </c>
      <c r="G229" s="47">
        <f t="shared" si="7"/>
        <v>0.66837393161553893</v>
      </c>
      <c r="H229" s="82"/>
      <c r="I229" s="73"/>
    </row>
    <row r="230" spans="1:9" x14ac:dyDescent="0.25">
      <c r="A230" s="84" t="s">
        <v>468</v>
      </c>
      <c r="B230" s="85" t="s">
        <v>335</v>
      </c>
      <c r="C230" s="86" t="s">
        <v>633</v>
      </c>
      <c r="D230" s="81">
        <v>21162023</v>
      </c>
      <c r="E230" s="81">
        <v>14301522.779999999</v>
      </c>
      <c r="F230" s="46">
        <f t="shared" si="6"/>
        <v>6860500.2200000007</v>
      </c>
      <c r="G230" s="47">
        <f t="shared" si="7"/>
        <v>0.67581075684493863</v>
      </c>
      <c r="H230" s="82"/>
      <c r="I230" s="73"/>
    </row>
    <row r="231" spans="1:9" ht="25.5" x14ac:dyDescent="0.25">
      <c r="A231" s="84" t="s">
        <v>470</v>
      </c>
      <c r="B231" s="85" t="s">
        <v>335</v>
      </c>
      <c r="C231" s="86" t="s">
        <v>634</v>
      </c>
      <c r="D231" s="81">
        <v>672744</v>
      </c>
      <c r="E231" s="81">
        <v>322744</v>
      </c>
      <c r="F231" s="46">
        <f t="shared" si="6"/>
        <v>350000</v>
      </c>
      <c r="G231" s="47">
        <f t="shared" si="7"/>
        <v>0.4797426658580381</v>
      </c>
      <c r="H231" s="82"/>
      <c r="I231" s="73"/>
    </row>
    <row r="232" spans="1:9" ht="38.25" x14ac:dyDescent="0.25">
      <c r="A232" s="84" t="s">
        <v>472</v>
      </c>
      <c r="B232" s="85" t="s">
        <v>335</v>
      </c>
      <c r="C232" s="86" t="s">
        <v>635</v>
      </c>
      <c r="D232" s="81">
        <v>6430345.9800000004</v>
      </c>
      <c r="E232" s="81">
        <v>4267397.91</v>
      </c>
      <c r="F232" s="46">
        <f t="shared" si="6"/>
        <v>2162948.0700000003</v>
      </c>
      <c r="G232" s="47">
        <f t="shared" si="7"/>
        <v>0.66363426218008881</v>
      </c>
      <c r="H232" s="82"/>
      <c r="I232" s="73"/>
    </row>
    <row r="233" spans="1:9" ht="25.5" x14ac:dyDescent="0.25">
      <c r="A233" s="84" t="s">
        <v>341</v>
      </c>
      <c r="B233" s="85" t="s">
        <v>335</v>
      </c>
      <c r="C233" s="86" t="s">
        <v>636</v>
      </c>
      <c r="D233" s="81">
        <v>26408485.5</v>
      </c>
      <c r="E233" s="81">
        <v>18477677.329999998</v>
      </c>
      <c r="F233" s="46">
        <f t="shared" si="6"/>
        <v>7930808.1700000018</v>
      </c>
      <c r="G233" s="47">
        <f t="shared" si="7"/>
        <v>0.69968712632157559</v>
      </c>
      <c r="H233" s="82"/>
      <c r="I233" s="73"/>
    </row>
    <row r="234" spans="1:9" ht="25.5" x14ac:dyDescent="0.25">
      <c r="A234" s="84" t="s">
        <v>343</v>
      </c>
      <c r="B234" s="85" t="s">
        <v>335</v>
      </c>
      <c r="C234" s="86" t="s">
        <v>637</v>
      </c>
      <c r="D234" s="81">
        <v>19742077</v>
      </c>
      <c r="E234" s="81">
        <v>13890649.640000001</v>
      </c>
      <c r="F234" s="46">
        <f t="shared" si="6"/>
        <v>5851427.3599999994</v>
      </c>
      <c r="G234" s="47">
        <f t="shared" si="7"/>
        <v>0.70360629431239685</v>
      </c>
      <c r="H234" s="82"/>
      <c r="I234" s="73"/>
    </row>
    <row r="235" spans="1:9" ht="38.25" x14ac:dyDescent="0.25">
      <c r="A235" s="84" t="s">
        <v>345</v>
      </c>
      <c r="B235" s="85" t="s">
        <v>335</v>
      </c>
      <c r="C235" s="86" t="s">
        <v>638</v>
      </c>
      <c r="D235" s="81">
        <v>714176.99</v>
      </c>
      <c r="E235" s="81">
        <v>561426.49</v>
      </c>
      <c r="F235" s="46">
        <f t="shared" si="6"/>
        <v>152750.5</v>
      </c>
      <c r="G235" s="47">
        <f t="shared" si="7"/>
        <v>0.78611674397406728</v>
      </c>
      <c r="H235" s="82"/>
      <c r="I235" s="73"/>
    </row>
    <row r="236" spans="1:9" ht="51" x14ac:dyDescent="0.25">
      <c r="A236" s="84" t="s">
        <v>346</v>
      </c>
      <c r="B236" s="85" t="s">
        <v>335</v>
      </c>
      <c r="C236" s="86" t="s">
        <v>639</v>
      </c>
      <c r="D236" s="81">
        <v>5952231.5099999998</v>
      </c>
      <c r="E236" s="81">
        <v>4025601.2</v>
      </c>
      <c r="F236" s="46">
        <f t="shared" si="6"/>
        <v>1926630.3099999996</v>
      </c>
      <c r="G236" s="47">
        <f t="shared" si="7"/>
        <v>0.67631798145566424</v>
      </c>
      <c r="H236" s="82"/>
      <c r="I236" s="73"/>
    </row>
    <row r="237" spans="1:9" ht="25.5" x14ac:dyDescent="0.25">
      <c r="A237" s="84" t="s">
        <v>354</v>
      </c>
      <c r="B237" s="85" t="s">
        <v>335</v>
      </c>
      <c r="C237" s="86" t="s">
        <v>640</v>
      </c>
      <c r="D237" s="81">
        <v>6253504.5199999996</v>
      </c>
      <c r="E237" s="81">
        <v>3562380.17</v>
      </c>
      <c r="F237" s="46">
        <f t="shared" si="6"/>
        <v>2691124.3499999996</v>
      </c>
      <c r="G237" s="47">
        <f t="shared" si="7"/>
        <v>0.56966140483416494</v>
      </c>
      <c r="H237" s="82"/>
      <c r="I237" s="73"/>
    </row>
    <row r="238" spans="1:9" ht="25.5" x14ac:dyDescent="0.25">
      <c r="A238" s="84" t="s">
        <v>356</v>
      </c>
      <c r="B238" s="85" t="s">
        <v>335</v>
      </c>
      <c r="C238" s="86" t="s">
        <v>641</v>
      </c>
      <c r="D238" s="81">
        <v>6253504.5199999996</v>
      </c>
      <c r="E238" s="81">
        <v>3562380.17</v>
      </c>
      <c r="F238" s="46">
        <f t="shared" si="6"/>
        <v>2691124.3499999996</v>
      </c>
      <c r="G238" s="47">
        <f t="shared" si="7"/>
        <v>0.56966140483416494</v>
      </c>
      <c r="H238" s="82"/>
      <c r="I238" s="73"/>
    </row>
    <row r="239" spans="1:9" x14ac:dyDescent="0.25">
      <c r="A239" s="84" t="s">
        <v>358</v>
      </c>
      <c r="B239" s="85" t="s">
        <v>335</v>
      </c>
      <c r="C239" s="86" t="s">
        <v>642</v>
      </c>
      <c r="D239" s="81">
        <v>6253504.5199999996</v>
      </c>
      <c r="E239" s="81">
        <v>3562380.17</v>
      </c>
      <c r="F239" s="46">
        <f t="shared" si="6"/>
        <v>2691124.3499999996</v>
      </c>
      <c r="G239" s="47">
        <f t="shared" si="7"/>
        <v>0.56966140483416494</v>
      </c>
      <c r="H239" s="82"/>
      <c r="I239" s="73"/>
    </row>
    <row r="240" spans="1:9" ht="25.5" x14ac:dyDescent="0.25">
      <c r="A240" s="84" t="s">
        <v>376</v>
      </c>
      <c r="B240" s="85" t="s">
        <v>335</v>
      </c>
      <c r="C240" s="86" t="s">
        <v>643</v>
      </c>
      <c r="D240" s="81">
        <v>139375</v>
      </c>
      <c r="E240" s="81">
        <v>45673.1</v>
      </c>
      <c r="F240" s="46">
        <f t="shared" si="6"/>
        <v>93701.9</v>
      </c>
      <c r="G240" s="47">
        <f t="shared" si="7"/>
        <v>0.32769937219730938</v>
      </c>
      <c r="H240" s="82"/>
      <c r="I240" s="73"/>
    </row>
    <row r="241" spans="1:9" ht="25.5" x14ac:dyDescent="0.25">
      <c r="A241" s="84" t="s">
        <v>378</v>
      </c>
      <c r="B241" s="85" t="s">
        <v>335</v>
      </c>
      <c r="C241" s="86" t="s">
        <v>644</v>
      </c>
      <c r="D241" s="81">
        <v>139375</v>
      </c>
      <c r="E241" s="81">
        <v>45673.1</v>
      </c>
      <c r="F241" s="46">
        <f t="shared" si="6"/>
        <v>93701.9</v>
      </c>
      <c r="G241" s="47">
        <f t="shared" si="7"/>
        <v>0.32769937219730938</v>
      </c>
      <c r="H241" s="82"/>
      <c r="I241" s="73"/>
    </row>
    <row r="242" spans="1:9" ht="38.25" x14ac:dyDescent="0.25">
      <c r="A242" s="84" t="s">
        <v>380</v>
      </c>
      <c r="B242" s="85" t="s">
        <v>335</v>
      </c>
      <c r="C242" s="86" t="s">
        <v>645</v>
      </c>
      <c r="D242" s="81">
        <v>139375</v>
      </c>
      <c r="E242" s="81">
        <v>45673.1</v>
      </c>
      <c r="F242" s="46">
        <f t="shared" ref="F242:F298" si="8">D242-E242</f>
        <v>93701.9</v>
      </c>
      <c r="G242" s="47">
        <f t="shared" ref="G242:G298" si="9">E242/D242</f>
        <v>0.32769937219730938</v>
      </c>
      <c r="H242" s="82"/>
      <c r="I242" s="73"/>
    </row>
    <row r="243" spans="1:9" x14ac:dyDescent="0.25">
      <c r="A243" s="84" t="s">
        <v>360</v>
      </c>
      <c r="B243" s="85" t="s">
        <v>335</v>
      </c>
      <c r="C243" s="86" t="s">
        <v>646</v>
      </c>
      <c r="D243" s="81">
        <v>339928</v>
      </c>
      <c r="E243" s="81">
        <v>268186.5</v>
      </c>
      <c r="F243" s="46">
        <f t="shared" si="8"/>
        <v>71741.5</v>
      </c>
      <c r="G243" s="47">
        <f t="shared" si="9"/>
        <v>0.78895089548374953</v>
      </c>
      <c r="H243" s="82"/>
      <c r="I243" s="73"/>
    </row>
    <row r="244" spans="1:9" x14ac:dyDescent="0.25">
      <c r="A244" s="84" t="s">
        <v>447</v>
      </c>
      <c r="B244" s="85" t="s">
        <v>335</v>
      </c>
      <c r="C244" s="86" t="s">
        <v>647</v>
      </c>
      <c r="D244" s="81">
        <v>99900</v>
      </c>
      <c r="E244" s="81">
        <v>99900</v>
      </c>
      <c r="F244" s="46">
        <f t="shared" si="8"/>
        <v>0</v>
      </c>
      <c r="G244" s="47">
        <f t="shared" si="9"/>
        <v>1</v>
      </c>
      <c r="H244" s="82"/>
      <c r="I244" s="73"/>
    </row>
    <row r="245" spans="1:9" ht="38.25" x14ac:dyDescent="0.25">
      <c r="A245" s="84" t="s">
        <v>449</v>
      </c>
      <c r="B245" s="85" t="s">
        <v>335</v>
      </c>
      <c r="C245" s="86" t="s">
        <v>648</v>
      </c>
      <c r="D245" s="81">
        <v>99900</v>
      </c>
      <c r="E245" s="81">
        <v>99900</v>
      </c>
      <c r="F245" s="46">
        <f t="shared" si="8"/>
        <v>0</v>
      </c>
      <c r="G245" s="47">
        <f t="shared" si="9"/>
        <v>1</v>
      </c>
      <c r="H245" s="82"/>
      <c r="I245" s="73"/>
    </row>
    <row r="246" spans="1:9" x14ac:dyDescent="0.25">
      <c r="A246" s="84" t="s">
        <v>362</v>
      </c>
      <c r="B246" s="85" t="s">
        <v>335</v>
      </c>
      <c r="C246" s="86" t="s">
        <v>649</v>
      </c>
      <c r="D246" s="81">
        <v>240028</v>
      </c>
      <c r="E246" s="81">
        <v>168286.5</v>
      </c>
      <c r="F246" s="46">
        <f t="shared" si="8"/>
        <v>71741.5</v>
      </c>
      <c r="G246" s="47">
        <f t="shared" si="9"/>
        <v>0.70111195360541267</v>
      </c>
      <c r="H246" s="82"/>
      <c r="I246" s="73"/>
    </row>
    <row r="247" spans="1:9" ht="25.5" x14ac:dyDescent="0.25">
      <c r="A247" s="84" t="s">
        <v>364</v>
      </c>
      <c r="B247" s="85" t="s">
        <v>335</v>
      </c>
      <c r="C247" s="86" t="s">
        <v>650</v>
      </c>
      <c r="D247" s="81">
        <v>229200</v>
      </c>
      <c r="E247" s="81">
        <v>161645</v>
      </c>
      <c r="F247" s="46">
        <f t="shared" si="8"/>
        <v>67555</v>
      </c>
      <c r="G247" s="47">
        <f t="shared" si="9"/>
        <v>0.70525741710296685</v>
      </c>
      <c r="H247" s="82"/>
      <c r="I247" s="73"/>
    </row>
    <row r="248" spans="1:9" x14ac:dyDescent="0.25">
      <c r="A248" s="84" t="s">
        <v>386</v>
      </c>
      <c r="B248" s="85" t="s">
        <v>335</v>
      </c>
      <c r="C248" s="86" t="s">
        <v>651</v>
      </c>
      <c r="D248" s="81">
        <v>10828</v>
      </c>
      <c r="E248" s="81">
        <v>6641.5</v>
      </c>
      <c r="F248" s="46">
        <f t="shared" si="8"/>
        <v>4186.5</v>
      </c>
      <c r="G248" s="47">
        <f t="shared" si="9"/>
        <v>0.61336350203176948</v>
      </c>
      <c r="H248" s="82"/>
      <c r="I248" s="73"/>
    </row>
    <row r="249" spans="1:9" ht="21.75" customHeight="1" x14ac:dyDescent="0.25">
      <c r="A249" s="106" t="s">
        <v>652</v>
      </c>
      <c r="B249" s="107" t="s">
        <v>335</v>
      </c>
      <c r="C249" s="108" t="s">
        <v>653</v>
      </c>
      <c r="D249" s="109">
        <v>150053704.09999999</v>
      </c>
      <c r="E249" s="109">
        <v>108332418.11</v>
      </c>
      <c r="F249" s="44">
        <f t="shared" si="8"/>
        <v>41721285.989999995</v>
      </c>
      <c r="G249" s="45">
        <f t="shared" si="9"/>
        <v>0.72195764016464559</v>
      </c>
      <c r="H249" s="82"/>
      <c r="I249" s="73"/>
    </row>
    <row r="250" spans="1:9" x14ac:dyDescent="0.25">
      <c r="A250" s="84" t="s">
        <v>654</v>
      </c>
      <c r="B250" s="85" t="s">
        <v>335</v>
      </c>
      <c r="C250" s="86" t="s">
        <v>655</v>
      </c>
      <c r="D250" s="81">
        <v>104681505.81999999</v>
      </c>
      <c r="E250" s="81">
        <v>72986753</v>
      </c>
      <c r="F250" s="46">
        <f t="shared" si="8"/>
        <v>31694752.819999993</v>
      </c>
      <c r="G250" s="47">
        <f t="shared" si="9"/>
        <v>0.69722681602900161</v>
      </c>
      <c r="H250" s="82"/>
      <c r="I250" s="73"/>
    </row>
    <row r="251" spans="1:9" ht="25.5" x14ac:dyDescent="0.25">
      <c r="A251" s="84" t="s">
        <v>354</v>
      </c>
      <c r="B251" s="85" t="s">
        <v>335</v>
      </c>
      <c r="C251" s="86" t="s">
        <v>656</v>
      </c>
      <c r="D251" s="81">
        <v>333400</v>
      </c>
      <c r="E251" s="81">
        <v>331400</v>
      </c>
      <c r="F251" s="46">
        <f t="shared" si="8"/>
        <v>2000</v>
      </c>
      <c r="G251" s="47">
        <f t="shared" si="9"/>
        <v>0.99400119976004797</v>
      </c>
      <c r="H251" s="82"/>
      <c r="I251" s="73"/>
    </row>
    <row r="252" spans="1:9" ht="25.5" x14ac:dyDescent="0.25">
      <c r="A252" s="84" t="s">
        <v>356</v>
      </c>
      <c r="B252" s="85" t="s">
        <v>335</v>
      </c>
      <c r="C252" s="86" t="s">
        <v>657</v>
      </c>
      <c r="D252" s="81">
        <v>333400</v>
      </c>
      <c r="E252" s="81">
        <v>331400</v>
      </c>
      <c r="F252" s="46">
        <f t="shared" si="8"/>
        <v>2000</v>
      </c>
      <c r="G252" s="47">
        <f t="shared" si="9"/>
        <v>0.99400119976004797</v>
      </c>
      <c r="H252" s="82"/>
      <c r="I252" s="73"/>
    </row>
    <row r="253" spans="1:9" x14ac:dyDescent="0.25">
      <c r="A253" s="84" t="s">
        <v>358</v>
      </c>
      <c r="B253" s="85" t="s">
        <v>335</v>
      </c>
      <c r="C253" s="86" t="s">
        <v>658</v>
      </c>
      <c r="D253" s="81">
        <v>333400</v>
      </c>
      <c r="E253" s="81">
        <v>331400</v>
      </c>
      <c r="F253" s="46">
        <f t="shared" si="8"/>
        <v>2000</v>
      </c>
      <c r="G253" s="47">
        <f t="shared" si="9"/>
        <v>0.99400119976004797</v>
      </c>
      <c r="H253" s="82"/>
      <c r="I253" s="73"/>
    </row>
    <row r="254" spans="1:9" x14ac:dyDescent="0.25">
      <c r="A254" s="84" t="s">
        <v>382</v>
      </c>
      <c r="B254" s="85" t="s">
        <v>335</v>
      </c>
      <c r="C254" s="86" t="s">
        <v>659</v>
      </c>
      <c r="D254" s="81">
        <v>9254043.8200000003</v>
      </c>
      <c r="E254" s="81">
        <v>8405100</v>
      </c>
      <c r="F254" s="46">
        <f t="shared" si="8"/>
        <v>848943.8200000003</v>
      </c>
      <c r="G254" s="47">
        <f t="shared" si="9"/>
        <v>0.9082623946338737</v>
      </c>
      <c r="H254" s="82"/>
      <c r="I254" s="73"/>
    </row>
    <row r="255" spans="1:9" x14ac:dyDescent="0.25">
      <c r="A255" s="84" t="s">
        <v>516</v>
      </c>
      <c r="B255" s="85" t="s">
        <v>335</v>
      </c>
      <c r="C255" s="86" t="s">
        <v>660</v>
      </c>
      <c r="D255" s="81">
        <v>9254043.8200000003</v>
      </c>
      <c r="E255" s="81">
        <v>8405100</v>
      </c>
      <c r="F255" s="46">
        <f t="shared" si="8"/>
        <v>848943.8200000003</v>
      </c>
      <c r="G255" s="47">
        <f t="shared" si="9"/>
        <v>0.9082623946338737</v>
      </c>
      <c r="H255" s="82"/>
      <c r="I255" s="73"/>
    </row>
    <row r="256" spans="1:9" ht="38.25" x14ac:dyDescent="0.25">
      <c r="A256" s="84" t="s">
        <v>518</v>
      </c>
      <c r="B256" s="85" t="s">
        <v>335</v>
      </c>
      <c r="C256" s="86" t="s">
        <v>661</v>
      </c>
      <c r="D256" s="81">
        <v>9254043.8200000003</v>
      </c>
      <c r="E256" s="81">
        <v>8405100</v>
      </c>
      <c r="F256" s="46">
        <f t="shared" si="8"/>
        <v>848943.8200000003</v>
      </c>
      <c r="G256" s="47">
        <f t="shared" si="9"/>
        <v>0.9082623946338737</v>
      </c>
      <c r="H256" s="82"/>
      <c r="I256" s="73"/>
    </row>
    <row r="257" spans="1:9" ht="25.5" x14ac:dyDescent="0.25">
      <c r="A257" s="84" t="s">
        <v>440</v>
      </c>
      <c r="B257" s="85" t="s">
        <v>335</v>
      </c>
      <c r="C257" s="86" t="s">
        <v>662</v>
      </c>
      <c r="D257" s="81">
        <v>95094062</v>
      </c>
      <c r="E257" s="81">
        <v>64250253</v>
      </c>
      <c r="F257" s="46">
        <f t="shared" si="8"/>
        <v>30843809</v>
      </c>
      <c r="G257" s="47">
        <f t="shared" si="9"/>
        <v>0.67564947430681843</v>
      </c>
      <c r="H257" s="82"/>
      <c r="I257" s="73"/>
    </row>
    <row r="258" spans="1:9" x14ac:dyDescent="0.25">
      <c r="A258" s="84" t="s">
        <v>584</v>
      </c>
      <c r="B258" s="85" t="s">
        <v>335</v>
      </c>
      <c r="C258" s="86" t="s">
        <v>663</v>
      </c>
      <c r="D258" s="81">
        <v>95094062</v>
      </c>
      <c r="E258" s="81">
        <v>64250253</v>
      </c>
      <c r="F258" s="46">
        <f t="shared" si="8"/>
        <v>30843809</v>
      </c>
      <c r="G258" s="47">
        <f t="shared" si="9"/>
        <v>0.67564947430681843</v>
      </c>
      <c r="H258" s="82"/>
      <c r="I258" s="73"/>
    </row>
    <row r="259" spans="1:9" ht="51" x14ac:dyDescent="0.25">
      <c r="A259" s="84" t="s">
        <v>586</v>
      </c>
      <c r="B259" s="85" t="s">
        <v>335</v>
      </c>
      <c r="C259" s="86" t="s">
        <v>664</v>
      </c>
      <c r="D259" s="81">
        <v>94761940</v>
      </c>
      <c r="E259" s="81">
        <v>63918131</v>
      </c>
      <c r="F259" s="46">
        <f t="shared" si="8"/>
        <v>30843809</v>
      </c>
      <c r="G259" s="47">
        <f t="shared" si="9"/>
        <v>0.67451268937719089</v>
      </c>
      <c r="H259" s="82"/>
      <c r="I259" s="73"/>
    </row>
    <row r="260" spans="1:9" x14ac:dyDescent="0.25">
      <c r="A260" s="84" t="s">
        <v>606</v>
      </c>
      <c r="B260" s="85" t="s">
        <v>335</v>
      </c>
      <c r="C260" s="86" t="s">
        <v>665</v>
      </c>
      <c r="D260" s="81">
        <v>332122</v>
      </c>
      <c r="E260" s="81">
        <v>332122</v>
      </c>
      <c r="F260" s="46">
        <f t="shared" si="8"/>
        <v>0</v>
      </c>
      <c r="G260" s="47">
        <f t="shared" si="9"/>
        <v>1</v>
      </c>
      <c r="H260" s="82"/>
      <c r="I260" s="73"/>
    </row>
    <row r="261" spans="1:9" x14ac:dyDescent="0.25">
      <c r="A261" s="84" t="s">
        <v>666</v>
      </c>
      <c r="B261" s="85" t="s">
        <v>335</v>
      </c>
      <c r="C261" s="86" t="s">
        <v>667</v>
      </c>
      <c r="D261" s="81">
        <v>3900000</v>
      </c>
      <c r="E261" s="81">
        <v>2500000</v>
      </c>
      <c r="F261" s="46">
        <f t="shared" si="8"/>
        <v>1400000</v>
      </c>
      <c r="G261" s="47">
        <f t="shared" si="9"/>
        <v>0.64102564102564108</v>
      </c>
      <c r="H261" s="82"/>
      <c r="I261" s="73"/>
    </row>
    <row r="262" spans="1:9" x14ac:dyDescent="0.25">
      <c r="A262" s="84" t="s">
        <v>382</v>
      </c>
      <c r="B262" s="85" t="s">
        <v>335</v>
      </c>
      <c r="C262" s="86" t="s">
        <v>668</v>
      </c>
      <c r="D262" s="81">
        <v>3900000</v>
      </c>
      <c r="E262" s="81">
        <v>2500000</v>
      </c>
      <c r="F262" s="46">
        <f t="shared" si="8"/>
        <v>1400000</v>
      </c>
      <c r="G262" s="47">
        <f t="shared" si="9"/>
        <v>0.64102564102564108</v>
      </c>
      <c r="H262" s="82"/>
      <c r="I262" s="73"/>
    </row>
    <row r="263" spans="1:9" x14ac:dyDescent="0.25">
      <c r="A263" s="84" t="s">
        <v>516</v>
      </c>
      <c r="B263" s="85" t="s">
        <v>335</v>
      </c>
      <c r="C263" s="86" t="s">
        <v>669</v>
      </c>
      <c r="D263" s="81">
        <v>3900000</v>
      </c>
      <c r="E263" s="81">
        <v>2500000</v>
      </c>
      <c r="F263" s="46">
        <f t="shared" si="8"/>
        <v>1400000</v>
      </c>
      <c r="G263" s="47">
        <f t="shared" si="9"/>
        <v>0.64102564102564108</v>
      </c>
      <c r="H263" s="82"/>
      <c r="I263" s="73"/>
    </row>
    <row r="264" spans="1:9" ht="38.25" x14ac:dyDescent="0.25">
      <c r="A264" s="84" t="s">
        <v>518</v>
      </c>
      <c r="B264" s="85" t="s">
        <v>335</v>
      </c>
      <c r="C264" s="86" t="s">
        <v>670</v>
      </c>
      <c r="D264" s="81">
        <v>3900000</v>
      </c>
      <c r="E264" s="81">
        <v>2500000</v>
      </c>
      <c r="F264" s="46">
        <f t="shared" si="8"/>
        <v>1400000</v>
      </c>
      <c r="G264" s="47">
        <f t="shared" si="9"/>
        <v>0.64102564102564108</v>
      </c>
      <c r="H264" s="82"/>
      <c r="I264" s="73"/>
    </row>
    <row r="265" spans="1:9" ht="25.5" x14ac:dyDescent="0.25">
      <c r="A265" s="84" t="s">
        <v>671</v>
      </c>
      <c r="B265" s="85" t="s">
        <v>335</v>
      </c>
      <c r="C265" s="86" t="s">
        <v>672</v>
      </c>
      <c r="D265" s="81">
        <v>41472198.280000001</v>
      </c>
      <c r="E265" s="81">
        <v>32845665.109999999</v>
      </c>
      <c r="F265" s="46">
        <f t="shared" si="8"/>
        <v>8626533.1700000018</v>
      </c>
      <c r="G265" s="47">
        <f t="shared" si="9"/>
        <v>0.79199238217955392</v>
      </c>
      <c r="H265" s="82"/>
      <c r="I265" s="73"/>
    </row>
    <row r="266" spans="1:9" ht="63.75" x14ac:dyDescent="0.25">
      <c r="A266" s="84" t="s">
        <v>339</v>
      </c>
      <c r="B266" s="85" t="s">
        <v>335</v>
      </c>
      <c r="C266" s="86" t="s">
        <v>673</v>
      </c>
      <c r="D266" s="81">
        <v>36428865.100000001</v>
      </c>
      <c r="E266" s="81">
        <v>31877334.149999999</v>
      </c>
      <c r="F266" s="46">
        <f t="shared" si="8"/>
        <v>4551530.950000003</v>
      </c>
      <c r="G266" s="47">
        <f t="shared" si="9"/>
        <v>0.87505702037365962</v>
      </c>
      <c r="H266" s="82"/>
      <c r="I266" s="73"/>
    </row>
    <row r="267" spans="1:9" ht="25.5" x14ac:dyDescent="0.25">
      <c r="A267" s="84" t="s">
        <v>466</v>
      </c>
      <c r="B267" s="85" t="s">
        <v>335</v>
      </c>
      <c r="C267" s="86" t="s">
        <v>674</v>
      </c>
      <c r="D267" s="81">
        <v>30332146.82</v>
      </c>
      <c r="E267" s="81">
        <v>27351934.100000001</v>
      </c>
      <c r="F267" s="46">
        <f t="shared" si="8"/>
        <v>2980212.7199999988</v>
      </c>
      <c r="G267" s="47">
        <f t="shared" si="9"/>
        <v>0.90174738577900637</v>
      </c>
      <c r="H267" s="82"/>
      <c r="I267" s="73"/>
    </row>
    <row r="268" spans="1:9" x14ac:dyDescent="0.25">
      <c r="A268" s="84" t="s">
        <v>468</v>
      </c>
      <c r="B268" s="85" t="s">
        <v>335</v>
      </c>
      <c r="C268" s="86" t="s">
        <v>675</v>
      </c>
      <c r="D268" s="81">
        <v>23184655.670000002</v>
      </c>
      <c r="E268" s="81">
        <v>20916935.789999999</v>
      </c>
      <c r="F268" s="46">
        <f t="shared" si="8"/>
        <v>2267719.8800000027</v>
      </c>
      <c r="G268" s="47">
        <f t="shared" si="9"/>
        <v>0.9021887617276827</v>
      </c>
      <c r="H268" s="82"/>
      <c r="I268" s="73"/>
    </row>
    <row r="269" spans="1:9" ht="25.5" x14ac:dyDescent="0.25">
      <c r="A269" s="84" t="s">
        <v>470</v>
      </c>
      <c r="B269" s="85" t="s">
        <v>335</v>
      </c>
      <c r="C269" s="86" t="s">
        <v>676</v>
      </c>
      <c r="D269" s="81">
        <v>256754.2</v>
      </c>
      <c r="E269" s="81">
        <v>236754.2</v>
      </c>
      <c r="F269" s="46">
        <f t="shared" si="8"/>
        <v>20000</v>
      </c>
      <c r="G269" s="47">
        <f t="shared" si="9"/>
        <v>0.92210448748258067</v>
      </c>
      <c r="H269" s="82"/>
      <c r="I269" s="73"/>
    </row>
    <row r="270" spans="1:9" ht="38.25" x14ac:dyDescent="0.25">
      <c r="A270" s="84" t="s">
        <v>472</v>
      </c>
      <c r="B270" s="85" t="s">
        <v>335</v>
      </c>
      <c r="C270" s="86" t="s">
        <v>677</v>
      </c>
      <c r="D270" s="81">
        <v>6890736.9500000002</v>
      </c>
      <c r="E270" s="81">
        <v>6198244.1100000003</v>
      </c>
      <c r="F270" s="46">
        <f t="shared" si="8"/>
        <v>692492.83999999985</v>
      </c>
      <c r="G270" s="47">
        <f t="shared" si="9"/>
        <v>0.89950380561254772</v>
      </c>
      <c r="H270" s="82"/>
      <c r="I270" s="73"/>
    </row>
    <row r="271" spans="1:9" ht="25.5" x14ac:dyDescent="0.25">
      <c r="A271" s="84" t="s">
        <v>341</v>
      </c>
      <c r="B271" s="85" t="s">
        <v>335</v>
      </c>
      <c r="C271" s="86" t="s">
        <v>678</v>
      </c>
      <c r="D271" s="81">
        <v>6096718.2800000003</v>
      </c>
      <c r="E271" s="81">
        <v>4525400.05</v>
      </c>
      <c r="F271" s="46">
        <f t="shared" si="8"/>
        <v>1571318.2300000004</v>
      </c>
      <c r="G271" s="47">
        <f t="shared" si="9"/>
        <v>0.74226819120794274</v>
      </c>
      <c r="H271" s="82"/>
      <c r="I271" s="73"/>
    </row>
    <row r="272" spans="1:9" ht="25.5" x14ac:dyDescent="0.25">
      <c r="A272" s="84" t="s">
        <v>343</v>
      </c>
      <c r="B272" s="85" t="s">
        <v>335</v>
      </c>
      <c r="C272" s="86" t="s">
        <v>679</v>
      </c>
      <c r="D272" s="81">
        <v>4593295</v>
      </c>
      <c r="E272" s="81">
        <v>3348420.07</v>
      </c>
      <c r="F272" s="46">
        <f t="shared" si="8"/>
        <v>1244874.9300000002</v>
      </c>
      <c r="G272" s="47">
        <f t="shared" si="9"/>
        <v>0.72897997407090109</v>
      </c>
      <c r="H272" s="82"/>
      <c r="I272" s="73"/>
    </row>
    <row r="273" spans="1:9" ht="38.25" x14ac:dyDescent="0.25">
      <c r="A273" s="84" t="s">
        <v>345</v>
      </c>
      <c r="B273" s="85" t="s">
        <v>335</v>
      </c>
      <c r="C273" s="86" t="s">
        <v>680</v>
      </c>
      <c r="D273" s="81">
        <v>116276.18</v>
      </c>
      <c r="E273" s="81">
        <v>80266.039999999994</v>
      </c>
      <c r="F273" s="46">
        <f t="shared" si="8"/>
        <v>36010.14</v>
      </c>
      <c r="G273" s="47">
        <f t="shared" si="9"/>
        <v>0.69030509946233187</v>
      </c>
      <c r="H273" s="82"/>
      <c r="I273" s="73"/>
    </row>
    <row r="274" spans="1:9" ht="51" x14ac:dyDescent="0.25">
      <c r="A274" s="84" t="s">
        <v>346</v>
      </c>
      <c r="B274" s="85" t="s">
        <v>335</v>
      </c>
      <c r="C274" s="86" t="s">
        <v>681</v>
      </c>
      <c r="D274" s="81">
        <v>1387147.1</v>
      </c>
      <c r="E274" s="81">
        <v>1096713.94</v>
      </c>
      <c r="F274" s="46">
        <f t="shared" si="8"/>
        <v>290433.16000000015</v>
      </c>
      <c r="G274" s="47">
        <f t="shared" si="9"/>
        <v>0.79062555081577135</v>
      </c>
      <c r="H274" s="82"/>
      <c r="I274" s="73"/>
    </row>
    <row r="275" spans="1:9" ht="25.5" x14ac:dyDescent="0.25">
      <c r="A275" s="84" t="s">
        <v>354</v>
      </c>
      <c r="B275" s="85" t="s">
        <v>335</v>
      </c>
      <c r="C275" s="86" t="s">
        <v>682</v>
      </c>
      <c r="D275" s="81">
        <v>1407703.8</v>
      </c>
      <c r="E275" s="81">
        <v>922845.72</v>
      </c>
      <c r="F275" s="46">
        <f t="shared" si="8"/>
        <v>484858.08000000007</v>
      </c>
      <c r="G275" s="47">
        <f t="shared" si="9"/>
        <v>0.65556811028001771</v>
      </c>
      <c r="H275" s="82"/>
      <c r="I275" s="73"/>
    </row>
    <row r="276" spans="1:9" ht="25.5" x14ac:dyDescent="0.25">
      <c r="A276" s="84" t="s">
        <v>356</v>
      </c>
      <c r="B276" s="85" t="s">
        <v>335</v>
      </c>
      <c r="C276" s="86" t="s">
        <v>683</v>
      </c>
      <c r="D276" s="81">
        <v>1407703.8</v>
      </c>
      <c r="E276" s="81">
        <v>922845.72</v>
      </c>
      <c r="F276" s="46">
        <f t="shared" si="8"/>
        <v>484858.08000000007</v>
      </c>
      <c r="G276" s="47">
        <f t="shared" si="9"/>
        <v>0.65556811028001771</v>
      </c>
      <c r="H276" s="82"/>
      <c r="I276" s="73"/>
    </row>
    <row r="277" spans="1:9" x14ac:dyDescent="0.25">
      <c r="A277" s="84" t="s">
        <v>358</v>
      </c>
      <c r="B277" s="85" t="s">
        <v>335</v>
      </c>
      <c r="C277" s="86" t="s">
        <v>684</v>
      </c>
      <c r="D277" s="81">
        <v>1407703.8</v>
      </c>
      <c r="E277" s="81">
        <v>922845.72</v>
      </c>
      <c r="F277" s="46">
        <f t="shared" si="8"/>
        <v>484858.08000000007</v>
      </c>
      <c r="G277" s="47">
        <f t="shared" si="9"/>
        <v>0.65556811028001771</v>
      </c>
      <c r="H277" s="82"/>
      <c r="I277" s="73"/>
    </row>
    <row r="278" spans="1:9" ht="25.5" x14ac:dyDescent="0.25">
      <c r="A278" s="84" t="s">
        <v>376</v>
      </c>
      <c r="B278" s="85" t="s">
        <v>335</v>
      </c>
      <c r="C278" s="86" t="s">
        <v>685</v>
      </c>
      <c r="D278" s="81">
        <v>3607875.38</v>
      </c>
      <c r="E278" s="81">
        <v>26424.32</v>
      </c>
      <c r="F278" s="46">
        <f t="shared" si="8"/>
        <v>3581451.06</v>
      </c>
      <c r="G278" s="47">
        <f t="shared" si="9"/>
        <v>7.3240667198433002E-3</v>
      </c>
      <c r="H278" s="82"/>
      <c r="I278" s="73"/>
    </row>
    <row r="279" spans="1:9" ht="25.5" x14ac:dyDescent="0.25">
      <c r="A279" s="84" t="s">
        <v>378</v>
      </c>
      <c r="B279" s="85" t="s">
        <v>335</v>
      </c>
      <c r="C279" s="86" t="s">
        <v>686</v>
      </c>
      <c r="D279" s="81">
        <v>3587875.38</v>
      </c>
      <c r="E279" s="81">
        <v>16424.32</v>
      </c>
      <c r="F279" s="46">
        <f t="shared" si="8"/>
        <v>3571451.06</v>
      </c>
      <c r="G279" s="47">
        <f t="shared" si="9"/>
        <v>4.5777286723932978E-3</v>
      </c>
      <c r="H279" s="82"/>
      <c r="I279" s="73"/>
    </row>
    <row r="280" spans="1:9" ht="38.25" x14ac:dyDescent="0.25">
      <c r="A280" s="84" t="s">
        <v>380</v>
      </c>
      <c r="B280" s="85" t="s">
        <v>335</v>
      </c>
      <c r="C280" s="86" t="s">
        <v>687</v>
      </c>
      <c r="D280" s="81">
        <v>3587875.38</v>
      </c>
      <c r="E280" s="81">
        <v>16424.32</v>
      </c>
      <c r="F280" s="46">
        <f t="shared" si="8"/>
        <v>3571451.06</v>
      </c>
      <c r="G280" s="47">
        <f t="shared" si="9"/>
        <v>4.5777286723932978E-3</v>
      </c>
      <c r="H280" s="82"/>
      <c r="I280" s="73"/>
    </row>
    <row r="281" spans="1:9" x14ac:dyDescent="0.25">
      <c r="A281" s="84" t="s">
        <v>598</v>
      </c>
      <c r="B281" s="85" t="s">
        <v>335</v>
      </c>
      <c r="C281" s="86" t="s">
        <v>688</v>
      </c>
      <c r="D281" s="81">
        <v>20000</v>
      </c>
      <c r="E281" s="81">
        <v>10000</v>
      </c>
      <c r="F281" s="46">
        <f t="shared" si="8"/>
        <v>10000</v>
      </c>
      <c r="G281" s="47">
        <f t="shared" si="9"/>
        <v>0.5</v>
      </c>
      <c r="H281" s="82"/>
      <c r="I281" s="73"/>
    </row>
    <row r="282" spans="1:9" x14ac:dyDescent="0.25">
      <c r="A282" s="84" t="s">
        <v>360</v>
      </c>
      <c r="B282" s="85" t="s">
        <v>335</v>
      </c>
      <c r="C282" s="86" t="s">
        <v>689</v>
      </c>
      <c r="D282" s="81">
        <v>27754</v>
      </c>
      <c r="E282" s="81">
        <v>19060.919999999998</v>
      </c>
      <c r="F282" s="46">
        <f t="shared" si="8"/>
        <v>8693.0800000000017</v>
      </c>
      <c r="G282" s="47">
        <f t="shared" si="9"/>
        <v>0.68678100453988611</v>
      </c>
      <c r="H282" s="82"/>
      <c r="I282" s="73"/>
    </row>
    <row r="283" spans="1:9" x14ac:dyDescent="0.25">
      <c r="A283" s="84" t="s">
        <v>362</v>
      </c>
      <c r="B283" s="85" t="s">
        <v>335</v>
      </c>
      <c r="C283" s="86" t="s">
        <v>690</v>
      </c>
      <c r="D283" s="81">
        <v>27754</v>
      </c>
      <c r="E283" s="81">
        <v>19060.919999999998</v>
      </c>
      <c r="F283" s="46">
        <f t="shared" si="8"/>
        <v>8693.0800000000017</v>
      </c>
      <c r="G283" s="47">
        <f t="shared" si="9"/>
        <v>0.68678100453988611</v>
      </c>
      <c r="H283" s="82"/>
      <c r="I283" s="73"/>
    </row>
    <row r="284" spans="1:9" ht="25.5" x14ac:dyDescent="0.25">
      <c r="A284" s="84" t="s">
        <v>364</v>
      </c>
      <c r="B284" s="85" t="s">
        <v>335</v>
      </c>
      <c r="C284" s="86" t="s">
        <v>691</v>
      </c>
      <c r="D284" s="81">
        <v>15685.74</v>
      </c>
      <c r="E284" s="81">
        <v>10800</v>
      </c>
      <c r="F284" s="46">
        <f t="shared" si="8"/>
        <v>4885.74</v>
      </c>
      <c r="G284" s="47">
        <f t="shared" si="9"/>
        <v>0.68852346143694843</v>
      </c>
      <c r="H284" s="82"/>
      <c r="I284" s="73"/>
    </row>
    <row r="285" spans="1:9" x14ac:dyDescent="0.25">
      <c r="A285" s="84" t="s">
        <v>386</v>
      </c>
      <c r="B285" s="85" t="s">
        <v>335</v>
      </c>
      <c r="C285" s="86" t="s">
        <v>692</v>
      </c>
      <c r="D285" s="81">
        <v>9787.0300000000007</v>
      </c>
      <c r="E285" s="81">
        <v>7609</v>
      </c>
      <c r="F285" s="46">
        <f t="shared" si="8"/>
        <v>2178.0300000000007</v>
      </c>
      <c r="G285" s="47">
        <f t="shared" si="9"/>
        <v>0.77745751264683971</v>
      </c>
      <c r="H285" s="82"/>
      <c r="I285" s="73"/>
    </row>
    <row r="286" spans="1:9" x14ac:dyDescent="0.25">
      <c r="A286" s="84" t="s">
        <v>388</v>
      </c>
      <c r="B286" s="85" t="s">
        <v>335</v>
      </c>
      <c r="C286" s="86" t="s">
        <v>693</v>
      </c>
      <c r="D286" s="81">
        <v>2281.23</v>
      </c>
      <c r="E286" s="81">
        <v>651.91999999999996</v>
      </c>
      <c r="F286" s="46">
        <f t="shared" si="8"/>
        <v>1629.31</v>
      </c>
      <c r="G286" s="47">
        <f t="shared" si="9"/>
        <v>0.28577565611534128</v>
      </c>
      <c r="H286" s="82"/>
      <c r="I286" s="73"/>
    </row>
    <row r="287" spans="1:9" ht="18" customHeight="1" x14ac:dyDescent="0.25">
      <c r="A287" s="106" t="s">
        <v>694</v>
      </c>
      <c r="B287" s="107" t="s">
        <v>335</v>
      </c>
      <c r="C287" s="108" t="s">
        <v>695</v>
      </c>
      <c r="D287" s="109">
        <v>61555577.600000001</v>
      </c>
      <c r="E287" s="109">
        <v>24453073.129999999</v>
      </c>
      <c r="F287" s="44">
        <f t="shared" si="8"/>
        <v>37102504.469999999</v>
      </c>
      <c r="G287" s="45">
        <f t="shared" si="9"/>
        <v>0.39725194829460908</v>
      </c>
      <c r="H287" s="82"/>
      <c r="I287" s="73"/>
    </row>
    <row r="288" spans="1:9" x14ac:dyDescent="0.25">
      <c r="A288" s="84" t="s">
        <v>696</v>
      </c>
      <c r="B288" s="85" t="s">
        <v>335</v>
      </c>
      <c r="C288" s="86" t="s">
        <v>697</v>
      </c>
      <c r="D288" s="81">
        <v>7850300</v>
      </c>
      <c r="E288" s="81">
        <v>5319630.66</v>
      </c>
      <c r="F288" s="46">
        <f t="shared" si="8"/>
        <v>2530669.34</v>
      </c>
      <c r="G288" s="47">
        <f t="shared" si="9"/>
        <v>0.6776340598448467</v>
      </c>
      <c r="H288" s="82"/>
      <c r="I288" s="73"/>
    </row>
    <row r="289" spans="1:9" ht="25.5" x14ac:dyDescent="0.25">
      <c r="A289" s="84" t="s">
        <v>376</v>
      </c>
      <c r="B289" s="85" t="s">
        <v>335</v>
      </c>
      <c r="C289" s="86" t="s">
        <v>698</v>
      </c>
      <c r="D289" s="81">
        <v>7850300</v>
      </c>
      <c r="E289" s="81">
        <v>5319630.66</v>
      </c>
      <c r="F289" s="46">
        <f t="shared" si="8"/>
        <v>2530669.34</v>
      </c>
      <c r="G289" s="47">
        <f t="shared" si="9"/>
        <v>0.6776340598448467</v>
      </c>
      <c r="H289" s="82"/>
      <c r="I289" s="73"/>
    </row>
    <row r="290" spans="1:9" ht="25.5" x14ac:dyDescent="0.25">
      <c r="A290" s="84" t="s">
        <v>699</v>
      </c>
      <c r="B290" s="85" t="s">
        <v>335</v>
      </c>
      <c r="C290" s="86" t="s">
        <v>700</v>
      </c>
      <c r="D290" s="81">
        <v>7850300</v>
      </c>
      <c r="E290" s="81">
        <v>5319630.66</v>
      </c>
      <c r="F290" s="46">
        <f t="shared" si="8"/>
        <v>2530669.34</v>
      </c>
      <c r="G290" s="47">
        <f t="shared" si="9"/>
        <v>0.6776340598448467</v>
      </c>
      <c r="H290" s="82"/>
      <c r="I290" s="73"/>
    </row>
    <row r="291" spans="1:9" x14ac:dyDescent="0.25">
      <c r="A291" s="84" t="s">
        <v>701</v>
      </c>
      <c r="B291" s="85" t="s">
        <v>335</v>
      </c>
      <c r="C291" s="86" t="s">
        <v>702</v>
      </c>
      <c r="D291" s="81">
        <v>7850300</v>
      </c>
      <c r="E291" s="81">
        <v>5319630.66</v>
      </c>
      <c r="F291" s="46">
        <f t="shared" si="8"/>
        <v>2530669.34</v>
      </c>
      <c r="G291" s="47">
        <f t="shared" si="9"/>
        <v>0.6776340598448467</v>
      </c>
      <c r="H291" s="82"/>
      <c r="I291" s="73"/>
    </row>
    <row r="292" spans="1:9" x14ac:dyDescent="0.25">
      <c r="A292" s="84" t="s">
        <v>703</v>
      </c>
      <c r="B292" s="85" t="s">
        <v>335</v>
      </c>
      <c r="C292" s="86" t="s">
        <v>704</v>
      </c>
      <c r="D292" s="81">
        <v>12038277.6</v>
      </c>
      <c r="E292" s="81">
        <v>6640575.2999999998</v>
      </c>
      <c r="F292" s="46">
        <f t="shared" si="8"/>
        <v>5397702.2999999998</v>
      </c>
      <c r="G292" s="47">
        <f t="shared" si="9"/>
        <v>0.55162171206286192</v>
      </c>
      <c r="H292" s="82"/>
      <c r="I292" s="73"/>
    </row>
    <row r="293" spans="1:9" ht="25.5" x14ac:dyDescent="0.25">
      <c r="A293" s="84" t="s">
        <v>376</v>
      </c>
      <c r="B293" s="85" t="s">
        <v>335</v>
      </c>
      <c r="C293" s="86" t="s">
        <v>705</v>
      </c>
      <c r="D293" s="81">
        <v>10967177.6</v>
      </c>
      <c r="E293" s="81">
        <v>6299270.2000000002</v>
      </c>
      <c r="F293" s="46">
        <f t="shared" si="8"/>
        <v>4667907.3999999994</v>
      </c>
      <c r="G293" s="47">
        <f t="shared" si="9"/>
        <v>0.57437477806505111</v>
      </c>
      <c r="H293" s="82"/>
      <c r="I293" s="73"/>
    </row>
    <row r="294" spans="1:9" ht="25.5" x14ac:dyDescent="0.25">
      <c r="A294" s="84" t="s">
        <v>699</v>
      </c>
      <c r="B294" s="85" t="s">
        <v>335</v>
      </c>
      <c r="C294" s="86" t="s">
        <v>706</v>
      </c>
      <c r="D294" s="81">
        <v>6550964</v>
      </c>
      <c r="E294" s="81">
        <v>4171357</v>
      </c>
      <c r="F294" s="46">
        <f t="shared" si="8"/>
        <v>2379607</v>
      </c>
      <c r="G294" s="47">
        <f t="shared" si="9"/>
        <v>0.63675468221165621</v>
      </c>
      <c r="H294" s="82"/>
      <c r="I294" s="73"/>
    </row>
    <row r="295" spans="1:9" ht="25.5" x14ac:dyDescent="0.25">
      <c r="A295" s="84" t="s">
        <v>707</v>
      </c>
      <c r="B295" s="85" t="s">
        <v>335</v>
      </c>
      <c r="C295" s="86" t="s">
        <v>708</v>
      </c>
      <c r="D295" s="81">
        <v>6550964</v>
      </c>
      <c r="E295" s="81">
        <v>4171357</v>
      </c>
      <c r="F295" s="46">
        <f t="shared" si="8"/>
        <v>2379607</v>
      </c>
      <c r="G295" s="47">
        <f t="shared" si="9"/>
        <v>0.63675468221165621</v>
      </c>
      <c r="H295" s="82"/>
      <c r="I295" s="73"/>
    </row>
    <row r="296" spans="1:9" ht="25.5" x14ac:dyDescent="0.25">
      <c r="A296" s="84" t="s">
        <v>378</v>
      </c>
      <c r="B296" s="85" t="s">
        <v>335</v>
      </c>
      <c r="C296" s="86" t="s">
        <v>709</v>
      </c>
      <c r="D296" s="81">
        <v>4416213.5999999996</v>
      </c>
      <c r="E296" s="81">
        <v>2127913.2000000002</v>
      </c>
      <c r="F296" s="46">
        <f t="shared" si="8"/>
        <v>2288300.3999999994</v>
      </c>
      <c r="G296" s="47">
        <f t="shared" si="9"/>
        <v>0.48184109572960881</v>
      </c>
      <c r="H296" s="82"/>
      <c r="I296" s="73"/>
    </row>
    <row r="297" spans="1:9" ht="38.25" x14ac:dyDescent="0.25">
      <c r="A297" s="84" t="s">
        <v>380</v>
      </c>
      <c r="B297" s="85" t="s">
        <v>335</v>
      </c>
      <c r="C297" s="86" t="s">
        <v>710</v>
      </c>
      <c r="D297" s="81">
        <v>1578996</v>
      </c>
      <c r="E297" s="81">
        <v>0</v>
      </c>
      <c r="F297" s="46">
        <f t="shared" si="8"/>
        <v>1578996</v>
      </c>
      <c r="G297" s="47">
        <f t="shared" si="9"/>
        <v>0</v>
      </c>
      <c r="H297" s="82"/>
      <c r="I297" s="73"/>
    </row>
    <row r="298" spans="1:9" x14ac:dyDescent="0.25">
      <c r="A298" s="84" t="s">
        <v>711</v>
      </c>
      <c r="B298" s="85" t="s">
        <v>335</v>
      </c>
      <c r="C298" s="86" t="s">
        <v>712</v>
      </c>
      <c r="D298" s="81">
        <v>2837217.6</v>
      </c>
      <c r="E298" s="81">
        <v>2127913.2000000002</v>
      </c>
      <c r="F298" s="46">
        <f t="shared" si="8"/>
        <v>709304.39999999991</v>
      </c>
      <c r="G298" s="47">
        <f t="shared" si="9"/>
        <v>0.75</v>
      </c>
      <c r="H298" s="82"/>
      <c r="I298" s="73"/>
    </row>
    <row r="299" spans="1:9" ht="25.5" x14ac:dyDescent="0.25">
      <c r="A299" s="84" t="s">
        <v>440</v>
      </c>
      <c r="B299" s="85" t="s">
        <v>335</v>
      </c>
      <c r="C299" s="86" t="s">
        <v>713</v>
      </c>
      <c r="D299" s="81">
        <v>1071100</v>
      </c>
      <c r="E299" s="81">
        <v>341305.1</v>
      </c>
      <c r="F299" s="46">
        <f t="shared" ref="F299:F344" si="10">D299-E299</f>
        <v>729794.9</v>
      </c>
      <c r="G299" s="47">
        <f t="shared" ref="G299:G344" si="11">E299/D299</f>
        <v>0.31864914573802633</v>
      </c>
      <c r="H299" s="82"/>
      <c r="I299" s="73"/>
    </row>
    <row r="300" spans="1:9" x14ac:dyDescent="0.25">
      <c r="A300" s="84" t="s">
        <v>584</v>
      </c>
      <c r="B300" s="85" t="s">
        <v>335</v>
      </c>
      <c r="C300" s="86" t="s">
        <v>714</v>
      </c>
      <c r="D300" s="81">
        <v>1051600</v>
      </c>
      <c r="E300" s="81">
        <v>327256.09999999998</v>
      </c>
      <c r="F300" s="46">
        <f t="shared" si="10"/>
        <v>724343.9</v>
      </c>
      <c r="G300" s="47">
        <f t="shared" si="11"/>
        <v>0.31119826930391781</v>
      </c>
      <c r="H300" s="82"/>
      <c r="I300" s="73"/>
    </row>
    <row r="301" spans="1:9" x14ac:dyDescent="0.25">
      <c r="A301" s="84" t="s">
        <v>606</v>
      </c>
      <c r="B301" s="85" t="s">
        <v>335</v>
      </c>
      <c r="C301" s="86" t="s">
        <v>715</v>
      </c>
      <c r="D301" s="81">
        <v>1051600</v>
      </c>
      <c r="E301" s="81">
        <v>327256.09999999998</v>
      </c>
      <c r="F301" s="46">
        <f t="shared" si="10"/>
        <v>724343.9</v>
      </c>
      <c r="G301" s="47">
        <f t="shared" si="11"/>
        <v>0.31119826930391781</v>
      </c>
      <c r="H301" s="82"/>
      <c r="I301" s="73"/>
    </row>
    <row r="302" spans="1:9" x14ac:dyDescent="0.25">
      <c r="A302" s="84" t="s">
        <v>529</v>
      </c>
      <c r="B302" s="85" t="s">
        <v>335</v>
      </c>
      <c r="C302" s="86" t="s">
        <v>716</v>
      </c>
      <c r="D302" s="81">
        <v>19500</v>
      </c>
      <c r="E302" s="81">
        <v>14049</v>
      </c>
      <c r="F302" s="46">
        <f t="shared" si="10"/>
        <v>5451</v>
      </c>
      <c r="G302" s="47">
        <f t="shared" si="11"/>
        <v>0.72046153846153849</v>
      </c>
      <c r="H302" s="82"/>
      <c r="I302" s="73"/>
    </row>
    <row r="303" spans="1:9" x14ac:dyDescent="0.25">
      <c r="A303" s="84" t="s">
        <v>590</v>
      </c>
      <c r="B303" s="85" t="s">
        <v>335</v>
      </c>
      <c r="C303" s="86" t="s">
        <v>717</v>
      </c>
      <c r="D303" s="81">
        <v>19500</v>
      </c>
      <c r="E303" s="81">
        <v>14049</v>
      </c>
      <c r="F303" s="46">
        <f t="shared" si="10"/>
        <v>5451</v>
      </c>
      <c r="G303" s="47">
        <f t="shared" si="11"/>
        <v>0.72046153846153849</v>
      </c>
      <c r="H303" s="82"/>
      <c r="I303" s="73"/>
    </row>
    <row r="304" spans="1:9" x14ac:dyDescent="0.25">
      <c r="A304" s="84" t="s">
        <v>718</v>
      </c>
      <c r="B304" s="85" t="s">
        <v>335</v>
      </c>
      <c r="C304" s="86" t="s">
        <v>719</v>
      </c>
      <c r="D304" s="81">
        <v>41667000</v>
      </c>
      <c r="E304" s="81">
        <v>12492867.17</v>
      </c>
      <c r="F304" s="46">
        <f t="shared" si="10"/>
        <v>29174132.829999998</v>
      </c>
      <c r="G304" s="47">
        <f t="shared" si="11"/>
        <v>0.29982641346869227</v>
      </c>
      <c r="H304" s="82"/>
      <c r="I304" s="73"/>
    </row>
    <row r="305" spans="1:9" ht="25.5" x14ac:dyDescent="0.25">
      <c r="A305" s="84" t="s">
        <v>376</v>
      </c>
      <c r="B305" s="85" t="s">
        <v>335</v>
      </c>
      <c r="C305" s="86" t="s">
        <v>720</v>
      </c>
      <c r="D305" s="81">
        <v>1622092.8</v>
      </c>
      <c r="E305" s="81">
        <v>1203674.8</v>
      </c>
      <c r="F305" s="46">
        <f t="shared" si="10"/>
        <v>418418</v>
      </c>
      <c r="G305" s="47">
        <f t="shared" si="11"/>
        <v>0.74205051646860154</v>
      </c>
      <c r="H305" s="82"/>
      <c r="I305" s="73"/>
    </row>
    <row r="306" spans="1:9" ht="25.5" x14ac:dyDescent="0.25">
      <c r="A306" s="84" t="s">
        <v>699</v>
      </c>
      <c r="B306" s="85" t="s">
        <v>335</v>
      </c>
      <c r="C306" s="86" t="s">
        <v>721</v>
      </c>
      <c r="D306" s="81">
        <v>1595500</v>
      </c>
      <c r="E306" s="81">
        <v>1177082</v>
      </c>
      <c r="F306" s="46">
        <f t="shared" si="10"/>
        <v>418418</v>
      </c>
      <c r="G306" s="47">
        <f t="shared" si="11"/>
        <v>0.73775117518019429</v>
      </c>
      <c r="H306" s="82"/>
      <c r="I306" s="73"/>
    </row>
    <row r="307" spans="1:9" ht="25.5" x14ac:dyDescent="0.25">
      <c r="A307" s="84" t="s">
        <v>707</v>
      </c>
      <c r="B307" s="85" t="s">
        <v>335</v>
      </c>
      <c r="C307" s="86" t="s">
        <v>722</v>
      </c>
      <c r="D307" s="81">
        <v>1595500</v>
      </c>
      <c r="E307" s="81">
        <v>1177082</v>
      </c>
      <c r="F307" s="46">
        <f t="shared" si="10"/>
        <v>418418</v>
      </c>
      <c r="G307" s="47">
        <f t="shared" si="11"/>
        <v>0.73775117518019429</v>
      </c>
      <c r="H307" s="82"/>
      <c r="I307" s="73"/>
    </row>
    <row r="308" spans="1:9" ht="25.5" x14ac:dyDescent="0.25">
      <c r="A308" s="84" t="s">
        <v>378</v>
      </c>
      <c r="B308" s="85" t="s">
        <v>335</v>
      </c>
      <c r="C308" s="86" t="s">
        <v>723</v>
      </c>
      <c r="D308" s="81">
        <v>26592.799999999999</v>
      </c>
      <c r="E308" s="81">
        <v>26592.799999999999</v>
      </c>
      <c r="F308" s="46">
        <f t="shared" si="10"/>
        <v>0</v>
      </c>
      <c r="G308" s="47">
        <f t="shared" si="11"/>
        <v>1</v>
      </c>
      <c r="H308" s="82"/>
      <c r="I308" s="73"/>
    </row>
    <row r="309" spans="1:9" ht="38.25" x14ac:dyDescent="0.25">
      <c r="A309" s="84" t="s">
        <v>380</v>
      </c>
      <c r="B309" s="85" t="s">
        <v>335</v>
      </c>
      <c r="C309" s="86" t="s">
        <v>724</v>
      </c>
      <c r="D309" s="81">
        <v>26592.799999999999</v>
      </c>
      <c r="E309" s="81">
        <v>26592.799999999999</v>
      </c>
      <c r="F309" s="46">
        <f t="shared" si="10"/>
        <v>0</v>
      </c>
      <c r="G309" s="47">
        <f t="shared" si="11"/>
        <v>1</v>
      </c>
      <c r="H309" s="82"/>
      <c r="I309" s="73"/>
    </row>
    <row r="310" spans="1:9" ht="25.5" x14ac:dyDescent="0.25">
      <c r="A310" s="84" t="s">
        <v>431</v>
      </c>
      <c r="B310" s="85" t="s">
        <v>335</v>
      </c>
      <c r="C310" s="86" t="s">
        <v>725</v>
      </c>
      <c r="D310" s="81">
        <v>20683900</v>
      </c>
      <c r="E310" s="81">
        <v>5890500</v>
      </c>
      <c r="F310" s="46">
        <f t="shared" si="10"/>
        <v>14793400</v>
      </c>
      <c r="G310" s="47">
        <f t="shared" si="11"/>
        <v>0.28478671817210488</v>
      </c>
      <c r="H310" s="82"/>
      <c r="I310" s="73"/>
    </row>
    <row r="311" spans="1:9" x14ac:dyDescent="0.25">
      <c r="A311" s="84" t="s">
        <v>433</v>
      </c>
      <c r="B311" s="85" t="s">
        <v>335</v>
      </c>
      <c r="C311" s="86" t="s">
        <v>726</v>
      </c>
      <c r="D311" s="81">
        <v>20683900</v>
      </c>
      <c r="E311" s="81">
        <v>5890500</v>
      </c>
      <c r="F311" s="46">
        <f t="shared" si="10"/>
        <v>14793400</v>
      </c>
      <c r="G311" s="47">
        <f t="shared" si="11"/>
        <v>0.28478671817210488</v>
      </c>
      <c r="H311" s="82"/>
      <c r="I311" s="73"/>
    </row>
    <row r="312" spans="1:9" ht="38.25" x14ac:dyDescent="0.25">
      <c r="A312" s="84" t="s">
        <v>546</v>
      </c>
      <c r="B312" s="85" t="s">
        <v>335</v>
      </c>
      <c r="C312" s="86" t="s">
        <v>727</v>
      </c>
      <c r="D312" s="81">
        <v>20683900</v>
      </c>
      <c r="E312" s="81">
        <v>5890500</v>
      </c>
      <c r="F312" s="46">
        <f t="shared" si="10"/>
        <v>14793400</v>
      </c>
      <c r="G312" s="47">
        <f t="shared" si="11"/>
        <v>0.28478671817210488</v>
      </c>
      <c r="H312" s="82"/>
      <c r="I312" s="73"/>
    </row>
    <row r="313" spans="1:9" ht="25.5" x14ac:dyDescent="0.25">
      <c r="A313" s="84" t="s">
        <v>440</v>
      </c>
      <c r="B313" s="85" t="s">
        <v>335</v>
      </c>
      <c r="C313" s="86" t="s">
        <v>728</v>
      </c>
      <c r="D313" s="81">
        <v>19361007.199999999</v>
      </c>
      <c r="E313" s="81">
        <v>5398692.3700000001</v>
      </c>
      <c r="F313" s="46">
        <f t="shared" si="10"/>
        <v>13962314.829999998</v>
      </c>
      <c r="G313" s="47">
        <f t="shared" si="11"/>
        <v>0.27884357018368344</v>
      </c>
      <c r="H313" s="82"/>
      <c r="I313" s="73"/>
    </row>
    <row r="314" spans="1:9" x14ac:dyDescent="0.25">
      <c r="A314" s="84" t="s">
        <v>584</v>
      </c>
      <c r="B314" s="85" t="s">
        <v>335</v>
      </c>
      <c r="C314" s="86" t="s">
        <v>729</v>
      </c>
      <c r="D314" s="81">
        <v>3115977</v>
      </c>
      <c r="E314" s="81">
        <v>1247885.95</v>
      </c>
      <c r="F314" s="46">
        <f t="shared" si="10"/>
        <v>1868091.05</v>
      </c>
      <c r="G314" s="47">
        <f t="shared" si="11"/>
        <v>0.40047983345191573</v>
      </c>
      <c r="H314" s="82"/>
      <c r="I314" s="73"/>
    </row>
    <row r="315" spans="1:9" x14ac:dyDescent="0.25">
      <c r="A315" s="84" t="s">
        <v>606</v>
      </c>
      <c r="B315" s="85" t="s">
        <v>335</v>
      </c>
      <c r="C315" s="86" t="s">
        <v>730</v>
      </c>
      <c r="D315" s="81">
        <v>3115977</v>
      </c>
      <c r="E315" s="81">
        <v>1247885.95</v>
      </c>
      <c r="F315" s="46">
        <f t="shared" si="10"/>
        <v>1868091.05</v>
      </c>
      <c r="G315" s="47">
        <f t="shared" si="11"/>
        <v>0.40047983345191573</v>
      </c>
      <c r="H315" s="82"/>
      <c r="I315" s="73"/>
    </row>
    <row r="316" spans="1:9" x14ac:dyDescent="0.25">
      <c r="A316" s="84" t="s">
        <v>529</v>
      </c>
      <c r="B316" s="85" t="s">
        <v>335</v>
      </c>
      <c r="C316" s="86" t="s">
        <v>731</v>
      </c>
      <c r="D316" s="81">
        <v>16245030.199999999</v>
      </c>
      <c r="E316" s="81">
        <v>4150806.42</v>
      </c>
      <c r="F316" s="46">
        <f t="shared" si="10"/>
        <v>12094223.779999999</v>
      </c>
      <c r="G316" s="47">
        <f t="shared" si="11"/>
        <v>0.25551238556638695</v>
      </c>
      <c r="H316" s="82"/>
      <c r="I316" s="73"/>
    </row>
    <row r="317" spans="1:9" x14ac:dyDescent="0.25">
      <c r="A317" s="84" t="s">
        <v>590</v>
      </c>
      <c r="B317" s="85" t="s">
        <v>335</v>
      </c>
      <c r="C317" s="86" t="s">
        <v>732</v>
      </c>
      <c r="D317" s="81">
        <v>16245030.199999999</v>
      </c>
      <c r="E317" s="81">
        <v>4150806.42</v>
      </c>
      <c r="F317" s="46">
        <f t="shared" si="10"/>
        <v>12094223.779999999</v>
      </c>
      <c r="G317" s="47">
        <f t="shared" si="11"/>
        <v>0.25551238556638695</v>
      </c>
      <c r="H317" s="82"/>
      <c r="I317" s="73"/>
    </row>
    <row r="318" spans="1:9" ht="18" customHeight="1" x14ac:dyDescent="0.25">
      <c r="A318" s="106" t="s">
        <v>733</v>
      </c>
      <c r="B318" s="107" t="s">
        <v>335</v>
      </c>
      <c r="C318" s="108" t="s">
        <v>734</v>
      </c>
      <c r="D318" s="109">
        <v>63639482.109999999</v>
      </c>
      <c r="E318" s="109">
        <v>50617728.289999999</v>
      </c>
      <c r="F318" s="44">
        <f t="shared" si="10"/>
        <v>13021753.82</v>
      </c>
      <c r="G318" s="45">
        <f t="shared" si="11"/>
        <v>0.79538246716885486</v>
      </c>
      <c r="H318" s="82"/>
      <c r="I318" s="73"/>
    </row>
    <row r="319" spans="1:9" x14ac:dyDescent="0.25">
      <c r="A319" s="84" t="s">
        <v>735</v>
      </c>
      <c r="B319" s="85" t="s">
        <v>335</v>
      </c>
      <c r="C319" s="86" t="s">
        <v>736</v>
      </c>
      <c r="D319" s="81">
        <v>63639482.109999999</v>
      </c>
      <c r="E319" s="81">
        <v>50617728.289999999</v>
      </c>
      <c r="F319" s="46">
        <f t="shared" si="10"/>
        <v>13021753.82</v>
      </c>
      <c r="G319" s="47">
        <f t="shared" si="11"/>
        <v>0.79538246716885486</v>
      </c>
      <c r="H319" s="82"/>
      <c r="I319" s="73"/>
    </row>
    <row r="320" spans="1:9" ht="25.5" x14ac:dyDescent="0.25">
      <c r="A320" s="84" t="s">
        <v>354</v>
      </c>
      <c r="B320" s="85" t="s">
        <v>335</v>
      </c>
      <c r="C320" s="86" t="s">
        <v>737</v>
      </c>
      <c r="D320" s="81">
        <v>2020000</v>
      </c>
      <c r="E320" s="81">
        <v>1580058.29</v>
      </c>
      <c r="F320" s="46">
        <f t="shared" si="10"/>
        <v>439941.70999999996</v>
      </c>
      <c r="G320" s="47">
        <f t="shared" si="11"/>
        <v>0.78220707425742575</v>
      </c>
      <c r="H320" s="82"/>
      <c r="I320" s="73"/>
    </row>
    <row r="321" spans="1:9" ht="25.5" x14ac:dyDescent="0.25">
      <c r="A321" s="84" t="s">
        <v>356</v>
      </c>
      <c r="B321" s="85" t="s">
        <v>335</v>
      </c>
      <c r="C321" s="86" t="s">
        <v>738</v>
      </c>
      <c r="D321" s="81">
        <v>2020000</v>
      </c>
      <c r="E321" s="81">
        <v>1580058.29</v>
      </c>
      <c r="F321" s="46">
        <f t="shared" si="10"/>
        <v>439941.70999999996</v>
      </c>
      <c r="G321" s="47">
        <f t="shared" si="11"/>
        <v>0.78220707425742575</v>
      </c>
      <c r="H321" s="82"/>
      <c r="I321" s="73"/>
    </row>
    <row r="322" spans="1:9" x14ac:dyDescent="0.25">
      <c r="A322" s="84" t="s">
        <v>358</v>
      </c>
      <c r="B322" s="85" t="s">
        <v>335</v>
      </c>
      <c r="C322" s="86" t="s">
        <v>739</v>
      </c>
      <c r="D322" s="81">
        <v>2020000</v>
      </c>
      <c r="E322" s="81">
        <v>1580058.29</v>
      </c>
      <c r="F322" s="46">
        <f t="shared" si="10"/>
        <v>439941.70999999996</v>
      </c>
      <c r="G322" s="47">
        <f t="shared" si="11"/>
        <v>0.78220707425742575</v>
      </c>
      <c r="H322" s="82"/>
      <c r="I322" s="73"/>
    </row>
    <row r="323" spans="1:9" ht="25.5" x14ac:dyDescent="0.25">
      <c r="A323" s="84" t="s">
        <v>440</v>
      </c>
      <c r="B323" s="85" t="s">
        <v>335</v>
      </c>
      <c r="C323" s="86" t="s">
        <v>740</v>
      </c>
      <c r="D323" s="81">
        <v>61619482.109999999</v>
      </c>
      <c r="E323" s="81">
        <v>49037670</v>
      </c>
      <c r="F323" s="46">
        <f t="shared" si="10"/>
        <v>12581812.109999999</v>
      </c>
      <c r="G323" s="47">
        <f t="shared" si="11"/>
        <v>0.79581438079048472</v>
      </c>
      <c r="H323" s="82"/>
      <c r="I323" s="73"/>
    </row>
    <row r="324" spans="1:9" x14ac:dyDescent="0.25">
      <c r="A324" s="84" t="s">
        <v>529</v>
      </c>
      <c r="B324" s="85" t="s">
        <v>335</v>
      </c>
      <c r="C324" s="86" t="s">
        <v>741</v>
      </c>
      <c r="D324" s="81">
        <v>61619482.109999999</v>
      </c>
      <c r="E324" s="81">
        <v>49037670</v>
      </c>
      <c r="F324" s="46">
        <f t="shared" si="10"/>
        <v>12581812.109999999</v>
      </c>
      <c r="G324" s="47">
        <f t="shared" si="11"/>
        <v>0.79581438079048472</v>
      </c>
      <c r="H324" s="82"/>
      <c r="I324" s="73"/>
    </row>
    <row r="325" spans="1:9" ht="51" x14ac:dyDescent="0.25">
      <c r="A325" s="84" t="s">
        <v>531</v>
      </c>
      <c r="B325" s="85" t="s">
        <v>335</v>
      </c>
      <c r="C325" s="86" t="s">
        <v>742</v>
      </c>
      <c r="D325" s="81">
        <v>60619920</v>
      </c>
      <c r="E325" s="81">
        <v>48441970</v>
      </c>
      <c r="F325" s="46">
        <f t="shared" si="10"/>
        <v>12177950</v>
      </c>
      <c r="G325" s="47">
        <f t="shared" si="11"/>
        <v>0.79910976457903604</v>
      </c>
      <c r="H325" s="82"/>
      <c r="I325" s="73"/>
    </row>
    <row r="326" spans="1:9" x14ac:dyDescent="0.25">
      <c r="A326" s="84" t="s">
        <v>590</v>
      </c>
      <c r="B326" s="85" t="s">
        <v>335</v>
      </c>
      <c r="C326" s="86" t="s">
        <v>743</v>
      </c>
      <c r="D326" s="81">
        <v>999562.11</v>
      </c>
      <c r="E326" s="81">
        <v>595700</v>
      </c>
      <c r="F326" s="46">
        <f t="shared" si="10"/>
        <v>403862.11</v>
      </c>
      <c r="G326" s="47">
        <f t="shared" si="11"/>
        <v>0.59596096534711585</v>
      </c>
      <c r="H326" s="82"/>
      <c r="I326" s="73"/>
    </row>
    <row r="327" spans="1:9" ht="15.75" customHeight="1" x14ac:dyDescent="0.25">
      <c r="A327" s="106" t="s">
        <v>744</v>
      </c>
      <c r="B327" s="107" t="s">
        <v>335</v>
      </c>
      <c r="C327" s="108" t="s">
        <v>745</v>
      </c>
      <c r="D327" s="109">
        <v>350000</v>
      </c>
      <c r="E327" s="109">
        <v>350000</v>
      </c>
      <c r="F327" s="44">
        <f t="shared" si="10"/>
        <v>0</v>
      </c>
      <c r="G327" s="45">
        <f t="shared" si="11"/>
        <v>1</v>
      </c>
      <c r="H327" s="82"/>
      <c r="I327" s="73"/>
    </row>
    <row r="328" spans="1:9" x14ac:dyDescent="0.25">
      <c r="A328" s="84" t="s">
        <v>746</v>
      </c>
      <c r="B328" s="85" t="s">
        <v>335</v>
      </c>
      <c r="C328" s="86" t="s">
        <v>747</v>
      </c>
      <c r="D328" s="81">
        <v>350000</v>
      </c>
      <c r="E328" s="81">
        <v>350000</v>
      </c>
      <c r="F328" s="46">
        <f t="shared" si="10"/>
        <v>0</v>
      </c>
      <c r="G328" s="47">
        <f t="shared" si="11"/>
        <v>1</v>
      </c>
      <c r="H328" s="82"/>
      <c r="I328" s="73"/>
    </row>
    <row r="329" spans="1:9" x14ac:dyDescent="0.25">
      <c r="A329" s="84" t="s">
        <v>360</v>
      </c>
      <c r="B329" s="85" t="s">
        <v>335</v>
      </c>
      <c r="C329" s="86" t="s">
        <v>748</v>
      </c>
      <c r="D329" s="81">
        <v>350000</v>
      </c>
      <c r="E329" s="81">
        <v>350000</v>
      </c>
      <c r="F329" s="46">
        <f t="shared" si="10"/>
        <v>0</v>
      </c>
      <c r="G329" s="47">
        <f t="shared" si="11"/>
        <v>1</v>
      </c>
      <c r="H329" s="82"/>
      <c r="I329" s="73"/>
    </row>
    <row r="330" spans="1:9" ht="51" x14ac:dyDescent="0.25">
      <c r="A330" s="84" t="s">
        <v>494</v>
      </c>
      <c r="B330" s="85" t="s">
        <v>335</v>
      </c>
      <c r="C330" s="86" t="s">
        <v>749</v>
      </c>
      <c r="D330" s="81">
        <v>350000</v>
      </c>
      <c r="E330" s="81">
        <v>350000</v>
      </c>
      <c r="F330" s="46">
        <f t="shared" si="10"/>
        <v>0</v>
      </c>
      <c r="G330" s="47">
        <f t="shared" si="11"/>
        <v>1</v>
      </c>
      <c r="H330" s="82"/>
      <c r="I330" s="73"/>
    </row>
    <row r="331" spans="1:9" ht="51" x14ac:dyDescent="0.25">
      <c r="A331" s="84" t="s">
        <v>507</v>
      </c>
      <c r="B331" s="85" t="s">
        <v>335</v>
      </c>
      <c r="C331" s="86" t="s">
        <v>750</v>
      </c>
      <c r="D331" s="81">
        <v>350000</v>
      </c>
      <c r="E331" s="81">
        <v>350000</v>
      </c>
      <c r="F331" s="46">
        <f t="shared" si="10"/>
        <v>0</v>
      </c>
      <c r="G331" s="47">
        <f t="shared" si="11"/>
        <v>1</v>
      </c>
      <c r="H331" s="82"/>
      <c r="I331" s="73"/>
    </row>
    <row r="332" spans="1:9" ht="33" customHeight="1" x14ac:dyDescent="0.25">
      <c r="A332" s="106" t="s">
        <v>751</v>
      </c>
      <c r="B332" s="107" t="s">
        <v>335</v>
      </c>
      <c r="C332" s="108" t="s">
        <v>752</v>
      </c>
      <c r="D332" s="109">
        <v>3241600</v>
      </c>
      <c r="E332" s="109">
        <v>0</v>
      </c>
      <c r="F332" s="44">
        <f t="shared" si="10"/>
        <v>3241600</v>
      </c>
      <c r="G332" s="45">
        <f t="shared" si="11"/>
        <v>0</v>
      </c>
      <c r="H332" s="82"/>
      <c r="I332" s="73"/>
    </row>
    <row r="333" spans="1:9" ht="25.5" x14ac:dyDescent="0.25">
      <c r="A333" s="84" t="s">
        <v>753</v>
      </c>
      <c r="B333" s="85" t="s">
        <v>335</v>
      </c>
      <c r="C333" s="86" t="s">
        <v>754</v>
      </c>
      <c r="D333" s="81">
        <v>3241600</v>
      </c>
      <c r="E333" s="81">
        <v>0</v>
      </c>
      <c r="F333" s="46">
        <f t="shared" si="10"/>
        <v>3241600</v>
      </c>
      <c r="G333" s="47">
        <f t="shared" si="11"/>
        <v>0</v>
      </c>
      <c r="H333" s="82"/>
      <c r="I333" s="73"/>
    </row>
    <row r="334" spans="1:9" ht="25.5" x14ac:dyDescent="0.25">
      <c r="A334" s="84" t="s">
        <v>755</v>
      </c>
      <c r="B334" s="85" t="s">
        <v>335</v>
      </c>
      <c r="C334" s="86" t="s">
        <v>756</v>
      </c>
      <c r="D334" s="81">
        <v>3241600</v>
      </c>
      <c r="E334" s="81">
        <v>0</v>
      </c>
      <c r="F334" s="46">
        <f t="shared" si="10"/>
        <v>3241600</v>
      </c>
      <c r="G334" s="47">
        <f t="shared" si="11"/>
        <v>0</v>
      </c>
      <c r="H334" s="82"/>
      <c r="I334" s="73"/>
    </row>
    <row r="335" spans="1:9" x14ac:dyDescent="0.25">
      <c r="A335" s="84" t="s">
        <v>757</v>
      </c>
      <c r="B335" s="85" t="s">
        <v>335</v>
      </c>
      <c r="C335" s="86" t="s">
        <v>758</v>
      </c>
      <c r="D335" s="81">
        <v>3241600</v>
      </c>
      <c r="E335" s="81">
        <v>0</v>
      </c>
      <c r="F335" s="46">
        <f t="shared" si="10"/>
        <v>3241600</v>
      </c>
      <c r="G335" s="47">
        <f t="shared" si="11"/>
        <v>0</v>
      </c>
      <c r="H335" s="82"/>
      <c r="I335" s="73"/>
    </row>
    <row r="336" spans="1:9" ht="39.75" customHeight="1" x14ac:dyDescent="0.25">
      <c r="A336" s="106" t="s">
        <v>759</v>
      </c>
      <c r="B336" s="107" t="s">
        <v>335</v>
      </c>
      <c r="C336" s="108" t="s">
        <v>760</v>
      </c>
      <c r="D336" s="109">
        <v>26132500</v>
      </c>
      <c r="E336" s="109">
        <v>19878122</v>
      </c>
      <c r="F336" s="44">
        <f t="shared" si="10"/>
        <v>6254378</v>
      </c>
      <c r="G336" s="45">
        <f t="shared" si="11"/>
        <v>0.76066667942217547</v>
      </c>
      <c r="H336" s="82"/>
      <c r="I336" s="73"/>
    </row>
    <row r="337" spans="1:9" ht="38.25" x14ac:dyDescent="0.25">
      <c r="A337" s="84" t="s">
        <v>761</v>
      </c>
      <c r="B337" s="85" t="s">
        <v>335</v>
      </c>
      <c r="C337" s="86" t="s">
        <v>762</v>
      </c>
      <c r="D337" s="81">
        <v>5100300</v>
      </c>
      <c r="E337" s="81">
        <v>3825222</v>
      </c>
      <c r="F337" s="46">
        <f t="shared" si="10"/>
        <v>1275078</v>
      </c>
      <c r="G337" s="47">
        <f t="shared" si="11"/>
        <v>0.74999941179930596</v>
      </c>
      <c r="H337" s="82"/>
      <c r="I337" s="73"/>
    </row>
    <row r="338" spans="1:9" x14ac:dyDescent="0.25">
      <c r="A338" s="84" t="s">
        <v>382</v>
      </c>
      <c r="B338" s="85" t="s">
        <v>335</v>
      </c>
      <c r="C338" s="86" t="s">
        <v>763</v>
      </c>
      <c r="D338" s="81">
        <v>5100300</v>
      </c>
      <c r="E338" s="81">
        <v>3825222</v>
      </c>
      <c r="F338" s="46">
        <f t="shared" si="10"/>
        <v>1275078</v>
      </c>
      <c r="G338" s="47">
        <f t="shared" si="11"/>
        <v>0.74999941179930596</v>
      </c>
      <c r="H338" s="82"/>
      <c r="I338" s="73"/>
    </row>
    <row r="339" spans="1:9" x14ac:dyDescent="0.25">
      <c r="A339" s="84" t="s">
        <v>764</v>
      </c>
      <c r="B339" s="85" t="s">
        <v>335</v>
      </c>
      <c r="C339" s="86" t="s">
        <v>765</v>
      </c>
      <c r="D339" s="81">
        <v>5100300</v>
      </c>
      <c r="E339" s="81">
        <v>3825222</v>
      </c>
      <c r="F339" s="46">
        <f t="shared" si="10"/>
        <v>1275078</v>
      </c>
      <c r="G339" s="47">
        <f t="shared" si="11"/>
        <v>0.74999941179930596</v>
      </c>
      <c r="H339" s="82"/>
      <c r="I339" s="73"/>
    </row>
    <row r="340" spans="1:9" ht="25.5" x14ac:dyDescent="0.25">
      <c r="A340" s="84" t="s">
        <v>237</v>
      </c>
      <c r="B340" s="85" t="s">
        <v>335</v>
      </c>
      <c r="C340" s="86" t="s">
        <v>766</v>
      </c>
      <c r="D340" s="81">
        <v>5100300</v>
      </c>
      <c r="E340" s="81">
        <v>3825222</v>
      </c>
      <c r="F340" s="46">
        <f t="shared" si="10"/>
        <v>1275078</v>
      </c>
      <c r="G340" s="47">
        <f t="shared" si="11"/>
        <v>0.74999941179930596</v>
      </c>
      <c r="H340" s="82"/>
      <c r="I340" s="73"/>
    </row>
    <row r="341" spans="1:9" x14ac:dyDescent="0.25">
      <c r="A341" s="84" t="s">
        <v>767</v>
      </c>
      <c r="B341" s="85" t="s">
        <v>335</v>
      </c>
      <c r="C341" s="86" t="s">
        <v>768</v>
      </c>
      <c r="D341" s="81">
        <v>21032200</v>
      </c>
      <c r="E341" s="81">
        <v>16052900</v>
      </c>
      <c r="F341" s="46">
        <f t="shared" si="10"/>
        <v>4979300</v>
      </c>
      <c r="G341" s="47">
        <f t="shared" si="11"/>
        <v>0.76325348750962807</v>
      </c>
      <c r="H341" s="82"/>
      <c r="I341" s="73"/>
    </row>
    <row r="342" spans="1:9" x14ac:dyDescent="0.25">
      <c r="A342" s="84" t="s">
        <v>382</v>
      </c>
      <c r="B342" s="85" t="s">
        <v>335</v>
      </c>
      <c r="C342" s="86" t="s">
        <v>769</v>
      </c>
      <c r="D342" s="81">
        <v>21032200</v>
      </c>
      <c r="E342" s="81">
        <v>16052900</v>
      </c>
      <c r="F342" s="46">
        <f t="shared" si="10"/>
        <v>4979300</v>
      </c>
      <c r="G342" s="47">
        <f t="shared" si="11"/>
        <v>0.76325348750962807</v>
      </c>
      <c r="H342" s="82"/>
      <c r="I342" s="73"/>
    </row>
    <row r="343" spans="1:9" x14ac:dyDescent="0.25">
      <c r="A343" s="84" t="s">
        <v>764</v>
      </c>
      <c r="B343" s="85" t="s">
        <v>335</v>
      </c>
      <c r="C343" s="86" t="s">
        <v>770</v>
      </c>
      <c r="D343" s="81">
        <v>21032200</v>
      </c>
      <c r="E343" s="81">
        <v>16052900</v>
      </c>
      <c r="F343" s="46">
        <f t="shared" si="10"/>
        <v>4979300</v>
      </c>
      <c r="G343" s="47">
        <f t="shared" si="11"/>
        <v>0.76325348750962807</v>
      </c>
      <c r="H343" s="82"/>
      <c r="I343" s="73"/>
    </row>
    <row r="344" spans="1:9" ht="13.5" thickBot="1" x14ac:dyDescent="0.3">
      <c r="A344" s="84" t="s">
        <v>767</v>
      </c>
      <c r="B344" s="85" t="s">
        <v>335</v>
      </c>
      <c r="C344" s="86" t="s">
        <v>771</v>
      </c>
      <c r="D344" s="81">
        <v>21032200</v>
      </c>
      <c r="E344" s="81">
        <v>16052900</v>
      </c>
      <c r="F344" s="46">
        <f t="shared" si="10"/>
        <v>4979300</v>
      </c>
      <c r="G344" s="47">
        <f t="shared" si="11"/>
        <v>0.76325348750962807</v>
      </c>
      <c r="H344" s="82"/>
      <c r="I344" s="73"/>
    </row>
    <row r="345" spans="1:9" ht="12.95" customHeight="1" thickBot="1" x14ac:dyDescent="0.3">
      <c r="A345" s="87"/>
      <c r="B345" s="88"/>
      <c r="C345" s="88"/>
      <c r="D345" s="88"/>
      <c r="E345" s="88"/>
      <c r="F345" s="88"/>
      <c r="G345" s="88"/>
      <c r="H345" s="72"/>
      <c r="I345" s="73"/>
    </row>
    <row r="346" spans="1:9" ht="54.75" customHeight="1" thickBot="1" x14ac:dyDescent="0.3">
      <c r="A346" s="89" t="s">
        <v>772</v>
      </c>
      <c r="B346" s="90">
        <v>450</v>
      </c>
      <c r="C346" s="91" t="s">
        <v>26</v>
      </c>
      <c r="D346" s="92">
        <v>-111285700</v>
      </c>
      <c r="E346" s="92">
        <v>64332548.359999999</v>
      </c>
      <c r="F346" s="92"/>
      <c r="G346" s="93"/>
      <c r="H346" s="82"/>
      <c r="I346" s="73"/>
    </row>
    <row r="347" spans="1:9" ht="12.95" customHeight="1" x14ac:dyDescent="0.25">
      <c r="A347" s="72"/>
      <c r="B347" s="94"/>
      <c r="C347" s="94"/>
      <c r="D347" s="94"/>
      <c r="E347" s="94"/>
      <c r="F347" s="94"/>
      <c r="G347" s="94"/>
      <c r="H347" s="72"/>
      <c r="I347" s="73"/>
    </row>
    <row r="348" spans="1:9" hidden="1" x14ac:dyDescent="0.25">
      <c r="A348" s="95"/>
      <c r="B348" s="95"/>
      <c r="C348" s="95"/>
      <c r="D348" s="96"/>
      <c r="E348" s="96"/>
      <c r="F348" s="96"/>
      <c r="G348" s="96"/>
      <c r="H348" s="72" t="s">
        <v>330</v>
      </c>
      <c r="I348" s="73"/>
    </row>
  </sheetData>
  <autoFilter ref="A5:G344"/>
  <pageMargins left="0.59055118110236227" right="0" top="0" bottom="0" header="0" footer="0"/>
  <pageSetup paperSize="9" scale="66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3" zoomScaleNormal="100" workbookViewId="0">
      <selection activeCell="C16" sqref="C16"/>
    </sheetView>
  </sheetViews>
  <sheetFormatPr defaultRowHeight="12.75" x14ac:dyDescent="0.25"/>
  <cols>
    <col min="1" max="1" width="49.42578125" style="74" customWidth="1"/>
    <col min="2" max="2" width="5" style="74" customWidth="1"/>
    <col min="3" max="3" width="24.42578125" style="74" customWidth="1"/>
    <col min="4" max="4" width="17.5703125" style="74" customWidth="1"/>
    <col min="5" max="5" width="16.85546875" style="74" customWidth="1"/>
    <col min="6" max="6" width="17.7109375" style="74" customWidth="1"/>
    <col min="7" max="7" width="8.5703125" style="74" customWidth="1"/>
    <col min="8" max="8" width="9.7109375" style="74" customWidth="1"/>
    <col min="9" max="9" width="9.140625" style="74" customWidth="1"/>
    <col min="10" max="16384" width="9.140625" style="74"/>
  </cols>
  <sheetData>
    <row r="1" spans="1:9" ht="10.5" customHeight="1" x14ac:dyDescent="0.25">
      <c r="A1" s="69"/>
      <c r="B1" s="110"/>
      <c r="C1" s="70"/>
      <c r="D1" s="71"/>
      <c r="E1" s="72"/>
      <c r="F1" s="72"/>
      <c r="G1" s="72"/>
      <c r="H1" s="72"/>
      <c r="I1" s="73"/>
    </row>
    <row r="2" spans="1:9" ht="14.1" customHeight="1" x14ac:dyDescent="0.25">
      <c r="A2" s="111" t="s">
        <v>773</v>
      </c>
      <c r="B2" s="112"/>
      <c r="C2" s="112"/>
      <c r="D2" s="76"/>
      <c r="E2" s="72"/>
      <c r="F2" s="72"/>
      <c r="G2" s="72"/>
      <c r="H2" s="72"/>
      <c r="I2" s="73"/>
    </row>
    <row r="3" spans="1:9" ht="14.1" customHeight="1" x14ac:dyDescent="0.25">
      <c r="A3" s="113"/>
      <c r="B3" s="114"/>
      <c r="C3" s="115"/>
      <c r="D3" s="78"/>
      <c r="E3" s="79"/>
      <c r="F3" s="79"/>
      <c r="G3" s="79"/>
      <c r="H3" s="72"/>
      <c r="I3" s="73"/>
    </row>
    <row r="4" spans="1:9" ht="56.25" customHeight="1" x14ac:dyDescent="0.25">
      <c r="A4" s="97" t="s">
        <v>12</v>
      </c>
      <c r="B4" s="97" t="s">
        <v>13</v>
      </c>
      <c r="C4" s="36" t="s">
        <v>774</v>
      </c>
      <c r="D4" s="37" t="s">
        <v>15</v>
      </c>
      <c r="E4" s="38" t="s">
        <v>16</v>
      </c>
      <c r="F4" s="37" t="s">
        <v>814</v>
      </c>
      <c r="G4" s="37" t="s">
        <v>815</v>
      </c>
      <c r="H4" s="80"/>
      <c r="I4" s="73"/>
    </row>
    <row r="5" spans="1:9" ht="11.45" customHeight="1" thickBot="1" x14ac:dyDescent="0.3">
      <c r="A5" s="121" t="s">
        <v>17</v>
      </c>
      <c r="B5" s="100" t="s">
        <v>18</v>
      </c>
      <c r="C5" s="100" t="s">
        <v>19</v>
      </c>
      <c r="D5" s="100" t="s">
        <v>20</v>
      </c>
      <c r="E5" s="100" t="s">
        <v>21</v>
      </c>
      <c r="F5" s="100" t="s">
        <v>22</v>
      </c>
      <c r="G5" s="100" t="s">
        <v>23</v>
      </c>
      <c r="H5" s="80"/>
      <c r="I5" s="73"/>
    </row>
    <row r="6" spans="1:9" ht="38.25" customHeight="1" x14ac:dyDescent="0.25">
      <c r="A6" s="128" t="s">
        <v>775</v>
      </c>
      <c r="B6" s="122" t="s">
        <v>776</v>
      </c>
      <c r="C6" s="123" t="s">
        <v>26</v>
      </c>
      <c r="D6" s="58">
        <v>111285700</v>
      </c>
      <c r="E6" s="58">
        <v>-64332548.359999999</v>
      </c>
      <c r="F6" s="44">
        <f>D6-E6</f>
        <v>175618248.36000001</v>
      </c>
      <c r="G6" s="45">
        <f>E6/D6</f>
        <v>-0.57808459092228381</v>
      </c>
      <c r="H6" s="82"/>
      <c r="I6" s="73"/>
    </row>
    <row r="7" spans="1:9" ht="19.5" customHeight="1" x14ac:dyDescent="0.25">
      <c r="A7" s="129" t="s">
        <v>777</v>
      </c>
      <c r="B7" s="50"/>
      <c r="C7" s="51"/>
      <c r="D7" s="51"/>
      <c r="E7" s="116"/>
      <c r="F7" s="126"/>
      <c r="G7" s="127"/>
      <c r="H7" s="82"/>
      <c r="I7" s="73"/>
    </row>
    <row r="8" spans="1:9" ht="24.75" customHeight="1" x14ac:dyDescent="0.25">
      <c r="A8" s="130" t="s">
        <v>778</v>
      </c>
      <c r="B8" s="117" t="s">
        <v>779</v>
      </c>
      <c r="C8" s="86" t="s">
        <v>26</v>
      </c>
      <c r="D8" s="81">
        <v>69860000</v>
      </c>
      <c r="E8" s="81">
        <v>0</v>
      </c>
      <c r="F8" s="124">
        <f t="shared" ref="F8:F24" si="0">D8-E8</f>
        <v>69860000</v>
      </c>
      <c r="G8" s="125">
        <f t="shared" ref="G8:G24" si="1">E8/D8</f>
        <v>0</v>
      </c>
      <c r="H8" s="82"/>
      <c r="I8" s="73"/>
    </row>
    <row r="9" spans="1:9" ht="12.95" customHeight="1" x14ac:dyDescent="0.25">
      <c r="A9" s="131" t="s">
        <v>780</v>
      </c>
      <c r="B9" s="50"/>
      <c r="C9" s="51"/>
      <c r="D9" s="51"/>
      <c r="E9" s="51"/>
      <c r="F9" s="126"/>
      <c r="G9" s="127"/>
      <c r="H9" s="82"/>
      <c r="I9" s="73"/>
    </row>
    <row r="10" spans="1:9" ht="25.5" x14ac:dyDescent="0.25">
      <c r="A10" s="132" t="s">
        <v>781</v>
      </c>
      <c r="B10" s="118" t="s">
        <v>779</v>
      </c>
      <c r="C10" s="119" t="s">
        <v>782</v>
      </c>
      <c r="D10" s="81">
        <v>69860000</v>
      </c>
      <c r="E10" s="81">
        <v>0</v>
      </c>
      <c r="F10" s="124">
        <f t="shared" si="0"/>
        <v>69860000</v>
      </c>
      <c r="G10" s="125">
        <f t="shared" si="1"/>
        <v>0</v>
      </c>
      <c r="H10" s="82"/>
      <c r="I10" s="73"/>
    </row>
    <row r="11" spans="1:9" ht="25.5" x14ac:dyDescent="0.25">
      <c r="A11" s="132" t="s">
        <v>783</v>
      </c>
      <c r="B11" s="118" t="s">
        <v>779</v>
      </c>
      <c r="C11" s="119" t="s">
        <v>784</v>
      </c>
      <c r="D11" s="81">
        <v>69860000</v>
      </c>
      <c r="E11" s="81">
        <v>0</v>
      </c>
      <c r="F11" s="46">
        <f t="shared" si="0"/>
        <v>69860000</v>
      </c>
      <c r="G11" s="47">
        <f t="shared" si="1"/>
        <v>0</v>
      </c>
      <c r="H11" s="82"/>
      <c r="I11" s="73"/>
    </row>
    <row r="12" spans="1:9" ht="38.25" x14ac:dyDescent="0.25">
      <c r="A12" s="132" t="s">
        <v>785</v>
      </c>
      <c r="B12" s="118" t="s">
        <v>779</v>
      </c>
      <c r="C12" s="119" t="s">
        <v>786</v>
      </c>
      <c r="D12" s="81">
        <v>69860000</v>
      </c>
      <c r="E12" s="81">
        <v>0</v>
      </c>
      <c r="F12" s="46">
        <f t="shared" si="0"/>
        <v>69860000</v>
      </c>
      <c r="G12" s="47">
        <f t="shared" si="1"/>
        <v>0</v>
      </c>
      <c r="H12" s="82"/>
      <c r="I12" s="73"/>
    </row>
    <row r="13" spans="1:9" ht="24.75" customHeight="1" x14ac:dyDescent="0.25">
      <c r="A13" s="130" t="s">
        <v>787</v>
      </c>
      <c r="B13" s="117" t="s">
        <v>788</v>
      </c>
      <c r="C13" s="86" t="s">
        <v>26</v>
      </c>
      <c r="D13" s="81">
        <v>0</v>
      </c>
      <c r="E13" s="81">
        <v>0</v>
      </c>
      <c r="F13" s="46">
        <f t="shared" si="0"/>
        <v>0</v>
      </c>
      <c r="G13" s="47">
        <v>0</v>
      </c>
      <c r="H13" s="82"/>
      <c r="I13" s="73"/>
    </row>
    <row r="14" spans="1:9" ht="15" customHeight="1" x14ac:dyDescent="0.25">
      <c r="A14" s="131" t="s">
        <v>780</v>
      </c>
      <c r="B14" s="50"/>
      <c r="C14" s="51"/>
      <c r="D14" s="51"/>
      <c r="E14" s="51"/>
      <c r="F14" s="126"/>
      <c r="G14" s="127"/>
      <c r="H14" s="82"/>
      <c r="I14" s="73"/>
    </row>
    <row r="15" spans="1:9" ht="24.75" customHeight="1" x14ac:dyDescent="0.25">
      <c r="A15" s="130" t="s">
        <v>789</v>
      </c>
      <c r="B15" s="117" t="s">
        <v>790</v>
      </c>
      <c r="C15" s="86" t="s">
        <v>26</v>
      </c>
      <c r="D15" s="81">
        <v>41425700</v>
      </c>
      <c r="E15" s="81">
        <v>-64332548.359999999</v>
      </c>
      <c r="F15" s="124">
        <f t="shared" si="0"/>
        <v>105758248.36</v>
      </c>
      <c r="G15" s="125">
        <f t="shared" si="1"/>
        <v>-1.5529622519353927</v>
      </c>
      <c r="H15" s="82"/>
      <c r="I15" s="73"/>
    </row>
    <row r="16" spans="1:9" ht="25.5" x14ac:dyDescent="0.25">
      <c r="A16" s="132" t="s">
        <v>791</v>
      </c>
      <c r="B16" s="118" t="s">
        <v>790</v>
      </c>
      <c r="C16" s="119" t="s">
        <v>792</v>
      </c>
      <c r="D16" s="81">
        <v>41425700</v>
      </c>
      <c r="E16" s="81">
        <v>-64332548.359999999</v>
      </c>
      <c r="F16" s="46">
        <f t="shared" si="0"/>
        <v>105758248.36</v>
      </c>
      <c r="G16" s="47">
        <f t="shared" si="1"/>
        <v>-1.5529622519353927</v>
      </c>
      <c r="H16" s="82"/>
      <c r="I16" s="73"/>
    </row>
    <row r="17" spans="1:9" ht="24.75" customHeight="1" x14ac:dyDescent="0.25">
      <c r="A17" s="130" t="s">
        <v>793</v>
      </c>
      <c r="B17" s="117" t="s">
        <v>794</v>
      </c>
      <c r="C17" s="86" t="s">
        <v>26</v>
      </c>
      <c r="D17" s="81">
        <v>-2809918868.0999999</v>
      </c>
      <c r="E17" s="81">
        <v>-1574464477.97</v>
      </c>
      <c r="F17" s="46">
        <f t="shared" si="0"/>
        <v>-1235454390.1299999</v>
      </c>
      <c r="G17" s="47">
        <f t="shared" si="1"/>
        <v>0.56032382139012271</v>
      </c>
      <c r="H17" s="82"/>
      <c r="I17" s="73"/>
    </row>
    <row r="18" spans="1:9" x14ac:dyDescent="0.25">
      <c r="A18" s="132" t="s">
        <v>795</v>
      </c>
      <c r="B18" s="118" t="s">
        <v>794</v>
      </c>
      <c r="C18" s="119" t="s">
        <v>796</v>
      </c>
      <c r="D18" s="81">
        <v>-2809918868.0999999</v>
      </c>
      <c r="E18" s="81">
        <v>-1574464477.97</v>
      </c>
      <c r="F18" s="46">
        <f t="shared" si="0"/>
        <v>-1235454390.1299999</v>
      </c>
      <c r="G18" s="47">
        <f t="shared" si="1"/>
        <v>0.56032382139012271</v>
      </c>
      <c r="H18" s="82"/>
      <c r="I18" s="73"/>
    </row>
    <row r="19" spans="1:9" ht="25.5" x14ac:dyDescent="0.25">
      <c r="A19" s="132" t="s">
        <v>797</v>
      </c>
      <c r="B19" s="118" t="s">
        <v>794</v>
      </c>
      <c r="C19" s="119" t="s">
        <v>798</v>
      </c>
      <c r="D19" s="81">
        <v>-2809918868.0999999</v>
      </c>
      <c r="E19" s="81">
        <v>-1574464477.97</v>
      </c>
      <c r="F19" s="46">
        <f t="shared" si="0"/>
        <v>-1235454390.1299999</v>
      </c>
      <c r="G19" s="47">
        <f t="shared" si="1"/>
        <v>0.56032382139012271</v>
      </c>
      <c r="H19" s="82"/>
      <c r="I19" s="73"/>
    </row>
    <row r="20" spans="1:9" ht="25.5" x14ac:dyDescent="0.25">
      <c r="A20" s="132" t="s">
        <v>799</v>
      </c>
      <c r="B20" s="118" t="s">
        <v>794</v>
      </c>
      <c r="C20" s="119" t="s">
        <v>800</v>
      </c>
      <c r="D20" s="81">
        <v>-2809918868.0999999</v>
      </c>
      <c r="E20" s="81">
        <v>-1574464477.97</v>
      </c>
      <c r="F20" s="46">
        <f t="shared" si="0"/>
        <v>-1235454390.1299999</v>
      </c>
      <c r="G20" s="47">
        <f t="shared" si="1"/>
        <v>0.56032382139012271</v>
      </c>
      <c r="H20" s="82"/>
      <c r="I20" s="73"/>
    </row>
    <row r="21" spans="1:9" ht="24.75" customHeight="1" x14ac:dyDescent="0.25">
      <c r="A21" s="130" t="s">
        <v>801</v>
      </c>
      <c r="B21" s="117" t="s">
        <v>802</v>
      </c>
      <c r="C21" s="86" t="s">
        <v>26</v>
      </c>
      <c r="D21" s="81">
        <v>2851344568.0999999</v>
      </c>
      <c r="E21" s="81">
        <v>1510131929.6099999</v>
      </c>
      <c r="F21" s="46">
        <f t="shared" si="0"/>
        <v>1341212638.49</v>
      </c>
      <c r="G21" s="47">
        <f t="shared" si="1"/>
        <v>0.52962098881521003</v>
      </c>
      <c r="H21" s="82"/>
      <c r="I21" s="73"/>
    </row>
    <row r="22" spans="1:9" x14ac:dyDescent="0.25">
      <c r="A22" s="132" t="s">
        <v>803</v>
      </c>
      <c r="B22" s="118" t="s">
        <v>802</v>
      </c>
      <c r="C22" s="119" t="s">
        <v>804</v>
      </c>
      <c r="D22" s="81">
        <v>2851344568.0999999</v>
      </c>
      <c r="E22" s="81">
        <v>1510131929.6099999</v>
      </c>
      <c r="F22" s="46">
        <f t="shared" si="0"/>
        <v>1341212638.49</v>
      </c>
      <c r="G22" s="47">
        <f t="shared" si="1"/>
        <v>0.52962098881521003</v>
      </c>
      <c r="H22" s="82"/>
      <c r="I22" s="73"/>
    </row>
    <row r="23" spans="1:9" ht="25.5" x14ac:dyDescent="0.25">
      <c r="A23" s="132" t="s">
        <v>805</v>
      </c>
      <c r="B23" s="118" t="s">
        <v>802</v>
      </c>
      <c r="C23" s="119" t="s">
        <v>806</v>
      </c>
      <c r="D23" s="81">
        <v>2851344568.0999999</v>
      </c>
      <c r="E23" s="81">
        <v>1510131929.6099999</v>
      </c>
      <c r="F23" s="46">
        <f t="shared" si="0"/>
        <v>1341212638.49</v>
      </c>
      <c r="G23" s="47">
        <f t="shared" si="1"/>
        <v>0.52962098881521003</v>
      </c>
      <c r="H23" s="82"/>
      <c r="I23" s="73"/>
    </row>
    <row r="24" spans="1:9" ht="26.25" thickBot="1" x14ac:dyDescent="0.3">
      <c r="A24" s="133" t="s">
        <v>807</v>
      </c>
      <c r="B24" s="118" t="s">
        <v>802</v>
      </c>
      <c r="C24" s="119" t="s">
        <v>808</v>
      </c>
      <c r="D24" s="81">
        <v>2851344568.0999999</v>
      </c>
      <c r="E24" s="81">
        <v>1510131929.6099999</v>
      </c>
      <c r="F24" s="46">
        <f t="shared" si="0"/>
        <v>1341212638.49</v>
      </c>
      <c r="G24" s="47">
        <f t="shared" si="1"/>
        <v>0.52962098881521003</v>
      </c>
      <c r="H24" s="82"/>
      <c r="I24" s="73"/>
    </row>
    <row r="25" spans="1:9" ht="12.95" customHeight="1" x14ac:dyDescent="0.25">
      <c r="A25" s="120"/>
      <c r="B25" s="94"/>
      <c r="C25" s="94"/>
      <c r="D25" s="94"/>
      <c r="E25" s="94"/>
      <c r="F25" s="94"/>
      <c r="G25" s="94"/>
      <c r="H25" s="72"/>
      <c r="I25" s="73"/>
    </row>
    <row r="26" spans="1:9" hidden="1" x14ac:dyDescent="0.25">
      <c r="A26" s="95"/>
      <c r="B26" s="95"/>
      <c r="C26" s="95"/>
      <c r="D26" s="96"/>
      <c r="E26" s="96"/>
      <c r="F26" s="96"/>
      <c r="G26" s="96"/>
      <c r="H26" s="72" t="s">
        <v>330</v>
      </c>
      <c r="I26" s="73"/>
    </row>
  </sheetData>
  <mergeCells count="1">
    <mergeCell ref="A2:C2"/>
  </mergeCells>
  <pageMargins left="0.78740157480314965" right="0" top="0" bottom="0" header="0" footer="0"/>
  <pageSetup paperSize="9" scale="66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63AEC08-96AA-41B5-979C-2B34F73EF1C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1</cp:lastModifiedBy>
  <cp:lastPrinted>2018-10-15T13:50:22Z</cp:lastPrinted>
  <dcterms:created xsi:type="dcterms:W3CDTF">2018-10-11T11:46:51Z</dcterms:created>
  <dcterms:modified xsi:type="dcterms:W3CDTF">2018-10-15T13:50:38Z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18.2.0.151747823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