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280" activeTab="0"/>
  </bookViews>
  <sheets>
    <sheet name="Лист3" sheetId="1" r:id="rId1"/>
  </sheets>
  <externalReferences>
    <externalReference r:id="rId4"/>
  </externalReferences>
  <definedNames>
    <definedName name="Z_02588166_67D2_4382_B5F5_DFD9A9B45C82_.wvu.PrintArea" localSheetId="0" hidden="1">'Лист3'!$A$1:$C$22</definedName>
    <definedName name="Z_0DA7B6A9_7575_4E9E_8774_F3D14189A79A_.wvu.Cols" localSheetId="0" hidden="1">'Лист3'!$A:$A</definedName>
    <definedName name="Z_0DA7B6A9_7575_4E9E_8774_F3D14189A79A_.wvu.PrintArea" localSheetId="0" hidden="1">'Лист3'!$A$1:$C$25</definedName>
    <definedName name="Z_395EB584_1764_41EC_A7F6_FF5DDFE190D6_.wvu.PrintArea" localSheetId="0" hidden="1">'Лист3'!$A$1:$C$23</definedName>
    <definedName name="Z_3DEFF76F_B5A2_4528_B904_9D67FC1EF0F7_.wvu.PrintArea" localSheetId="0" hidden="1">'Лист3'!$A$1:$C$25</definedName>
    <definedName name="_xlnm.Print_Area" localSheetId="0">'Лист3'!$A$1:$C$23</definedName>
  </definedNames>
  <calcPr fullCalcOnLoad="1" fullPrecision="0" refMode="R1C1"/>
</workbook>
</file>

<file path=xl/sharedStrings.xml><?xml version="1.0" encoding="utf-8"?>
<sst xmlns="http://schemas.openxmlformats.org/spreadsheetml/2006/main" count="35" uniqueCount="35">
  <si>
    <t>2 00</t>
  </si>
  <si>
    <t>БЕЗВОЗМЕЗДНЫЕ ПОСТУПЛЕНИЯ</t>
  </si>
  <si>
    <t xml:space="preserve">Наименование </t>
  </si>
  <si>
    <t>КБК</t>
  </si>
  <si>
    <t>0500</t>
  </si>
  <si>
    <t>0700</t>
  </si>
  <si>
    <t>0800</t>
  </si>
  <si>
    <t>1000</t>
  </si>
  <si>
    <t>Профицит (+)/ Дефицит (-)</t>
  </si>
  <si>
    <t>Оценка исполнения</t>
  </si>
  <si>
    <t>ДОХОДЫ - всего,
в том числе:</t>
  </si>
  <si>
    <t>НАЛОГОВЫЕ И НЕНАЛОГОВЫЕ ДОХОДЫ</t>
  </si>
  <si>
    <t>1 00</t>
  </si>
  <si>
    <t>1400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</si>
  <si>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</si>
  <si>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</si>
  <si>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</si>
  <si>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</si>
  <si>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</si>
  <si>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</si>
  <si>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</si>
  <si>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</si>
  <si>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</si>
  <si>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</si>
  <si>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</si>
  <si>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</si>
  <si>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</si>
  <si>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</si>
  <si>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 - всего,
в том числе</t>
  </si>
  <si>
    <t>(тыс. руб.)</t>
  </si>
  <si>
    <t>дефицит</t>
  </si>
  <si>
    <t>остаток на 01.01.2018</t>
  </si>
  <si>
    <t>ОБСЛУЖИВАНИЕ ГОСУДАРСТВЕННОГО И МУНИЦИПАЛЬНОГО ДОЛГА</t>
  </si>
  <si>
    <t>ОЦЕНКА ОЖИДАЕМОГО ИСПОЛНЕНИЯ БЮДЖЕТА МУНИЦИПАЛЬНОГО ОБРАЗОВАНИЯ МУНИЦИПАЛЬНОГО РАЙОНА "ПЕЧОРА" ЗА 2018 ГОД</t>
  </si>
  <si>
    <t>СРЕДСТВА МАССОВОЙ ИНФОРМАЦИИ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</si>
</sst>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_-* #,##0.0_р_._-;\-\ #,##0.0_р_._-;_-* &quot;-&quot;_р_._-;_-@_-"/>
    <numFmt numFmtId="167" formatCode="[$-FC19]d\ mmmm\ yyyy\ &quot;г.&quot;"/>
    <numFmt numFmtId="168" formatCode="0000"/>
    <numFmt numFmtId="169" formatCode="000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0.000%"/>
    <numFmt numFmtId="177" formatCode="0.0000%"/>
    <numFmt numFmtId="178" formatCode="#,##0.0_ ;\-#,##0.0\ 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" fontId="1" fillId="0" borderId="10" xfId="53" applyNumberFormat="1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center" vertical="top" wrapText="1"/>
      <protection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64" fontId="1" fillId="0" borderId="0" xfId="0" applyNumberFormat="1" applyFont="1" applyFill="1" applyBorder="1" applyAlignment="1">
      <alignment horizontal="center" vertical="top" wrapText="1"/>
    </xf>
    <xf numFmtId="178" fontId="1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-base\&#1041;&#1102;&#1076;&#1078;&#1077;&#1090;%202019\&#1052;&#1059;&#1053;&#1048;&#1062;&#1048;&#1055;&#1040;&#1051;&#1068;&#1053;&#1067;&#1049;%20&#1056;&#1040;&#1049;&#1054;&#1053;\&#1054;&#1078;&#1080;&#1076;&#1072;&#1077;&#1084;&#1086;&#1077;%20&#1080;&#1089;&#1087;&#1086;&#1083;&#1085;&#1077;&#1085;&#1080;&#1077;%202018\&#1056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задел подраздел"/>
      <sheetName val="2018 год ведом"/>
    </sheetNames>
    <sheetDataSet>
      <sheetData sheetId="0">
        <row r="6">
          <cell r="E6">
            <v>199181.7</v>
          </cell>
        </row>
        <row r="15">
          <cell r="E15">
            <v>1248.2</v>
          </cell>
        </row>
        <row r="18">
          <cell r="E18">
            <v>16482.9</v>
          </cell>
        </row>
        <row r="22">
          <cell r="E22">
            <v>49165.4</v>
          </cell>
        </row>
        <row r="28">
          <cell r="E28">
            <v>846693.6</v>
          </cell>
        </row>
        <row r="34">
          <cell r="E34">
            <v>1222708.4</v>
          </cell>
        </row>
        <row r="41">
          <cell r="E41">
            <v>150053.69999999998</v>
          </cell>
        </row>
        <row r="46">
          <cell r="E46">
            <v>61392.2</v>
          </cell>
        </row>
        <row r="51">
          <cell r="E51">
            <v>63639.5</v>
          </cell>
        </row>
        <row r="54">
          <cell r="E54">
            <v>350</v>
          </cell>
        </row>
        <row r="57">
          <cell r="E57">
            <v>3241.6</v>
          </cell>
        </row>
        <row r="60">
          <cell r="E60">
            <v>26132.5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6.125" style="0" customWidth="1"/>
    <col min="2" max="2" width="62.375" style="0" bestFit="1" customWidth="1"/>
    <col min="3" max="3" width="16.625" style="0" bestFit="1" customWidth="1"/>
    <col min="4" max="4" width="16.00390625" style="0" customWidth="1"/>
    <col min="5" max="5" width="11.875" style="0" customWidth="1"/>
    <col min="6" max="6" width="13.375" style="0" customWidth="1"/>
    <col min="8" max="8" width="11.25390625" style="0" bestFit="1" customWidth="1"/>
    <col min="9" max="9" width="18.125" style="0" customWidth="1"/>
  </cols>
  <sheetData>
    <row r="1" spans="1:3" ht="48" customHeight="1">
      <c r="A1" s="24" t="s">
        <v>33</v>
      </c>
      <c r="B1" s="24"/>
      <c r="C1" s="24"/>
    </row>
    <row r="4" ht="15.75">
      <c r="C4" s="2" t="s">
        <v>29</v>
      </c>
    </row>
    <row r="5" spans="1:4" ht="31.5">
      <c r="A5" s="3" t="s">
        <v>3</v>
      </c>
      <c r="B5" s="4" t="s">
        <v>2</v>
      </c>
      <c r="C5" s="5" t="s">
        <v>9</v>
      </c>
      <c r="D5" s="17"/>
    </row>
    <row r="6" spans="1:4" ht="31.5">
      <c r="A6" s="6"/>
      <c r="B6" s="6" t="s">
        <v>10</v>
      </c>
      <c r="C6" s="7">
        <f>C7+C8</f>
        <v>2530004</v>
      </c>
      <c r="D6" s="18"/>
    </row>
    <row r="7" spans="1:9" ht="15.75">
      <c r="A7" s="8" t="s">
        <v>12</v>
      </c>
      <c r="B7" s="8" t="s">
        <v>11</v>
      </c>
      <c r="C7" s="9">
        <v>719378.9</v>
      </c>
      <c r="D7" s="19"/>
      <c r="I7" s="14"/>
    </row>
    <row r="8" spans="1:4" ht="15.75">
      <c r="A8" s="8" t="s">
        <v>0</v>
      </c>
      <c r="B8" s="8" t="s">
        <v>1</v>
      </c>
      <c r="C8" s="9">
        <v>1810625.1</v>
      </c>
      <c r="D8" s="19"/>
    </row>
    <row r="9" spans="1:8" ht="31.5">
      <c r="A9" s="10"/>
      <c r="B9" s="6" t="s">
        <v>28</v>
      </c>
      <c r="C9" s="7">
        <f>SUM(C10:C21)</f>
        <v>2640289.7</v>
      </c>
      <c r="D9" s="18"/>
      <c r="E9" s="14"/>
      <c r="H9" s="14"/>
    </row>
    <row r="10" spans="1:9" ht="15.75">
      <c r="A10" s="11" t="s">
        <v>14</v>
      </c>
      <c r="B10" s="12" t="s">
        <v>15</v>
      </c>
      <c r="C10" s="13">
        <f>'[1]Рзадел подраздел'!$E$6</f>
        <v>199181.7</v>
      </c>
      <c r="D10" s="20"/>
      <c r="E10" s="14"/>
      <c r="H10" s="14"/>
      <c r="I10" s="14"/>
    </row>
    <row r="11" spans="1:5" ht="15.75">
      <c r="A11" s="11" t="s">
        <v>16</v>
      </c>
      <c r="B11" s="12" t="s">
        <v>17</v>
      </c>
      <c r="C11" s="13">
        <f>'[1]Рзадел подраздел'!$E$15</f>
        <v>1248.2</v>
      </c>
      <c r="D11" s="20"/>
      <c r="E11" s="14"/>
    </row>
    <row r="12" spans="1:8" ht="31.5">
      <c r="A12" s="11" t="s">
        <v>18</v>
      </c>
      <c r="B12" s="12" t="s">
        <v>19</v>
      </c>
      <c r="C12" s="13">
        <f>'[1]Рзадел подраздел'!$E$18</f>
        <v>16482.9</v>
      </c>
      <c r="D12" s="20"/>
      <c r="E12" s="14"/>
      <c r="H12" s="14"/>
    </row>
    <row r="13" spans="1:5" ht="15.75">
      <c r="A13" s="11" t="s">
        <v>20</v>
      </c>
      <c r="B13" s="12" t="s">
        <v>21</v>
      </c>
      <c r="C13" s="13">
        <f>'[1]Рзадел подраздел'!$E$22</f>
        <v>49165.4</v>
      </c>
      <c r="D13" s="20"/>
      <c r="E13" s="14"/>
    </row>
    <row r="14" spans="1:5" ht="15.75">
      <c r="A14" s="11" t="s">
        <v>4</v>
      </c>
      <c r="B14" s="12" t="s">
        <v>22</v>
      </c>
      <c r="C14" s="13">
        <f>'[1]Рзадел подраздел'!$E$28</f>
        <v>846693.6</v>
      </c>
      <c r="D14" s="20"/>
      <c r="E14" s="14"/>
    </row>
    <row r="15" spans="1:5" ht="15.75">
      <c r="A15" s="11" t="s">
        <v>5</v>
      </c>
      <c r="B15" s="12" t="s">
        <v>23</v>
      </c>
      <c r="C15" s="13">
        <f>'[1]Рзадел подраздел'!$E$34</f>
        <v>1222708.4</v>
      </c>
      <c r="D15" s="20"/>
      <c r="E15" s="14"/>
    </row>
    <row r="16" spans="1:5" ht="15.75">
      <c r="A16" s="11" t="s">
        <v>6</v>
      </c>
      <c r="B16" s="12" t="s">
        <v>24</v>
      </c>
      <c r="C16" s="13">
        <f>'[1]Рзадел подраздел'!$E$41</f>
        <v>150053.7</v>
      </c>
      <c r="D16" s="20"/>
      <c r="E16" s="14"/>
    </row>
    <row r="17" spans="1:5" ht="15.75">
      <c r="A17" s="22" t="s">
        <v>7</v>
      </c>
      <c r="B17" s="12" t="s">
        <v>25</v>
      </c>
      <c r="C17" s="13">
        <f>'[1]Рзадел подраздел'!$E$46</f>
        <v>61392.2</v>
      </c>
      <c r="D17" s="20"/>
      <c r="E17" s="14"/>
    </row>
    <row r="18" spans="1:5" ht="15.75">
      <c r="A18" s="22">
        <v>1100</v>
      </c>
      <c r="B18" s="12" t="s">
        <v>26</v>
      </c>
      <c r="C18" s="13">
        <f>'[1]Рзадел подраздел'!$E$51</f>
        <v>63639.5</v>
      </c>
      <c r="D18" s="20"/>
      <c r="E18" s="14"/>
    </row>
    <row r="19" spans="1:5" ht="15.75">
      <c r="A19" s="22">
        <v>1200</v>
      </c>
      <c r="B19" s="23" t="s">
        <v>34</v>
      </c>
      <c r="C19" s="13">
        <f>'[1]Рзадел подраздел'!$E$54</f>
        <v>350</v>
      </c>
      <c r="D19" s="20"/>
      <c r="E19" s="14"/>
    </row>
    <row r="20" spans="1:5" ht="31.5">
      <c r="A20" s="22">
        <v>1300</v>
      </c>
      <c r="B20" s="12" t="s">
        <v>32</v>
      </c>
      <c r="C20" s="13">
        <f>'[1]Рзадел подраздел'!$E$57</f>
        <v>3241.6</v>
      </c>
      <c r="D20" s="20"/>
      <c r="E20" s="14"/>
    </row>
    <row r="21" spans="1:5" ht="47.25">
      <c r="A21" s="11" t="s">
        <v>13</v>
      </c>
      <c r="B21" s="12" t="s">
        <v>27</v>
      </c>
      <c r="C21" s="13">
        <f>'[1]Рзадел подраздел'!$E$60</f>
        <v>26132.5</v>
      </c>
      <c r="D21" s="20"/>
      <c r="E21" s="14"/>
    </row>
    <row r="22" spans="1:4" ht="15.75">
      <c r="A22" s="10"/>
      <c r="B22" s="6" t="s">
        <v>8</v>
      </c>
      <c r="C22" s="7">
        <f>C6-C9</f>
        <v>-110285.7</v>
      </c>
      <c r="D22" s="18"/>
    </row>
    <row r="23" ht="12.75">
      <c r="D23" s="21"/>
    </row>
    <row r="24" spans="2:4" ht="15.75">
      <c r="B24" s="15" t="s">
        <v>30</v>
      </c>
      <c r="C24" s="1">
        <v>111285.7</v>
      </c>
      <c r="D24" s="1"/>
    </row>
    <row r="25" spans="2:5" ht="12.75">
      <c r="B25" s="16" t="s">
        <v>31</v>
      </c>
      <c r="C25" s="1">
        <f>C22+C24</f>
        <v>1000</v>
      </c>
      <c r="E25" s="1"/>
    </row>
    <row r="27" ht="12.75">
      <c r="C27" s="1"/>
    </row>
  </sheetData>
  <sheetProtection/>
  <mergeCells count="1">
    <mergeCell ref="A1:C1"/>
  </mergeCells>
  <printOptions horizontalCentered="1"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Можегова Т.А.</dc:creator>
  <cp:keywords/>
  <dc:description/>
  <cp:lastModifiedBy>1</cp:lastModifiedBy>
  <cp:lastPrinted>2018-10-19T09:26:56Z</cp:lastPrinted>
  <dcterms:created xsi:type="dcterms:W3CDTF">2007-09-26T12:31:15Z</dcterms:created>
  <dcterms:modified xsi:type="dcterms:W3CDTF">2018-12-17T10:39:52Z</dcterms:modified>
  <cp:category/>
  <cp:version/>
  <cp:contentType/>
  <cp:contentStatus/>
</cp:coreProperties>
</file>