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Доходы!$A$13:$G$172</definedName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Доходы!$A$1:$G$173</definedName>
    <definedName name="_xlnm.Print_Area" localSheetId="2">Источники!$A$1:$G$25</definedName>
  </definedNames>
  <calcPr calcId="144525"/>
</workbook>
</file>

<file path=xl/calcChain.xml><?xml version="1.0" encoding="utf-8"?>
<calcChain xmlns="http://schemas.openxmlformats.org/spreadsheetml/2006/main">
  <c r="F23" i="4" l="1"/>
  <c r="G23" i="4"/>
  <c r="F24" i="4"/>
  <c r="G24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F13" i="4"/>
  <c r="G12" i="4"/>
  <c r="F12" i="4"/>
  <c r="G11" i="4"/>
  <c r="F11" i="4"/>
  <c r="G10" i="4"/>
  <c r="F10" i="4"/>
  <c r="G8" i="4"/>
  <c r="F8" i="4"/>
  <c r="G6" i="4"/>
  <c r="F6" i="4"/>
  <c r="G347" i="3" l="1"/>
  <c r="F347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G12" i="3"/>
  <c r="F12" i="3"/>
  <c r="G11" i="3"/>
  <c r="F11" i="3"/>
  <c r="G10" i="3"/>
  <c r="F10" i="3"/>
  <c r="G9" i="3"/>
  <c r="F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<sst xmlns="http://schemas.openxmlformats.org/spreadsheetml/2006/main" count="1613" uniqueCount="826">
  <si>
    <t xml:space="preserve">Форма по ОКУД  </t>
  </si>
  <si>
    <t>на  1 ноября 2018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</si>
  <si>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</si>
  <si>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</si>
  <si>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</si>
  <si>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</si>
  <si>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</si>
  <si>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</si>
  <si>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</si>
  <si>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</si>
  <si>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</si>
  <si>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</si>
  <si>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</si>
  <si>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</si>
  <si>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</si>
  <si>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</si>
  <si>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</si>
  <si>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</si>
  <si>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</si>
  <si>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</si>
  <si>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</si>
  <si>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</si>
  <si>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</si>
  <si>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</si>
  <si>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</si>
  <si>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</si>
  <si>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</si>
  <si>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</si>
  <si>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</si>
  <si>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</si>
  <si>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</si>
  <si>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</si>
  <si>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</si>
  <si>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</si>
  <si>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</si>
  <si>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</si>
  <si>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</si>
  <si>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</si>
  <si>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</si>
  <si>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</si>
  <si>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</si>
  <si>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</si>
  <si>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</si>
  <si>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</si>
  <si>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</si>
  <si>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</si>
  <si>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</si>
  <si>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</si>
  <si>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</si>
  <si>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</si>
  <si>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</si>
  <si>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</si>
  <si>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</si>
  <si>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</si>
  <si>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</si>
  <si>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</si>
  <si>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</si>
  <si>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</si>
  <si>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</si>
  <si>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</si>
  <si>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</si>
  <si>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</si>
  <si>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</si>
  <si>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</si>
  <si>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</si>
  <si>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</si>
  <si>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</si>
  <si>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</si>
  <si>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</si>
  <si>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</si>
  <si>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</si>
  <si>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</si>
  <si>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</si>
  <si>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</si>
  <si>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</si>
  <si>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</si>
  <si>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</si>
  <si>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</si>
  <si>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</si>
  <si>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</si>
  <si>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</si>
  <si>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</si>
  <si>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</si>
  <si>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</si>
  <si>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</si>
  <si>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</si>
  <si>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</si>
  <si>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</si>
  <si>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</si>
  <si>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</si>
  <si>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</si>
  <si>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</si>
  <si>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</si>
  <si>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</si>
  <si>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</si>
  <si>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</si>
  <si>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</si>
  <si>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</si>
  <si>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</si>
  <si>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</si>
  <si>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</si>
  <si>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</si>
  <si>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</si>
  <si>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</si>
  <si>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</si>
  <si>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</si>
  <si>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</si>
  <si>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</si>
  <si>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</si>
  <si>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</si>
  <si>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</si>
  <si>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</si>
  <si>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</si>
  <si>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</si>
  <si>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</si>
  <si>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</si>
  <si>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</si>
  <si>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</si>
  <si>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</si>
  <si>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</si>
  <si>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</si>
  <si>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</si>
  <si>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</si>
  <si>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</si>
  <si>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</si>
  <si>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</si>
  <si>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</si>
  <si>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</si>
  <si>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</si>
  <si>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</si>
  <si>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</si>
  <si>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</si>
  <si>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</si>
  <si>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</si>
  <si>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</si>
  <si>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</si>
  <si>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</si>
  <si>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</si>
  <si>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</si>
  <si>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</si>
  <si>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</si>
  <si>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</si>
  <si>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</si>
  <si>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</si>
  <si>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</si>
  <si>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</si>
  <si>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</si>
  <si>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</si>
  <si>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</si>
  <si>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</si>
  <si>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</si>
  <si>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</si>
  <si>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</si>
  <si>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</si>
  <si>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</si>
  <si>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</si>
  <si>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</si>
  <si>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</si>
  <si>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</si>
  <si>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</si>
  <si>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</si>
  <si>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</si>
  <si>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</si>
  <si>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</si>
  <si>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</si>
  <si>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</si>
  <si>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</si>
  <si>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</si>
  <si>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</si>
  <si>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</si>
  <si>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</si>
  <si>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</si>
  <si>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</si>
  <si>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</si>
  <si>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</si>
  <si>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</si>
  <si>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</si>
  <si>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</si>
  <si>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</si>
  <si>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</si>
  <si>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</si>
  <si>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</si>
  <si>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</si>
  <si>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</si>
  <si>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</si>
  <si>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</si>
  <si>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</si>
  <si>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</si>
  <si>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</si>
  <si>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</si>
  <si>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</si>
  <si>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</si>
  <si>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</si>
  <si>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</si>
  <si>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</si>
  <si>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</si>
  <si>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</si>
  <si>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</si>
  <si>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</si>
  <si>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</si>
  <si>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</si>
  <si>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</si>
  <si>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</si>
  <si>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</si>
  <si>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</si>
  <si>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</si>
  <si>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</si>
  <si>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</si>
  <si>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</si>
  <si>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</si>
  <si>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</si>
  <si>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</si>
  <si>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</si>
  <si>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</si>
  <si>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</si>
  <si>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</si>
  <si>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</si>
  <si>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</si>
  <si>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</si>
  <si>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</si>
  <si>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</si>
  <si>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</si>
  <si>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</si>
  <si>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</si>
  <si>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</si>
  <si>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</si>
  <si>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</si>
  <si>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</si>
  <si>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</si>
  <si>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</si>
  <si>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</si>
  <si>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</si>
  <si>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</si>
  <si>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</si>
  <si>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</si>
  <si>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</si>
  <si>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</si>
  <si>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</si>
  <si>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</si>
  <si>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</si>
  <si>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</si>
  <si>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</si>
  <si>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</si>
  <si>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</si>
  <si>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</si>
  <si>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</si>
  <si>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</si>
  <si>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</si>
  <si>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</si>
  <si>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</si>
  <si>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</si>
  <si>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</si>
  <si>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</si>
  <si>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</si>
  <si>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</si>
  <si>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</si>
  <si>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</si>
  <si>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</si>
  <si>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</si>
  <si>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</si>
  <si>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</si>
  <si>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</si>
  <si>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</si>
  <si>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</si>
  <si>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</si>
  <si>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</si>
  <si>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</si>
  <si>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</si>
  <si>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</si>
  <si>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</si>
  <si>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</si>
  <si>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</si>
  <si>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</si>
  <si>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</si>
  <si>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</si>
  <si>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</si>
  <si>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</si>
  <si>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</si>
  <si>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000 2022552000 0000 151</t>
  </si>
  <si>
    <t xml:space="preserve">  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</si>
  <si>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</si>
  <si>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</si>
  <si>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</si>
  <si>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</si>
  <si>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</si>
  <si>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</si>
  <si>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</si>
  <si>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</si>
  <si>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</si>
  <si>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</si>
  <si>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</si>
  <si>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</si>
  <si>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</si>
  <si>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</si>
  <si>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</si>
  <si>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</si>
  <si>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</si>
  <si>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</si>
  <si>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</si>
  <si>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</si>
  <si>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</si>
  <si>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</si>
  <si>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</si>
  <si>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</si>
  <si>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</si>
  <si>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</si>
  <si>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</si>
  <si>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</si>
  <si>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</si>
  <si>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</si>
  <si>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</si>
  <si>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</si>
  <si>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</si>
  <si>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</si>
  <si>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</si>
  <si>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</si>
  <si>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</si>
  <si>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</si>
  <si>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</si>
  <si>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</si>
  <si>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</si>
  <si>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</si>
  <si>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</si>
  <si>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</si>
  <si>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</si>
  <si>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</si>
  <si>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</si>
  <si>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</si>
  <si>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</si>
  <si>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</si>
  <si>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</si>
  <si>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</si>
  <si>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</si>
  <si>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</si>
  <si>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</si>
  <si>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</si>
  <si>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</si>
  <si>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</si>
  <si>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</si>
  <si>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</si>
  <si>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</si>
  <si>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</si>
  <si>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</si>
  <si>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</si>
  <si>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</si>
  <si>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</si>
  <si>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</si>
  <si>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</si>
  <si>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</si>
  <si>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</si>
  <si>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</si>
  <si>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</si>
  <si>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</si>
  <si>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</si>
  <si>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</si>
  <si>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</si>
  <si>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</si>
  <si>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</si>
  <si>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</si>
  <si>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</si>
  <si>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</si>
  <si>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</si>
  <si>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</si>
  <si>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</si>
  <si>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</si>
  <si>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</si>
  <si>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</si>
  <si>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</si>
  <si>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</si>
  <si>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</si>
  <si>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</si>
  <si>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</si>
  <si>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</si>
  <si>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</si>
  <si>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</si>
  <si>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</si>
  <si>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</si>
  <si>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</si>
  <si>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</si>
  <si>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</si>
  <si>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</si>
  <si>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</si>
  <si>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</si>
  <si>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</si>
  <si>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</si>
  <si>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</si>
  <si>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</si>
  <si>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</si>
  <si>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</si>
  <si>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</si>
  <si>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</si>
  <si>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</si>
  <si>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</si>
  <si>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</si>
  <si>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</si>
  <si>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</si>
  <si>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</si>
  <si>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</si>
  <si>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</si>
  <si>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</si>
  <si>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</si>
  <si>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</si>
  <si>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</si>
  <si>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</si>
  <si>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</si>
  <si>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</si>
  <si>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</si>
  <si>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</si>
  <si>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</si>
  <si>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</si>
  <si>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</si>
  <si>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</si>
  <si>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</si>
  <si>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</si>
  <si>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</si>
  <si>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</si>
  <si>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</si>
  <si>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</si>
  <si>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</si>
  <si>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</si>
  <si>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</si>
  <si>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</si>
  <si>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</si>
  <si>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</si>
  <si>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</si>
  <si>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</si>
  <si>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</si>
  <si>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</si>
  <si>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</si>
  <si>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</si>
  <si>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</si>
  <si>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</si>
  <si>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</si>
  <si>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</si>
  <si>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</si>
  <si>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</si>
  <si>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</si>
  <si>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</si>
  <si>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</si>
  <si>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</si>
  <si>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</si>
  <si>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</si>
  <si>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</si>
  <si>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</si>
  <si>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</si>
  <si>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</si>
  <si>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</si>
  <si>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</si>
  <si>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</si>
  <si>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</si>
  <si>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</si>
  <si>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</si>
  <si>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</si>
  <si>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</si>
  <si>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</si>
  <si>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</si>
  <si>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</si>
  <si>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</si>
  <si>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</si>
  <si>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</si>
  <si>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</si>
  <si>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</si>
  <si>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</si>
  <si>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</si>
  <si>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</si>
  <si>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</si>
  <si>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</si>
  <si>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</si>
  <si>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</si>
  <si>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</si>
  <si>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</si>
  <si>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</si>
  <si>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</si>
  <si>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</si>
  <si>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</si>
  <si>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</si>
  <si>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</si>
  <si>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</si>
  <si>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</si>
  <si>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</si>
  <si>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</si>
  <si>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</si>
  <si>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</si>
  <si>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</si>
  <si>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</si>
  <si>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</si>
  <si>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</si>
  <si>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</si>
  <si>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</si>
  <si>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</si>
  <si>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</si>
  <si>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</si>
  <si>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</si>
  <si>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</si>
  <si>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</si>
  <si>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</si>
  <si>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</si>
  <si>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</si>
  <si>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</si>
  <si>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</si>
  <si>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</si>
  <si>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</si>
  <si>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</si>
  <si>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</si>
  <si>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</si>
  <si>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</si>
  <si>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</si>
  <si>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</si>
  <si>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</si>
  <si>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</si>
  <si>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</si>
  <si>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</si>
  <si>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</si>
  <si>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</si>
  <si>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</si>
  <si>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</si>
  <si>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</si>
  <si>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</si>
  <si>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</si>
  <si>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</si>
  <si>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</si>
  <si>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</si>
  <si>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</si>
  <si>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</si>
  <si>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</si>
  <si>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</si>
  <si>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</si>
  <si>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</si>
  <si>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</si>
  <si>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</si>
  <si>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</si>
  <si>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</si>
  <si>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</si>
  <si>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</si>
  <si>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</si>
  <si>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</si>
  <si>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</si>
  <si>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</si>
  <si>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</si>
  <si>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</si>
  <si>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</si>
  <si>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</si>
  <si>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</si>
  <si>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</si>
  <si>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</si>
  <si>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</si>
  <si>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</si>
  <si>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</si>
  <si>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</si>
  <si>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</si>
  <si>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</si>
  <si>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</si>
  <si>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</si>
  <si>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</si>
  <si>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</si>
  <si>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</si>
  <si>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</si>
  <si>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</si>
  <si>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</si>
  <si>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</si>
  <si>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</si>
  <si>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</si>
  <si>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</si>
  <si>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</si>
  <si>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</si>
  <si>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</si>
  <si>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</si>
  <si>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</si>
  <si>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</si>
  <si>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</si>
  <si>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</si>
  <si>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</si>
  <si>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</si>
  <si>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</si>
  <si>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</si>
  <si>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</si>
  <si>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</si>
  <si>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</si>
  <si>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</si>
  <si>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</si>
  <si>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</si>
  <si>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</si>
  <si>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</si>
  <si>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</si>
  <si>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</si>
  <si>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</si>
  <si>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</si>
  <si>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</si>
  <si>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</si>
  <si>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</si>
  <si>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</si>
  <si>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</si>
  <si>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</si>
  <si>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</si>
  <si>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</si>
  <si>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</si>
  <si>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</si>
  <si>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</si>
  <si>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</si>
  <si>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</si>
  <si>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</si>
  <si>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</si>
  <si>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</si>
  <si>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</si>
  <si>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</si>
  <si>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</si>
  <si>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</si>
  <si>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</si>
  <si>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</si>
  <si>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</si>
  <si>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</si>
  <si>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</si>
  <si>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</si>
  <si>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</si>
  <si>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</si>
  <si>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</si>
  <si>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</si>
  <si>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</si>
  <si>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</si>
  <si>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</si>
  <si>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</si>
  <si>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</si>
  <si>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</si>
  <si>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</si>
  <si>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</si>
  <si>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</si>
  <si>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</si>
  <si>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</si>
  <si>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</si>
  <si>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</si>
  <si>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</si>
  <si>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</si>
  <si>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</si>
  <si>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</si>
  <si>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</si>
  <si>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</si>
  <si>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</si>
  <si>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</si>
  <si>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</si>
  <si>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</si>
  <si>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</si>
  <si>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</si>
  <si>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</si>
  <si>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</si>
  <si>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</si>
  <si>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</si>
  <si>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</si>
  <si>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</si>
  <si>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</si>
  <si>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</si>
  <si>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</si>
  <si>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</si>
  <si>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</si>
  <si>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</si>
  <si>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</si>
  <si>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</si>
  <si>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</si>
  <si>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</si>
  <si>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</si>
  <si>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</si>
  <si>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</si>
  <si>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</si>
  <si>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</si>
  <si>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</si>
  <si>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</si>
  <si>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</si>
  <si>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</si>
  <si>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</si>
  <si>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</si>
  <si>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</si>
  <si>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</si>
  <si>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</si>
  <si>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</si>
  <si>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</si>
  <si>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</si>
  <si>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</si>
  <si>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</si>
  <si>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</si>
  <si>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</si>
  <si>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</si>
  <si>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</si>
  <si>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</si>
  <si>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</si>
  <si>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</si>
  <si>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</si>
  <si>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</si>
  <si>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</si>
  <si>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</si>
  <si>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</si>
  <si>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</si>
  <si>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</si>
  <si>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</si>
  <si>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</si>
  <si>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</si>
  <si>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</si>
  <si>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</si>
  <si>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</si>
  <si>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</si>
  <si>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</si>
  <si>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</si>
  <si>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</si>
  <si>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</si>
  <si>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</si>
  <si>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</si>
  <si>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</si>
  <si>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</si>
  <si>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</si>
  <si>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</si>
  <si>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</si>
  <si>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</si>
  <si>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</si>
  <si>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</si>
  <si>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</si>
  <si>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</si>
  <si>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</si>
  <si>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</si>
  <si>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</si>
  <si>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</si>
  <si>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</si>
  <si>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</si>
  <si>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</si>
  <si>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</si>
  <si>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</si>
  <si>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</si>
  <si>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</si>
  <si>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</si>
  <si>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</si>
  <si>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</si>
  <si>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</si>
  <si>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</si>
  <si>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</si>
  <si>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</si>
  <si>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</si>
  <si>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</si>
  <si>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</si>
  <si>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</si>
  <si>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</si>
  <si>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</si>
  <si>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</si>
  <si>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</si>
  <si>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</si>
  <si>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</si>
  <si>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</si>
  <si>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</si>
  <si>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</si>
  <si>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</si>
  <si>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</si>
  <si>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</si>
  <si>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</si>
  <si>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</si>
  <si>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</si>
  <si>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</si>
  <si>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</si>
  <si>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</si>
  <si>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</si>
  <si>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</si>
  <si>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</si>
  <si>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</si>
  <si>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</si>
  <si>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</si>
  <si>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</si>
  <si>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</si>
  <si>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</si>
  <si>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</si>
  <si>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</si>
  <si>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</si>
  <si>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</si>
  <si>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</si>
  <si>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</si>
  <si>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</si>
  <si>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</si>
  <si>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</si>
  <si>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</si>
  <si>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</si>
  <si>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</si>
  <si>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</si>
  <si>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</si>
  <si>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</si>
  <si>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</si>
  <si>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</si>
  <si>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</si>
  <si>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</si>
  <si>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</si>
  <si>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</si>
  <si>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</si>
  <si>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</si>
  <si>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</si>
  <si>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</si>
  <si>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</si>
  <si>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</si>
  <si>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</si>
  <si>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</si>
  <si>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</si>
  <si>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</si>
  <si>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</si>
  <si>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</si>
  <si>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</si>
  <si>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</si>
  <si>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</si>
  <si>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</si>
  <si>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</si>
  <si>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</si>
  <si>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</si>
  <si>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</si>
  <si>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</si>
  <si>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</si>
  <si>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</si>
  <si>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</si>
  <si>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</si>
  <si>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</si>
  <si>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</si>
  <si>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</si>
  <si>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</si>
  <si>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</si>
  <si>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</si>
  <si>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</si>
  <si>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</si>
  <si>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</si>
  <si>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</si>
  <si>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0503117</t>
  </si>
  <si>
    <t xml:space="preserve">ОТЧЕТ ОБ ИСПОЛНЕНИИ БЮДЖЕТА 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</si>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</sst>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47">
    <xf numFmtId="0" fontId="0" fillId="0" borderId="0" xfId="0"/>
    <xf numFmtId="49" fontId="16" fillId="0" borderId="6" xfId="4" applyNumberFormat="1" applyFont="1" applyBorder="1" applyAlignment="1" applyProtection="1">
      <alignment horizontal="right"/>
    </xf>
    <xf numFmtId="49" fontId="16" fillId="0" borderId="7" xfId="47" applyNumberFormat="1" applyFont="1" applyBorder="1" applyProtection="1">
      <alignment horizontal="center"/>
    </xf>
    <xf numFmtId="0" fontId="16" fillId="0" borderId="6" xfId="11" applyNumberFormat="1" applyFont="1" applyBorder="1" applyAlignment="1" applyProtection="1">
      <alignment horizontal="right"/>
    </xf>
    <xf numFmtId="14" fontId="16" fillId="0" borderId="9" xfId="43" applyNumberFormat="1" applyFont="1" applyBorder="1" applyAlignment="1" applyProtection="1">
      <alignment horizontal="center"/>
    </xf>
    <xf numFmtId="0" fontId="16" fillId="0" borderId="10" xfId="48" applyNumberFormat="1" applyFont="1" applyBorder="1" applyAlignment="1" applyProtection="1">
      <alignment horizontal="center"/>
    </xf>
    <xf numFmtId="49" fontId="16" fillId="0" borderId="11" xfId="52" applyNumberFormat="1" applyFont="1" applyBorder="1" applyAlignment="1" applyProtection="1">
      <alignment horizontal="center"/>
    </xf>
    <xf numFmtId="49" fontId="16" fillId="2" borderId="9" xfId="55" applyNumberFormat="1" applyFont="1" applyBorder="1" applyAlignment="1" applyProtection="1">
      <alignment horizontal="center"/>
    </xf>
    <xf numFmtId="0" fontId="16" fillId="0" borderId="9" xfId="6" applyNumberFormat="1" applyFont="1" applyBorder="1" applyAlignment="1" applyProtection="1">
      <alignment horizontal="center"/>
    </xf>
    <xf numFmtId="49" fontId="16" fillId="0" borderId="14" xfId="17" applyNumberFormat="1" applyFont="1" applyBorder="1" applyAlignment="1" applyProtection="1">
      <alignment horizontal="center"/>
    </xf>
    <xf numFmtId="0" fontId="18" fillId="0" borderId="1" xfId="5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0" fontId="18" fillId="0" borderId="1" xfId="12" applyNumberFormat="1" applyFont="1" applyBorder="1" applyProtection="1">
      <alignment horizontal="left"/>
      <protection locked="0"/>
    </xf>
    <xf numFmtId="0" fontId="18" fillId="0" borderId="1" xfId="50" applyNumberFormat="1" applyFont="1" applyBorder="1" applyAlignment="1" applyProtection="1">
      <alignment horizontal="center" vertical="top"/>
      <protection locked="0"/>
    </xf>
    <xf numFmtId="49" fontId="18" fillId="0" borderId="1" xfId="25" applyNumberFormat="1" applyFont="1" applyBorder="1" applyAlignment="1" applyProtection="1">
      <alignment horizontal="right"/>
      <protection locked="0"/>
    </xf>
    <xf numFmtId="0" fontId="18" fillId="0" borderId="1" xfId="5" applyNumberFormat="1" applyFont="1" applyBorder="1" applyProtection="1">
      <protection locked="0"/>
    </xf>
    <xf numFmtId="0" fontId="18" fillId="0" borderId="1" xfId="19" applyNumberFormat="1" applyFont="1" applyBorder="1" applyProtection="1">
      <protection locked="0"/>
    </xf>
    <xf numFmtId="0" fontId="18" fillId="0" borderId="1" xfId="0" applyNumberFormat="1" applyFont="1" applyFill="1" applyBorder="1" applyAlignment="1" applyProtection="1">
      <alignment horizontal="left"/>
    </xf>
    <xf numFmtId="0" fontId="18" fillId="0" borderId="1" xfId="27" applyNumberFormat="1" applyFont="1" applyBorder="1" applyAlignment="1" applyProtection="1">
      <alignment horizontal="right"/>
      <protection locked="0"/>
    </xf>
    <xf numFmtId="0" fontId="16" fillId="0" borderId="1" xfId="12" applyNumberFormat="1" applyFont="1" applyBorder="1" applyProtection="1">
      <alignment horizontal="left"/>
    </xf>
    <xf numFmtId="0" fontId="16" fillId="0" borderId="13" xfId="31" applyNumberFormat="1" applyFont="1" applyAlignment="1" applyProtection="1">
      <alignment horizontal="left"/>
    </xf>
    <xf numFmtId="49" fontId="16" fillId="0" borderId="13" xfId="2" applyNumberFormat="1" applyFont="1" applyBorder="1" applyAlignment="1" applyProtection="1"/>
    <xf numFmtId="0" fontId="16" fillId="0" borderId="1" xfId="27" applyNumberFormat="1" applyFont="1" applyBorder="1" applyAlignment="1" applyProtection="1">
      <alignment horizontal="right"/>
    </xf>
    <xf numFmtId="49" fontId="16" fillId="0" borderId="1" xfId="20" applyNumberFormat="1" applyFont="1" applyBorder="1" applyAlignment="1" applyProtection="1"/>
    <xf numFmtId="0" fontId="19" fillId="0" borderId="1" xfId="34" applyNumberFormat="1" applyFont="1" applyBorder="1" applyProtection="1">
      <protection locked="0"/>
    </xf>
    <xf numFmtId="0" fontId="21" fillId="0" borderId="1" xfId="1" applyNumberFormat="1" applyFont="1" applyProtection="1"/>
    <xf numFmtId="0" fontId="18" fillId="0" borderId="1" xfId="12" applyNumberFormat="1" applyFont="1" applyProtection="1">
      <alignment horizontal="left"/>
    </xf>
    <xf numFmtId="49" fontId="18" fillId="0" borderId="1" xfId="2" applyNumberFormat="1" applyFont="1" applyAlignment="1" applyProtection="1"/>
    <xf numFmtId="49" fontId="18" fillId="0" borderId="16" xfId="0" applyNumberFormat="1" applyFont="1" applyFill="1" applyBorder="1" applyAlignment="1" applyProtection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49" fontId="18" fillId="0" borderId="16" xfId="36" applyFont="1" applyProtection="1">
      <alignment horizontal="center" vertical="center" wrapText="1"/>
    </xf>
    <xf numFmtId="49" fontId="18" fillId="0" borderId="24" xfId="44" applyNumberFormat="1" applyFont="1" applyBorder="1" applyAlignment="1" applyProtection="1">
      <alignment horizontal="center" vertical="center" wrapText="1"/>
    </xf>
    <xf numFmtId="49" fontId="18" fillId="0" borderId="24" xfId="14" applyNumberFormat="1" applyFont="1" applyBorder="1" applyAlignment="1" applyProtection="1">
      <alignment horizontal="center" vertical="center" wrapText="1"/>
    </xf>
    <xf numFmtId="0" fontId="18" fillId="0" borderId="5" xfId="11" applyNumberFormat="1" applyFont="1" applyProtection="1"/>
    <xf numFmtId="0" fontId="18" fillId="0" borderId="1" xfId="19" applyNumberFormat="1" applyFont="1" applyProtection="1"/>
    <xf numFmtId="0" fontId="18" fillId="0" borderId="15" xfId="53" applyNumberFormat="1" applyFont="1" applyProtection="1"/>
    <xf numFmtId="0" fontId="18" fillId="2" borderId="15" xfId="54" applyNumberFormat="1" applyFont="1" applyProtection="1"/>
    <xf numFmtId="0" fontId="18" fillId="2" borderId="1" xfId="56" applyNumberFormat="1" applyFont="1" applyProtection="1"/>
    <xf numFmtId="49" fontId="18" fillId="0" borderId="24" xfId="36" applyFont="1" applyBorder="1" applyProtection="1">
      <alignment horizontal="center" vertical="center" wrapText="1"/>
    </xf>
    <xf numFmtId="0" fontId="18" fillId="0" borderId="8" xfId="16" applyNumberFormat="1" applyFont="1" applyAlignment="1" applyProtection="1">
      <alignment vertical="center"/>
    </xf>
    <xf numFmtId="0" fontId="19" fillId="0" borderId="1" xfId="7" applyNumberFormat="1" applyFont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22" xfId="44" applyNumberFormat="1" applyFont="1" applyAlignment="1" applyProtection="1">
      <alignment horizontal="left" vertical="center" wrapText="1"/>
    </xf>
    <xf numFmtId="49" fontId="18" fillId="0" borderId="23" xfId="45" applyFont="1" applyBorder="1" applyAlignment="1" applyProtection="1">
      <alignment horizontal="center" vertical="center" wrapText="1"/>
    </xf>
    <xf numFmtId="49" fontId="18" fillId="0" borderId="24" xfId="46" applyFont="1" applyBorder="1" applyAlignment="1" applyProtection="1">
      <alignment horizontal="center" vertical="center"/>
    </xf>
    <xf numFmtId="0" fontId="18" fillId="0" borderId="20" xfId="49" applyNumberFormat="1" applyFont="1" applyAlignment="1" applyProtection="1">
      <alignment horizontal="left" vertical="center" wrapText="1"/>
    </xf>
    <xf numFmtId="49" fontId="18" fillId="0" borderId="27" xfId="50" applyFont="1" applyBorder="1" applyAlignment="1" applyProtection="1">
      <alignment horizontal="center" vertical="center"/>
    </xf>
    <xf numFmtId="49" fontId="18" fillId="0" borderId="16" xfId="51" applyFont="1" applyBorder="1" applyAlignment="1" applyProtection="1">
      <alignment horizontal="center" vertical="center"/>
    </xf>
    <xf numFmtId="4" fontId="18" fillId="0" borderId="16" xfId="41" applyFont="1" applyBorder="1" applyAlignment="1" applyProtection="1">
      <alignment horizontal="right" vertical="center"/>
    </xf>
    <xf numFmtId="49" fontId="18" fillId="0" borderId="45" xfId="50" applyFont="1" applyBorder="1" applyAlignment="1" applyProtection="1">
      <alignment horizontal="center" vertical="center"/>
    </xf>
    <xf numFmtId="49" fontId="18" fillId="0" borderId="4" xfId="51" applyFont="1" applyBorder="1" applyAlignment="1" applyProtection="1">
      <alignment horizontal="center" vertical="center"/>
    </xf>
    <xf numFmtId="4" fontId="18" fillId="0" borderId="4" xfId="41" applyFont="1" applyBorder="1" applyAlignment="1" applyProtection="1">
      <alignment horizontal="right" vertical="center"/>
    </xf>
    <xf numFmtId="4" fontId="21" fillId="4" borderId="19" xfId="0" applyNumberFormat="1" applyFont="1" applyFill="1" applyBorder="1" applyAlignment="1">
      <alignment vertical="center"/>
    </xf>
    <xf numFmtId="10" fontId="21" fillId="4" borderId="38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right" vertical="center"/>
    </xf>
    <xf numFmtId="10" fontId="21" fillId="5" borderId="16" xfId="0" applyNumberFormat="1" applyFont="1" applyFill="1" applyBorder="1" applyAlignment="1">
      <alignment horizontal="right" vertical="center"/>
    </xf>
    <xf numFmtId="4" fontId="18" fillId="6" borderId="16" xfId="0" applyNumberFormat="1" applyFont="1" applyFill="1" applyBorder="1" applyAlignment="1">
      <alignment horizontal="right" vertical="center"/>
    </xf>
    <xf numFmtId="10" fontId="18" fillId="6" borderId="16" xfId="0" applyNumberFormat="1" applyFont="1" applyFill="1" applyBorder="1" applyAlignment="1">
      <alignment horizontal="right" vertical="center"/>
    </xf>
    <xf numFmtId="0" fontId="21" fillId="4" borderId="17" xfId="38" applyNumberFormat="1" applyFont="1" applyFill="1" applyAlignment="1" applyProtection="1">
      <alignment horizontal="left" vertical="center" wrapText="1"/>
    </xf>
    <xf numFmtId="49" fontId="21" fillId="4" borderId="18" xfId="39" applyFont="1" applyFill="1" applyBorder="1" applyAlignment="1" applyProtection="1">
      <alignment horizontal="center" vertical="center" wrapText="1"/>
    </xf>
    <xf numFmtId="49" fontId="21" fillId="4" borderId="19" xfId="40" applyFont="1" applyFill="1" applyBorder="1" applyAlignment="1" applyProtection="1">
      <alignment horizontal="center" vertical="center"/>
    </xf>
    <xf numFmtId="4" fontId="21" fillId="4" borderId="19" xfId="41" applyFont="1" applyFill="1" applyBorder="1" applyAlignment="1" applyProtection="1">
      <alignment horizontal="right" vertical="center"/>
    </xf>
    <xf numFmtId="0" fontId="21" fillId="5" borderId="20" xfId="49" applyNumberFormat="1" applyFont="1" applyFill="1" applyAlignment="1" applyProtection="1">
      <alignment horizontal="left" vertical="center" wrapText="1"/>
    </xf>
    <xf numFmtId="49" fontId="21" fillId="5" borderId="27" xfId="50" applyFont="1" applyFill="1" applyBorder="1" applyAlignment="1" applyProtection="1">
      <alignment horizontal="center" vertical="center"/>
    </xf>
    <xf numFmtId="49" fontId="21" fillId="5" borderId="16" xfId="51" applyFont="1" applyFill="1" applyBorder="1" applyAlignment="1" applyProtection="1">
      <alignment horizontal="center" vertical="center"/>
    </xf>
    <xf numFmtId="4" fontId="21" fillId="5" borderId="16" xfId="41" applyFont="1" applyFill="1" applyBorder="1" applyAlignment="1" applyProtection="1">
      <alignment horizontal="right" vertical="center"/>
    </xf>
    <xf numFmtId="49" fontId="18" fillId="0" borderId="24" xfId="0" applyNumberFormat="1" applyFont="1" applyFill="1" applyBorder="1" applyAlignment="1" applyProtection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49" fontId="18" fillId="0" borderId="50" xfId="44" applyNumberFormat="1" applyFont="1" applyBorder="1" applyAlignment="1" applyProtection="1">
      <alignment horizontal="center" vertical="center" wrapText="1"/>
      <protection locked="0"/>
    </xf>
    <xf numFmtId="49" fontId="18" fillId="0" borderId="4" xfId="44" applyNumberFormat="1" applyFont="1" applyBorder="1" applyAlignment="1" applyProtection="1">
      <alignment horizontal="center" vertical="center" wrapText="1"/>
      <protection locked="0"/>
    </xf>
    <xf numFmtId="4" fontId="21" fillId="4" borderId="30" xfId="0" applyNumberFormat="1" applyFont="1" applyFill="1" applyBorder="1" applyAlignment="1">
      <alignment vertical="center"/>
    </xf>
    <xf numFmtId="10" fontId="21" fillId="4" borderId="30" xfId="0" applyNumberFormat="1" applyFont="1" applyFill="1" applyBorder="1" applyAlignment="1">
      <alignment vertical="center"/>
    </xf>
    <xf numFmtId="0" fontId="18" fillId="0" borderId="1" xfId="57" applyNumberFormat="1" applyFont="1" applyAlignment="1" applyProtection="1">
      <alignment horizontal="left" vertical="center" wrapText="1"/>
    </xf>
    <xf numFmtId="49" fontId="18" fillId="0" borderId="1" xfId="58" applyFont="1" applyAlignment="1" applyProtection="1">
      <alignment horizontal="center" vertical="center" wrapText="1"/>
    </xf>
    <xf numFmtId="49" fontId="18" fillId="0" borderId="1" xfId="59" applyFont="1" applyAlignment="1" applyProtection="1">
      <alignment horizontal="center" vertical="center"/>
    </xf>
    <xf numFmtId="0" fontId="18" fillId="0" borderId="1" xfId="5" applyNumberFormat="1" applyFont="1" applyAlignment="1" applyProtection="1">
      <alignment vertical="center"/>
    </xf>
    <xf numFmtId="0" fontId="21" fillId="0" borderId="1" xfId="1" applyNumberFormat="1" applyFont="1" applyAlignment="1" applyProtection="1">
      <alignment vertical="center"/>
    </xf>
    <xf numFmtId="49" fontId="18" fillId="0" borderId="1" xfId="23" applyFont="1" applyAlignment="1" applyProtection="1">
      <alignment vertical="center"/>
    </xf>
    <xf numFmtId="0" fontId="18" fillId="0" borderId="2" xfId="60" applyNumberFormat="1" applyFont="1" applyAlignment="1" applyProtection="1">
      <alignment horizontal="left" vertical="center"/>
    </xf>
    <xf numFmtId="49" fontId="18" fillId="0" borderId="2" xfId="61" applyFont="1" applyAlignment="1" applyProtection="1">
      <alignment vertical="center"/>
    </xf>
    <xf numFmtId="0" fontId="18" fillId="0" borderId="2" xfId="63" applyNumberFormat="1" applyFont="1" applyAlignment="1" applyProtection="1">
      <alignment vertical="center"/>
    </xf>
    <xf numFmtId="0" fontId="18" fillId="0" borderId="5" xfId="11" applyNumberFormat="1" applyFont="1" applyAlignment="1" applyProtection="1">
      <alignment vertical="center"/>
    </xf>
    <xf numFmtId="4" fontId="18" fillId="0" borderId="30" xfId="66" applyFont="1" applyAlignment="1" applyProtection="1">
      <alignment horizontal="right" vertical="center"/>
    </xf>
    <xf numFmtId="49" fontId="18" fillId="0" borderId="27" xfId="69" applyFont="1" applyAlignment="1" applyProtection="1">
      <alignment horizontal="center" vertical="center" wrapText="1"/>
    </xf>
    <xf numFmtId="49" fontId="18" fillId="0" borderId="16" xfId="51" applyFont="1" applyAlignment="1" applyProtection="1">
      <alignment horizontal="center" vertical="center"/>
    </xf>
    <xf numFmtId="0" fontId="18" fillId="0" borderId="31" xfId="71" applyNumberFormat="1" applyFont="1" applyAlignment="1" applyProtection="1">
      <alignment horizontal="left" vertical="center" wrapText="1"/>
    </xf>
    <xf numFmtId="49" fontId="18" fillId="0" borderId="33" xfId="72" applyFont="1" applyAlignment="1" applyProtection="1">
      <alignment horizontal="center" vertical="center"/>
    </xf>
    <xf numFmtId="49" fontId="18" fillId="0" borderId="30" xfId="73" applyFont="1" applyAlignment="1" applyProtection="1">
      <alignment horizontal="center" vertical="center"/>
    </xf>
    <xf numFmtId="0" fontId="18" fillId="0" borderId="12" xfId="75" applyNumberFormat="1" applyFont="1" applyAlignment="1" applyProtection="1">
      <alignment vertical="center"/>
    </xf>
    <xf numFmtId="0" fontId="18" fillId="0" borderId="34" xfId="76" applyNumberFormat="1" applyFont="1" applyAlignment="1" applyProtection="1">
      <alignment vertical="center"/>
    </xf>
    <xf numFmtId="0" fontId="21" fillId="0" borderId="35" xfId="77" applyNumberFormat="1" applyFont="1" applyAlignment="1" applyProtection="1">
      <alignment horizontal="left" vertical="center" wrapText="1"/>
    </xf>
    <xf numFmtId="0" fontId="18" fillId="0" borderId="36" xfId="78" applyNumberFormat="1" applyFont="1" applyAlignment="1" applyProtection="1">
      <alignment horizontal="center" vertical="center" wrapText="1"/>
    </xf>
    <xf numFmtId="49" fontId="18" fillId="0" borderId="37" xfId="79" applyFont="1" applyAlignment="1" applyProtection="1">
      <alignment horizontal="center" vertical="center" wrapText="1"/>
    </xf>
    <xf numFmtId="4" fontId="18" fillId="0" borderId="19" xfId="80" applyFont="1" applyAlignment="1" applyProtection="1">
      <alignment horizontal="right" vertical="center"/>
    </xf>
    <xf numFmtId="0" fontId="18" fillId="0" borderId="15" xfId="83" applyNumberFormat="1" applyFont="1" applyAlignment="1" applyProtection="1">
      <alignment vertical="center"/>
    </xf>
    <xf numFmtId="0" fontId="18" fillId="0" borderId="1" xfId="19" applyNumberFormat="1" applyFont="1" applyAlignment="1" applyProtection="1">
      <alignment vertical="center"/>
    </xf>
    <xf numFmtId="0" fontId="18" fillId="2" borderId="1" xfId="56" applyNumberFormat="1" applyFont="1" applyAlignment="1" applyProtection="1">
      <alignment vertical="center"/>
    </xf>
    <xf numFmtId="0" fontId="21" fillId="4" borderId="29" xfId="64" applyNumberFormat="1" applyFont="1" applyFill="1" applyAlignment="1" applyProtection="1">
      <alignment horizontal="left" vertical="center" wrapText="1"/>
    </xf>
    <xf numFmtId="49" fontId="21" fillId="4" borderId="18" xfId="39" applyFont="1" applyFill="1" applyAlignment="1" applyProtection="1">
      <alignment horizontal="center" vertical="center" wrapText="1"/>
    </xf>
    <xf numFmtId="49" fontId="21" fillId="4" borderId="19" xfId="65" applyFont="1" applyFill="1" applyAlignment="1" applyProtection="1">
      <alignment horizontal="center" vertical="center" wrapText="1"/>
    </xf>
    <xf numFmtId="4" fontId="21" fillId="4" borderId="30" xfId="66" applyFont="1" applyFill="1" applyAlignment="1" applyProtection="1">
      <alignment horizontal="right" vertical="center"/>
    </xf>
    <xf numFmtId="0" fontId="21" fillId="5" borderId="31" xfId="71" applyNumberFormat="1" applyFont="1" applyFill="1" applyAlignment="1" applyProtection="1">
      <alignment horizontal="left" vertical="center" wrapText="1"/>
    </xf>
    <xf numFmtId="49" fontId="21" fillId="5" borderId="33" xfId="72" applyFont="1" applyFill="1" applyAlignment="1" applyProtection="1">
      <alignment horizontal="center" vertical="center"/>
    </xf>
    <xf numFmtId="49" fontId="21" fillId="5" borderId="30" xfId="73" applyFont="1" applyFill="1" applyAlignment="1" applyProtection="1">
      <alignment horizontal="center" vertical="center"/>
    </xf>
    <xf numFmtId="4" fontId="21" fillId="5" borderId="30" xfId="66" applyFont="1" applyFill="1" applyAlignment="1" applyProtection="1">
      <alignment horizontal="right" vertical="center"/>
    </xf>
    <xf numFmtId="0" fontId="17" fillId="0" borderId="1" xfId="1" applyNumberFormat="1" applyFont="1" applyBorder="1" applyAlignment="1" applyProtection="1">
      <alignment horizontal="center" vertical="center"/>
    </xf>
    <xf numFmtId="0" fontId="18" fillId="0" borderId="2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49" fontId="18" fillId="0" borderId="16" xfId="44" applyNumberFormat="1" applyFont="1" applyBorder="1" applyAlignment="1" applyProtection="1">
      <alignment horizontal="center" vertical="center" wrapText="1"/>
      <protection locked="0"/>
    </xf>
    <xf numFmtId="4" fontId="18" fillId="6" borderId="24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4" fontId="18" fillId="6" borderId="30" xfId="0" applyNumberFormat="1" applyFont="1" applyFill="1" applyBorder="1" applyAlignment="1">
      <alignment horizontal="right" vertical="center"/>
    </xf>
    <xf numFmtId="10" fontId="18" fillId="6" borderId="30" xfId="0" applyNumberFormat="1" applyFont="1" applyFill="1" applyBorder="1" applyAlignment="1">
      <alignment horizontal="right" vertical="center"/>
    </xf>
    <xf numFmtId="0" fontId="18" fillId="0" borderId="1" xfId="57" applyNumberFormat="1" applyFont="1" applyProtection="1">
      <alignment horizontal="left" wrapText="1"/>
    </xf>
    <xf numFmtId="0" fontId="18" fillId="0" borderId="1" xfId="85" applyNumberFormat="1" applyFont="1" applyProtection="1">
      <alignment horizontal="center" wrapText="1"/>
    </xf>
    <xf numFmtId="49" fontId="18" fillId="0" borderId="1" xfId="58" applyFont="1" applyProtection="1">
      <alignment horizontal="center" wrapText="1"/>
    </xf>
    <xf numFmtId="49" fontId="18" fillId="0" borderId="1" xfId="59" applyFont="1" applyProtection="1">
      <alignment horizontal="center"/>
    </xf>
    <xf numFmtId="0" fontId="21" fillId="0" borderId="1" xfId="86" applyNumberFormat="1" applyFont="1" applyProtection="1">
      <alignment horizontal="center"/>
    </xf>
    <xf numFmtId="0" fontId="21" fillId="0" borderId="1" xfId="86" applyFont="1" applyProtection="1">
      <alignment horizontal="center"/>
      <protection locked="0"/>
    </xf>
    <xf numFmtId="49" fontId="18" fillId="0" borderId="1" xfId="23" applyFont="1" applyProtection="1"/>
    <xf numFmtId="0" fontId="21" fillId="0" borderId="2" xfId="87" applyNumberFormat="1" applyFont="1" applyProtection="1"/>
    <xf numFmtId="49" fontId="18" fillId="0" borderId="2" xfId="88" applyFont="1" applyProtection="1">
      <alignment horizontal="left"/>
    </xf>
    <xf numFmtId="0" fontId="18" fillId="0" borderId="2" xfId="62" applyNumberFormat="1" applyFont="1" applyProtection="1"/>
    <xf numFmtId="49" fontId="18" fillId="0" borderId="2" xfId="61" applyFont="1" applyProtection="1"/>
    <xf numFmtId="0" fontId="18" fillId="0" borderId="2" xfId="63" applyNumberFormat="1" applyFont="1" applyProtection="1"/>
    <xf numFmtId="0" fontId="18" fillId="0" borderId="8" xfId="16" applyNumberFormat="1" applyFont="1" applyProtection="1"/>
    <xf numFmtId="0" fontId="18" fillId="0" borderId="13" xfId="84" applyNumberFormat="1" applyFont="1" applyProtection="1"/>
    <xf numFmtId="0" fontId="18" fillId="0" borderId="15" xfId="83" applyNumberFormat="1" applyFont="1" applyProtection="1"/>
    <xf numFmtId="49" fontId="18" fillId="0" borderId="23" xfId="45" applyFont="1" applyAlignment="1" applyProtection="1">
      <alignment horizontal="center" vertical="center" wrapText="1"/>
    </xf>
    <xf numFmtId="49" fontId="18" fillId="0" borderId="24" xfId="46" applyFont="1" applyAlignment="1" applyProtection="1">
      <alignment horizontal="center" vertical="center"/>
    </xf>
    <xf numFmtId="0" fontId="18" fillId="0" borderId="24" xfId="91" applyNumberFormat="1" applyFont="1" applyAlignment="1" applyProtection="1">
      <alignment vertical="center"/>
    </xf>
    <xf numFmtId="49" fontId="18" fillId="0" borderId="33" xfId="94" applyFont="1" applyAlignment="1" applyProtection="1">
      <alignment horizontal="center" vertical="center" wrapText="1"/>
    </xf>
    <xf numFmtId="49" fontId="18" fillId="0" borderId="33" xfId="99" applyFont="1" applyAlignment="1" applyProtection="1">
      <alignment horizontal="center" vertical="center" shrinkToFit="1"/>
    </xf>
    <xf numFmtId="49" fontId="18" fillId="0" borderId="30" xfId="100" applyFont="1" applyAlignment="1" applyProtection="1">
      <alignment horizontal="center" vertical="center" shrinkToFit="1"/>
    </xf>
    <xf numFmtId="49" fontId="21" fillId="5" borderId="18" xfId="39" applyFont="1" applyFill="1" applyAlignment="1" applyProtection="1">
      <alignment horizontal="center" vertical="center" wrapText="1"/>
    </xf>
    <xf numFmtId="49" fontId="21" fillId="5" borderId="19" xfId="40" applyFont="1" applyFill="1" applyAlignment="1" applyProtection="1">
      <alignment horizontal="center" vertical="center"/>
    </xf>
    <xf numFmtId="4" fontId="21" fillId="5" borderId="16" xfId="41" applyFont="1" applyFill="1" applyAlignment="1" applyProtection="1">
      <alignment horizontal="right" vertical="center"/>
    </xf>
    <xf numFmtId="0" fontId="21" fillId="5" borderId="39" xfId="64" applyNumberFormat="1" applyFont="1" applyFill="1" applyBorder="1" applyAlignment="1" applyProtection="1">
      <alignment horizontal="left" vertical="center" wrapText="1"/>
    </xf>
    <xf numFmtId="0" fontId="18" fillId="0" borderId="43" xfId="89" applyNumberFormat="1" applyFont="1" applyBorder="1" applyAlignment="1" applyProtection="1">
      <alignment horizontal="left" vertical="center" wrapText="1"/>
    </xf>
    <xf numFmtId="0" fontId="18" fillId="0" borderId="39" xfId="93" applyNumberFormat="1" applyFont="1" applyBorder="1" applyAlignment="1" applyProtection="1">
      <alignment horizontal="left" vertical="center" wrapText="1"/>
    </xf>
    <xf numFmtId="0" fontId="18" fillId="0" borderId="43" xfId="96" applyNumberFormat="1" applyFont="1" applyBorder="1" applyAlignment="1" applyProtection="1">
      <alignment horizontal="left" vertical="center" wrapText="1"/>
    </xf>
    <xf numFmtId="0" fontId="18" fillId="0" borderId="39" xfId="98" applyNumberFormat="1" applyFont="1" applyBorder="1" applyAlignment="1" applyProtection="1">
      <alignment horizontal="left" vertical="center" wrapText="1"/>
    </xf>
    <xf numFmtId="0" fontId="18" fillId="0" borderId="31" xfId="98" applyNumberFormat="1" applyFont="1" applyBorder="1" applyAlignment="1" applyProtection="1">
      <alignment horizontal="left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Normal="100" workbookViewId="0">
      <selection activeCell="G32" sqref="G32"/>
    </sheetView>
  </sheetViews>
  <sheetFormatPr defaultRowHeight="12.75" x14ac:dyDescent="0.2"/>
  <cols>
    <col min="1" max="1" width="50.85546875" style="12" customWidth="1"/>
    <col min="2" max="2" width="5.85546875" style="12" customWidth="1"/>
    <col min="3" max="3" width="23.42578125" style="12" customWidth="1"/>
    <col min="4" max="4" width="15.7109375" style="12" customWidth="1"/>
    <col min="5" max="5" width="15.85546875" style="12" customWidth="1"/>
    <col min="6" max="6" width="15.5703125" style="12" customWidth="1"/>
    <col min="7" max="7" width="11.5703125" style="12" customWidth="1"/>
    <col min="8" max="8" width="9.7109375" style="12" customWidth="1"/>
    <col min="9" max="9" width="9.140625" style="12" customWidth="1"/>
    <col min="10" max="16384" width="9.140625" style="12"/>
  </cols>
  <sheetData>
    <row r="1" spans="1:9" x14ac:dyDescent="0.2">
      <c r="A1" s="109" t="s">
        <v>820</v>
      </c>
      <c r="B1" s="109"/>
      <c r="C1" s="109"/>
      <c r="D1" s="109"/>
      <c r="E1" s="109"/>
      <c r="F1" s="109"/>
      <c r="G1" s="109"/>
      <c r="H1" s="10"/>
      <c r="I1" s="11"/>
    </row>
    <row r="2" spans="1:9" ht="13.5" thickBot="1" x14ac:dyDescent="0.25">
      <c r="A2" s="109"/>
      <c r="B2" s="109"/>
      <c r="C2" s="109"/>
      <c r="D2" s="109"/>
      <c r="E2" s="109"/>
      <c r="F2" s="109"/>
      <c r="G2" s="109"/>
      <c r="H2" s="10"/>
      <c r="I2" s="11"/>
    </row>
    <row r="3" spans="1:9" x14ac:dyDescent="0.2">
      <c r="A3" s="13"/>
      <c r="B3" s="14"/>
      <c r="C3" s="14"/>
      <c r="D3" s="15"/>
      <c r="E3" s="16"/>
      <c r="F3" s="1" t="s">
        <v>0</v>
      </c>
      <c r="G3" s="2" t="s">
        <v>819</v>
      </c>
      <c r="H3" s="10"/>
      <c r="I3" s="11"/>
    </row>
    <row r="4" spans="1:9" x14ac:dyDescent="0.2">
      <c r="A4" s="17"/>
      <c r="B4" s="17"/>
      <c r="C4" s="18" t="s">
        <v>1</v>
      </c>
      <c r="D4" s="19"/>
      <c r="E4" s="16"/>
      <c r="F4" s="3" t="s">
        <v>2</v>
      </c>
      <c r="G4" s="4">
        <v>43405</v>
      </c>
      <c r="H4" s="10"/>
      <c r="I4" s="11"/>
    </row>
    <row r="5" spans="1:9" x14ac:dyDescent="0.2">
      <c r="A5" s="13"/>
      <c r="B5" s="13"/>
      <c r="C5" s="13"/>
      <c r="D5" s="19"/>
      <c r="E5" s="16"/>
      <c r="F5" s="3"/>
      <c r="G5" s="5"/>
      <c r="H5" s="10"/>
      <c r="I5" s="11"/>
    </row>
    <row r="6" spans="1:9" x14ac:dyDescent="0.2">
      <c r="A6" s="20" t="s">
        <v>3</v>
      </c>
      <c r="B6" s="110" t="s">
        <v>821</v>
      </c>
      <c r="C6" s="110"/>
      <c r="D6" s="110"/>
      <c r="E6" s="16"/>
      <c r="F6" s="3" t="s">
        <v>4</v>
      </c>
      <c r="G6" s="6" t="s">
        <v>818</v>
      </c>
      <c r="H6" s="10"/>
      <c r="I6" s="11"/>
    </row>
    <row r="7" spans="1:9" x14ac:dyDescent="0.2">
      <c r="A7" s="20" t="s">
        <v>5</v>
      </c>
      <c r="B7" s="111" t="s">
        <v>822</v>
      </c>
      <c r="C7" s="111"/>
      <c r="D7" s="111"/>
      <c r="E7" s="16"/>
      <c r="F7" s="3" t="s">
        <v>6</v>
      </c>
      <c r="G7" s="7" t="s">
        <v>818</v>
      </c>
      <c r="H7" s="10"/>
      <c r="I7" s="11"/>
    </row>
    <row r="8" spans="1:9" x14ac:dyDescent="0.2">
      <c r="A8" s="20" t="s">
        <v>7</v>
      </c>
      <c r="B8" s="21"/>
      <c r="C8" s="22" t="s">
        <v>818</v>
      </c>
      <c r="D8" s="23"/>
      <c r="E8" s="16"/>
      <c r="F8" s="3"/>
      <c r="G8" s="8"/>
      <c r="H8" s="10"/>
      <c r="I8" s="11"/>
    </row>
    <row r="9" spans="1:9" ht="13.5" thickBot="1" x14ac:dyDescent="0.25">
      <c r="A9" s="20" t="s">
        <v>8</v>
      </c>
      <c r="B9" s="20"/>
      <c r="C9" s="24" t="s">
        <v>818</v>
      </c>
      <c r="D9" s="23"/>
      <c r="E9" s="16"/>
      <c r="F9" s="3" t="s">
        <v>9</v>
      </c>
      <c r="G9" s="9" t="s">
        <v>10</v>
      </c>
      <c r="H9" s="10"/>
      <c r="I9" s="11"/>
    </row>
    <row r="10" spans="1:9" x14ac:dyDescent="0.2">
      <c r="A10" s="25"/>
      <c r="B10" s="25"/>
      <c r="C10" s="25"/>
      <c r="D10" s="25"/>
      <c r="E10" s="16"/>
      <c r="F10" s="16"/>
      <c r="G10" s="16"/>
      <c r="H10" s="10"/>
      <c r="I10" s="11"/>
    </row>
    <row r="11" spans="1:9" x14ac:dyDescent="0.2">
      <c r="A11" s="26" t="s">
        <v>11</v>
      </c>
      <c r="B11" s="26"/>
      <c r="C11" s="27"/>
      <c r="D11" s="28"/>
      <c r="E11" s="10"/>
      <c r="F11" s="10"/>
      <c r="G11" s="10"/>
      <c r="H11" s="10"/>
      <c r="I11" s="11"/>
    </row>
    <row r="12" spans="1:9" ht="38.25" customHeight="1" x14ac:dyDescent="0.2">
      <c r="A12" s="29" t="s">
        <v>12</v>
      </c>
      <c r="B12" s="29" t="s">
        <v>13</v>
      </c>
      <c r="C12" s="29" t="s">
        <v>14</v>
      </c>
      <c r="D12" s="30" t="s">
        <v>15</v>
      </c>
      <c r="E12" s="31" t="s">
        <v>16</v>
      </c>
      <c r="F12" s="30" t="s">
        <v>823</v>
      </c>
      <c r="G12" s="32" t="s">
        <v>824</v>
      </c>
      <c r="H12" s="36"/>
      <c r="I12" s="11"/>
    </row>
    <row r="13" spans="1:9" ht="11.45" customHeight="1" thickBot="1" x14ac:dyDescent="0.25">
      <c r="A13" s="33" t="s">
        <v>17</v>
      </c>
      <c r="B13" s="41" t="s">
        <v>18</v>
      </c>
      <c r="C13" s="41" t="s">
        <v>19</v>
      </c>
      <c r="D13" s="35" t="s">
        <v>20</v>
      </c>
      <c r="E13" s="34" t="s">
        <v>21</v>
      </c>
      <c r="F13" s="34" t="s">
        <v>22</v>
      </c>
      <c r="G13" s="35" t="s">
        <v>23</v>
      </c>
      <c r="H13" s="36"/>
      <c r="I13" s="11"/>
    </row>
    <row r="14" spans="1:9" s="44" customFormat="1" ht="21.75" customHeight="1" x14ac:dyDescent="0.25">
      <c r="A14" s="62" t="s">
        <v>24</v>
      </c>
      <c r="B14" s="63" t="s">
        <v>25</v>
      </c>
      <c r="C14" s="64" t="s">
        <v>26</v>
      </c>
      <c r="D14" s="65">
        <v>2740058868.0999999</v>
      </c>
      <c r="E14" s="65">
        <v>1754124365.25</v>
      </c>
      <c r="F14" s="55">
        <f>D14-E14</f>
        <v>985934502.8499999</v>
      </c>
      <c r="G14" s="56">
        <f>E14/D14</f>
        <v>0.64017762014957635</v>
      </c>
      <c r="H14" s="42"/>
      <c r="I14" s="43"/>
    </row>
    <row r="15" spans="1:9" s="44" customFormat="1" ht="15" customHeight="1" x14ac:dyDescent="0.25">
      <c r="A15" s="45" t="s">
        <v>27</v>
      </c>
      <c r="B15" s="46"/>
      <c r="C15" s="47"/>
      <c r="D15" s="47"/>
      <c r="E15" s="47"/>
      <c r="F15" s="57"/>
      <c r="G15" s="57"/>
      <c r="H15" s="42"/>
      <c r="I15" s="43"/>
    </row>
    <row r="16" spans="1:9" s="44" customFormat="1" x14ac:dyDescent="0.25">
      <c r="A16" s="66" t="s">
        <v>28</v>
      </c>
      <c r="B16" s="67" t="s">
        <v>25</v>
      </c>
      <c r="C16" s="68" t="s">
        <v>29</v>
      </c>
      <c r="D16" s="69">
        <v>725180900</v>
      </c>
      <c r="E16" s="69">
        <v>587365230.55999994</v>
      </c>
      <c r="F16" s="58">
        <f>D16-E16</f>
        <v>137815669.44000006</v>
      </c>
      <c r="G16" s="59">
        <f>E16/D16</f>
        <v>0.80995684050696859</v>
      </c>
      <c r="H16" s="42"/>
      <c r="I16" s="43"/>
    </row>
    <row r="17" spans="1:9" s="44" customFormat="1" x14ac:dyDescent="0.25">
      <c r="A17" s="48" t="s">
        <v>30</v>
      </c>
      <c r="B17" s="49" t="s">
        <v>25</v>
      </c>
      <c r="C17" s="50" t="s">
        <v>31</v>
      </c>
      <c r="D17" s="51">
        <v>545014000</v>
      </c>
      <c r="E17" s="51">
        <v>436317970.12</v>
      </c>
      <c r="F17" s="60">
        <f>D17-E17</f>
        <v>108696029.88</v>
      </c>
      <c r="G17" s="61">
        <f>E17/D17</f>
        <v>0.80056286649517261</v>
      </c>
      <c r="H17" s="42"/>
      <c r="I17" s="43"/>
    </row>
    <row r="18" spans="1:9" s="44" customFormat="1" x14ac:dyDescent="0.25">
      <c r="A18" s="48" t="s">
        <v>32</v>
      </c>
      <c r="B18" s="49" t="s">
        <v>25</v>
      </c>
      <c r="C18" s="50" t="s">
        <v>33</v>
      </c>
      <c r="D18" s="51">
        <v>545014000</v>
      </c>
      <c r="E18" s="51">
        <v>436317970.12</v>
      </c>
      <c r="F18" s="60">
        <f>D18-E18</f>
        <v>108696029.88</v>
      </c>
      <c r="G18" s="61">
        <f>E18/D18</f>
        <v>0.80056286649517261</v>
      </c>
      <c r="H18" s="42"/>
      <c r="I18" s="43"/>
    </row>
    <row r="19" spans="1:9" s="44" customFormat="1" ht="76.5" x14ac:dyDescent="0.25">
      <c r="A19" s="48" t="s">
        <v>34</v>
      </c>
      <c r="B19" s="49" t="s">
        <v>25</v>
      </c>
      <c r="C19" s="50" t="s">
        <v>35</v>
      </c>
      <c r="D19" s="51">
        <v>541652000</v>
      </c>
      <c r="E19" s="51">
        <v>433132405.16000003</v>
      </c>
      <c r="F19" s="60">
        <f>D19-E19</f>
        <v>108519594.83999997</v>
      </c>
      <c r="G19" s="61">
        <f>E19/D19</f>
        <v>0.79965070776070246</v>
      </c>
      <c r="H19" s="42"/>
      <c r="I19" s="43"/>
    </row>
    <row r="20" spans="1:9" s="44" customFormat="1" ht="105" customHeight="1" x14ac:dyDescent="0.25">
      <c r="A20" s="48" t="s">
        <v>36</v>
      </c>
      <c r="B20" s="49" t="s">
        <v>25</v>
      </c>
      <c r="C20" s="50" t="s">
        <v>37</v>
      </c>
      <c r="D20" s="51">
        <v>1537000</v>
      </c>
      <c r="E20" s="51">
        <v>1452830.25</v>
      </c>
      <c r="F20" s="60">
        <f t="shared" ref="F20" si="0">D20-E20</f>
        <v>84169.75</v>
      </c>
      <c r="G20" s="61">
        <f t="shared" ref="G20" si="1">E20/D20</f>
        <v>0.94523763825634355</v>
      </c>
      <c r="H20" s="42"/>
      <c r="I20" s="43"/>
    </row>
    <row r="21" spans="1:9" s="44" customFormat="1" ht="38.25" customHeight="1" x14ac:dyDescent="0.25">
      <c r="A21" s="48" t="s">
        <v>38</v>
      </c>
      <c r="B21" s="49" t="s">
        <v>25</v>
      </c>
      <c r="C21" s="50" t="s">
        <v>39</v>
      </c>
      <c r="D21" s="51">
        <v>1825000</v>
      </c>
      <c r="E21" s="51">
        <v>1732734.71</v>
      </c>
      <c r="F21" s="60">
        <f t="shared" ref="F21:F84" si="2">D21-E21</f>
        <v>92265.290000000037</v>
      </c>
      <c r="G21" s="61">
        <f t="shared" ref="G21:G84" si="3">E21/D21</f>
        <v>0.94944367671232877</v>
      </c>
      <c r="H21" s="42"/>
      <c r="I21" s="43"/>
    </row>
    <row r="22" spans="1:9" s="44" customFormat="1" ht="38.25" x14ac:dyDescent="0.25">
      <c r="A22" s="48" t="s">
        <v>40</v>
      </c>
      <c r="B22" s="49" t="s">
        <v>25</v>
      </c>
      <c r="C22" s="50" t="s">
        <v>41</v>
      </c>
      <c r="D22" s="51">
        <v>8600900</v>
      </c>
      <c r="E22" s="51">
        <v>7631736.9500000002</v>
      </c>
      <c r="F22" s="60">
        <f t="shared" si="2"/>
        <v>969163.04999999981</v>
      </c>
      <c r="G22" s="61">
        <f t="shared" si="3"/>
        <v>0.88731841435198644</v>
      </c>
      <c r="H22" s="42"/>
      <c r="I22" s="43"/>
    </row>
    <row r="23" spans="1:9" s="44" customFormat="1" ht="25.5" x14ac:dyDescent="0.25">
      <c r="A23" s="48" t="s">
        <v>42</v>
      </c>
      <c r="B23" s="49" t="s">
        <v>25</v>
      </c>
      <c r="C23" s="50" t="s">
        <v>43</v>
      </c>
      <c r="D23" s="51">
        <v>8600900</v>
      </c>
      <c r="E23" s="51">
        <v>7631736.9500000002</v>
      </c>
      <c r="F23" s="60">
        <f t="shared" si="2"/>
        <v>969163.04999999981</v>
      </c>
      <c r="G23" s="61">
        <f t="shared" si="3"/>
        <v>0.88731841435198644</v>
      </c>
      <c r="H23" s="42"/>
      <c r="I23" s="43"/>
    </row>
    <row r="24" spans="1:9" s="44" customFormat="1" ht="76.5" x14ac:dyDescent="0.25">
      <c r="A24" s="48" t="s">
        <v>44</v>
      </c>
      <c r="B24" s="49" t="s">
        <v>25</v>
      </c>
      <c r="C24" s="50" t="s">
        <v>45</v>
      </c>
      <c r="D24" s="51">
        <v>3208300</v>
      </c>
      <c r="E24" s="51">
        <v>3366196.27</v>
      </c>
      <c r="F24" s="60">
        <f t="shared" si="2"/>
        <v>-157896.27000000002</v>
      </c>
      <c r="G24" s="61">
        <f t="shared" si="3"/>
        <v>1.0492149331421625</v>
      </c>
      <c r="H24" s="42"/>
      <c r="I24" s="43"/>
    </row>
    <row r="25" spans="1:9" s="44" customFormat="1" ht="89.25" x14ac:dyDescent="0.25">
      <c r="A25" s="48" t="s">
        <v>46</v>
      </c>
      <c r="B25" s="49" t="s">
        <v>25</v>
      </c>
      <c r="C25" s="50" t="s">
        <v>47</v>
      </c>
      <c r="D25" s="51">
        <v>24600</v>
      </c>
      <c r="E25" s="51">
        <v>31231.99</v>
      </c>
      <c r="F25" s="60">
        <f t="shared" si="2"/>
        <v>-6631.9900000000016</v>
      </c>
      <c r="G25" s="61">
        <f t="shared" si="3"/>
        <v>1.2695930894308944</v>
      </c>
      <c r="H25" s="42"/>
      <c r="I25" s="43"/>
    </row>
    <row r="26" spans="1:9" s="44" customFormat="1" ht="76.5" x14ac:dyDescent="0.25">
      <c r="A26" s="48" t="s">
        <v>48</v>
      </c>
      <c r="B26" s="49" t="s">
        <v>25</v>
      </c>
      <c r="C26" s="50" t="s">
        <v>49</v>
      </c>
      <c r="D26" s="51">
        <v>5864200</v>
      </c>
      <c r="E26" s="51">
        <v>4994669.5</v>
      </c>
      <c r="F26" s="60">
        <f t="shared" si="2"/>
        <v>869530.5</v>
      </c>
      <c r="G26" s="61">
        <f t="shared" si="3"/>
        <v>0.85172222980116641</v>
      </c>
      <c r="H26" s="42"/>
      <c r="I26" s="43"/>
    </row>
    <row r="27" spans="1:9" s="44" customFormat="1" ht="76.5" x14ac:dyDescent="0.25">
      <c r="A27" s="48" t="s">
        <v>50</v>
      </c>
      <c r="B27" s="49" t="s">
        <v>25</v>
      </c>
      <c r="C27" s="50" t="s">
        <v>51</v>
      </c>
      <c r="D27" s="51">
        <v>-496200</v>
      </c>
      <c r="E27" s="51">
        <v>-760360.81</v>
      </c>
      <c r="F27" s="60">
        <f t="shared" si="2"/>
        <v>264160.81000000006</v>
      </c>
      <c r="G27" s="61">
        <f t="shared" si="3"/>
        <v>1.532367613865377</v>
      </c>
      <c r="H27" s="42"/>
      <c r="I27" s="43"/>
    </row>
    <row r="28" spans="1:9" s="44" customFormat="1" x14ac:dyDescent="0.25">
      <c r="A28" s="48" t="s">
        <v>52</v>
      </c>
      <c r="B28" s="49" t="s">
        <v>25</v>
      </c>
      <c r="C28" s="50" t="s">
        <v>53</v>
      </c>
      <c r="D28" s="51">
        <v>101851000</v>
      </c>
      <c r="E28" s="51">
        <v>84684964.209999993</v>
      </c>
      <c r="F28" s="60">
        <f t="shared" si="2"/>
        <v>17166035.790000007</v>
      </c>
      <c r="G28" s="61">
        <f t="shared" si="3"/>
        <v>0.83145932990348637</v>
      </c>
      <c r="H28" s="42"/>
      <c r="I28" s="43"/>
    </row>
    <row r="29" spans="1:9" s="44" customFormat="1" ht="25.5" x14ac:dyDescent="0.25">
      <c r="A29" s="48" t="s">
        <v>54</v>
      </c>
      <c r="B29" s="49" t="s">
        <v>25</v>
      </c>
      <c r="C29" s="50" t="s">
        <v>55</v>
      </c>
      <c r="D29" s="51">
        <v>43000000</v>
      </c>
      <c r="E29" s="51">
        <v>36608965.119999997</v>
      </c>
      <c r="F29" s="60">
        <f t="shared" si="2"/>
        <v>6391034.8800000027</v>
      </c>
      <c r="G29" s="61">
        <f t="shared" si="3"/>
        <v>0.85137128186046507</v>
      </c>
      <c r="H29" s="42"/>
      <c r="I29" s="43"/>
    </row>
    <row r="30" spans="1:9" s="44" customFormat="1" ht="25.5" x14ac:dyDescent="0.25">
      <c r="A30" s="48" t="s">
        <v>56</v>
      </c>
      <c r="B30" s="49" t="s">
        <v>25</v>
      </c>
      <c r="C30" s="50" t="s">
        <v>57</v>
      </c>
      <c r="D30" s="51">
        <v>34500000</v>
      </c>
      <c r="E30" s="51">
        <v>26678521.75</v>
      </c>
      <c r="F30" s="60">
        <f t="shared" si="2"/>
        <v>7821478.25</v>
      </c>
      <c r="G30" s="61">
        <f t="shared" si="3"/>
        <v>0.77329048550724633</v>
      </c>
      <c r="H30" s="42"/>
      <c r="I30" s="43"/>
    </row>
    <row r="31" spans="1:9" s="44" customFormat="1" ht="25.5" x14ac:dyDescent="0.25">
      <c r="A31" s="48" t="s">
        <v>56</v>
      </c>
      <c r="B31" s="49" t="s">
        <v>25</v>
      </c>
      <c r="C31" s="50" t="s">
        <v>58</v>
      </c>
      <c r="D31" s="51">
        <v>34500000</v>
      </c>
      <c r="E31" s="51">
        <v>26677832.68</v>
      </c>
      <c r="F31" s="60">
        <f t="shared" si="2"/>
        <v>7822167.3200000003</v>
      </c>
      <c r="G31" s="61">
        <f t="shared" si="3"/>
        <v>0.7732705124637681</v>
      </c>
      <c r="H31" s="42"/>
      <c r="I31" s="43"/>
    </row>
    <row r="32" spans="1:9" s="44" customFormat="1" ht="38.25" x14ac:dyDescent="0.25">
      <c r="A32" s="48" t="s">
        <v>59</v>
      </c>
      <c r="B32" s="49" t="s">
        <v>25</v>
      </c>
      <c r="C32" s="50" t="s">
        <v>60</v>
      </c>
      <c r="D32" s="51">
        <v>0</v>
      </c>
      <c r="E32" s="51">
        <v>689.07</v>
      </c>
      <c r="F32" s="60">
        <f t="shared" si="2"/>
        <v>-689.07</v>
      </c>
      <c r="G32" s="61">
        <v>0</v>
      </c>
      <c r="H32" s="42"/>
      <c r="I32" s="43"/>
    </row>
    <row r="33" spans="1:9" s="44" customFormat="1" ht="38.25" x14ac:dyDescent="0.25">
      <c r="A33" s="48" t="s">
        <v>61</v>
      </c>
      <c r="B33" s="49" t="s">
        <v>25</v>
      </c>
      <c r="C33" s="50" t="s">
        <v>62</v>
      </c>
      <c r="D33" s="51">
        <v>8500000</v>
      </c>
      <c r="E33" s="51">
        <v>9930443.3699999992</v>
      </c>
      <c r="F33" s="60">
        <f t="shared" si="2"/>
        <v>-1430443.3699999992</v>
      </c>
      <c r="G33" s="61">
        <f t="shared" si="3"/>
        <v>1.1682874552941176</v>
      </c>
      <c r="H33" s="42"/>
      <c r="I33" s="43"/>
    </row>
    <row r="34" spans="1:9" s="44" customFormat="1" ht="63.75" x14ac:dyDescent="0.25">
      <c r="A34" s="48" t="s">
        <v>63</v>
      </c>
      <c r="B34" s="49" t="s">
        <v>25</v>
      </c>
      <c r="C34" s="50" t="s">
        <v>64</v>
      </c>
      <c r="D34" s="51">
        <v>8500000</v>
      </c>
      <c r="E34" s="51">
        <v>9930443.3699999992</v>
      </c>
      <c r="F34" s="60">
        <f t="shared" si="2"/>
        <v>-1430443.3699999992</v>
      </c>
      <c r="G34" s="61">
        <f t="shared" si="3"/>
        <v>1.1682874552941176</v>
      </c>
      <c r="H34" s="42"/>
      <c r="I34" s="43"/>
    </row>
    <row r="35" spans="1:9" s="44" customFormat="1" ht="25.5" x14ac:dyDescent="0.25">
      <c r="A35" s="48" t="s">
        <v>65</v>
      </c>
      <c r="B35" s="49" t="s">
        <v>25</v>
      </c>
      <c r="C35" s="50" t="s">
        <v>66</v>
      </c>
      <c r="D35" s="51">
        <v>49015000</v>
      </c>
      <c r="E35" s="51">
        <v>43110970.219999999</v>
      </c>
      <c r="F35" s="60">
        <f t="shared" si="2"/>
        <v>5904029.7800000012</v>
      </c>
      <c r="G35" s="61">
        <f t="shared" si="3"/>
        <v>0.87954646985616647</v>
      </c>
      <c r="H35" s="42"/>
      <c r="I35" s="43"/>
    </row>
    <row r="36" spans="1:9" s="44" customFormat="1" ht="25.5" x14ac:dyDescent="0.25">
      <c r="A36" s="48" t="s">
        <v>65</v>
      </c>
      <c r="B36" s="49" t="s">
        <v>25</v>
      </c>
      <c r="C36" s="50" t="s">
        <v>67</v>
      </c>
      <c r="D36" s="51">
        <v>49000000</v>
      </c>
      <c r="E36" s="51">
        <v>43094903.880000003</v>
      </c>
      <c r="F36" s="60">
        <f t="shared" si="2"/>
        <v>5905096.1199999973</v>
      </c>
      <c r="G36" s="61">
        <f t="shared" si="3"/>
        <v>0.87948783428571431</v>
      </c>
      <c r="H36" s="42"/>
      <c r="I36" s="43"/>
    </row>
    <row r="37" spans="1:9" s="44" customFormat="1" ht="38.25" x14ac:dyDescent="0.25">
      <c r="A37" s="48" t="s">
        <v>68</v>
      </c>
      <c r="B37" s="49" t="s">
        <v>25</v>
      </c>
      <c r="C37" s="50" t="s">
        <v>69</v>
      </c>
      <c r="D37" s="51">
        <v>15000</v>
      </c>
      <c r="E37" s="51">
        <v>16066.34</v>
      </c>
      <c r="F37" s="60">
        <f t="shared" si="2"/>
        <v>-1066.3400000000001</v>
      </c>
      <c r="G37" s="61">
        <f t="shared" si="3"/>
        <v>1.0710893333333333</v>
      </c>
      <c r="H37" s="42"/>
      <c r="I37" s="43"/>
    </row>
    <row r="38" spans="1:9" s="44" customFormat="1" x14ac:dyDescent="0.25">
      <c r="A38" s="48" t="s">
        <v>70</v>
      </c>
      <c r="B38" s="49" t="s">
        <v>25</v>
      </c>
      <c r="C38" s="50" t="s">
        <v>71</v>
      </c>
      <c r="D38" s="51">
        <v>336000</v>
      </c>
      <c r="E38" s="51">
        <v>357127.44</v>
      </c>
      <c r="F38" s="60">
        <f t="shared" si="2"/>
        <v>-21127.440000000002</v>
      </c>
      <c r="G38" s="61">
        <f t="shared" si="3"/>
        <v>1.0628792857142857</v>
      </c>
      <c r="H38" s="42"/>
      <c r="I38" s="43"/>
    </row>
    <row r="39" spans="1:9" s="44" customFormat="1" x14ac:dyDescent="0.25">
      <c r="A39" s="48" t="s">
        <v>70</v>
      </c>
      <c r="B39" s="49" t="s">
        <v>25</v>
      </c>
      <c r="C39" s="50" t="s">
        <v>72</v>
      </c>
      <c r="D39" s="51">
        <v>336000</v>
      </c>
      <c r="E39" s="51">
        <v>357127.44</v>
      </c>
      <c r="F39" s="60">
        <f t="shared" si="2"/>
        <v>-21127.440000000002</v>
      </c>
      <c r="G39" s="61">
        <f t="shared" si="3"/>
        <v>1.0628792857142857</v>
      </c>
      <c r="H39" s="42"/>
      <c r="I39" s="43"/>
    </row>
    <row r="40" spans="1:9" s="44" customFormat="1" ht="25.5" x14ac:dyDescent="0.25">
      <c r="A40" s="48" t="s">
        <v>73</v>
      </c>
      <c r="B40" s="49" t="s">
        <v>25</v>
      </c>
      <c r="C40" s="50" t="s">
        <v>74</v>
      </c>
      <c r="D40" s="51">
        <v>9500000</v>
      </c>
      <c r="E40" s="51">
        <v>4607901.43</v>
      </c>
      <c r="F40" s="60">
        <f t="shared" si="2"/>
        <v>4892098.57</v>
      </c>
      <c r="G40" s="61">
        <f t="shared" si="3"/>
        <v>0.48504225578947363</v>
      </c>
      <c r="H40" s="42"/>
      <c r="I40" s="43"/>
    </row>
    <row r="41" spans="1:9" s="44" customFormat="1" ht="38.25" x14ac:dyDescent="0.25">
      <c r="A41" s="48" t="s">
        <v>75</v>
      </c>
      <c r="B41" s="49" t="s">
        <v>25</v>
      </c>
      <c r="C41" s="50" t="s">
        <v>76</v>
      </c>
      <c r="D41" s="51">
        <v>9500000</v>
      </c>
      <c r="E41" s="51">
        <v>4607901.43</v>
      </c>
      <c r="F41" s="60">
        <f t="shared" si="2"/>
        <v>4892098.57</v>
      </c>
      <c r="G41" s="61">
        <f t="shared" si="3"/>
        <v>0.48504225578947363</v>
      </c>
      <c r="H41" s="42"/>
      <c r="I41" s="43"/>
    </row>
    <row r="42" spans="1:9" s="44" customFormat="1" x14ac:dyDescent="0.25">
      <c r="A42" s="48" t="s">
        <v>77</v>
      </c>
      <c r="B42" s="49" t="s">
        <v>25</v>
      </c>
      <c r="C42" s="50" t="s">
        <v>78</v>
      </c>
      <c r="D42" s="51">
        <v>10200000</v>
      </c>
      <c r="E42" s="51">
        <v>7485595.4299999997</v>
      </c>
      <c r="F42" s="60">
        <f t="shared" si="2"/>
        <v>2714404.5700000003</v>
      </c>
      <c r="G42" s="61">
        <f t="shared" si="3"/>
        <v>0.7338819049019607</v>
      </c>
      <c r="H42" s="42"/>
      <c r="I42" s="43"/>
    </row>
    <row r="43" spans="1:9" s="44" customFormat="1" ht="38.25" x14ac:dyDescent="0.25">
      <c r="A43" s="48" t="s">
        <v>79</v>
      </c>
      <c r="B43" s="49" t="s">
        <v>25</v>
      </c>
      <c r="C43" s="50" t="s">
        <v>80</v>
      </c>
      <c r="D43" s="51">
        <v>10000000</v>
      </c>
      <c r="E43" s="51">
        <v>7325595.4299999997</v>
      </c>
      <c r="F43" s="60">
        <f t="shared" si="2"/>
        <v>2674404.5700000003</v>
      </c>
      <c r="G43" s="61">
        <f t="shared" si="3"/>
        <v>0.73255954299999992</v>
      </c>
      <c r="H43" s="42"/>
      <c r="I43" s="43"/>
    </row>
    <row r="44" spans="1:9" s="44" customFormat="1" ht="51" x14ac:dyDescent="0.25">
      <c r="A44" s="48" t="s">
        <v>81</v>
      </c>
      <c r="B44" s="49" t="s">
        <v>25</v>
      </c>
      <c r="C44" s="50" t="s">
        <v>82</v>
      </c>
      <c r="D44" s="51">
        <v>10000000</v>
      </c>
      <c r="E44" s="51">
        <v>7325595.4299999997</v>
      </c>
      <c r="F44" s="60">
        <f t="shared" si="2"/>
        <v>2674404.5700000003</v>
      </c>
      <c r="G44" s="61">
        <f t="shared" si="3"/>
        <v>0.73255954299999992</v>
      </c>
      <c r="H44" s="42"/>
      <c r="I44" s="43"/>
    </row>
    <row r="45" spans="1:9" s="44" customFormat="1" ht="38.25" x14ac:dyDescent="0.25">
      <c r="A45" s="48" t="s">
        <v>83</v>
      </c>
      <c r="B45" s="49" t="s">
        <v>25</v>
      </c>
      <c r="C45" s="50" t="s">
        <v>84</v>
      </c>
      <c r="D45" s="51">
        <v>200000</v>
      </c>
      <c r="E45" s="51">
        <v>160000</v>
      </c>
      <c r="F45" s="60">
        <f t="shared" si="2"/>
        <v>40000</v>
      </c>
      <c r="G45" s="61">
        <f t="shared" si="3"/>
        <v>0.8</v>
      </c>
      <c r="H45" s="42"/>
      <c r="I45" s="43"/>
    </row>
    <row r="46" spans="1:9" s="44" customFormat="1" ht="63.75" x14ac:dyDescent="0.25">
      <c r="A46" s="48" t="s">
        <v>85</v>
      </c>
      <c r="B46" s="49" t="s">
        <v>25</v>
      </c>
      <c r="C46" s="50" t="s">
        <v>86</v>
      </c>
      <c r="D46" s="51">
        <v>200000</v>
      </c>
      <c r="E46" s="51">
        <v>160000</v>
      </c>
      <c r="F46" s="60">
        <f t="shared" si="2"/>
        <v>40000</v>
      </c>
      <c r="G46" s="61">
        <f t="shared" si="3"/>
        <v>0.8</v>
      </c>
      <c r="H46" s="42"/>
      <c r="I46" s="43"/>
    </row>
    <row r="47" spans="1:9" s="44" customFormat="1" ht="89.25" x14ac:dyDescent="0.25">
      <c r="A47" s="48" t="s">
        <v>87</v>
      </c>
      <c r="B47" s="49" t="s">
        <v>25</v>
      </c>
      <c r="C47" s="50" t="s">
        <v>88</v>
      </c>
      <c r="D47" s="51">
        <v>200000</v>
      </c>
      <c r="E47" s="51">
        <v>160000</v>
      </c>
      <c r="F47" s="60">
        <f t="shared" si="2"/>
        <v>40000</v>
      </c>
      <c r="G47" s="61">
        <f t="shared" si="3"/>
        <v>0.8</v>
      </c>
      <c r="H47" s="42"/>
      <c r="I47" s="43"/>
    </row>
    <row r="48" spans="1:9" s="44" customFormat="1" ht="38.25" x14ac:dyDescent="0.25">
      <c r="A48" s="48" t="s">
        <v>89</v>
      </c>
      <c r="B48" s="49" t="s">
        <v>25</v>
      </c>
      <c r="C48" s="50" t="s">
        <v>90</v>
      </c>
      <c r="D48" s="51">
        <v>40228000</v>
      </c>
      <c r="E48" s="51">
        <v>32285673.829999998</v>
      </c>
      <c r="F48" s="60">
        <f t="shared" si="2"/>
        <v>7942326.1700000018</v>
      </c>
      <c r="G48" s="61">
        <f t="shared" si="3"/>
        <v>0.8025672126379636</v>
      </c>
      <c r="H48" s="42"/>
      <c r="I48" s="43"/>
    </row>
    <row r="49" spans="1:9" s="44" customFormat="1" ht="76.5" x14ac:dyDescent="0.25">
      <c r="A49" s="48" t="s">
        <v>91</v>
      </c>
      <c r="B49" s="49" t="s">
        <v>25</v>
      </c>
      <c r="C49" s="50" t="s">
        <v>92</v>
      </c>
      <c r="D49" s="51">
        <v>839000</v>
      </c>
      <c r="E49" s="51">
        <v>839251.04</v>
      </c>
      <c r="F49" s="60">
        <f t="shared" si="2"/>
        <v>-251.04000000003725</v>
      </c>
      <c r="G49" s="61">
        <f t="shared" si="3"/>
        <v>1.0002992133492252</v>
      </c>
      <c r="H49" s="42"/>
      <c r="I49" s="43"/>
    </row>
    <row r="50" spans="1:9" s="44" customFormat="1" ht="51" x14ac:dyDescent="0.25">
      <c r="A50" s="48" t="s">
        <v>93</v>
      </c>
      <c r="B50" s="49" t="s">
        <v>25</v>
      </c>
      <c r="C50" s="50" t="s">
        <v>94</v>
      </c>
      <c r="D50" s="51">
        <v>839000</v>
      </c>
      <c r="E50" s="51">
        <v>839251.04</v>
      </c>
      <c r="F50" s="60">
        <f t="shared" si="2"/>
        <v>-251.04000000003725</v>
      </c>
      <c r="G50" s="61">
        <f t="shared" si="3"/>
        <v>1.0002992133492252</v>
      </c>
      <c r="H50" s="42"/>
      <c r="I50" s="43"/>
    </row>
    <row r="51" spans="1:9" s="44" customFormat="1" ht="89.25" x14ac:dyDescent="0.25">
      <c r="A51" s="48" t="s">
        <v>95</v>
      </c>
      <c r="B51" s="49" t="s">
        <v>25</v>
      </c>
      <c r="C51" s="50" t="s">
        <v>96</v>
      </c>
      <c r="D51" s="51">
        <v>36018000</v>
      </c>
      <c r="E51" s="51">
        <v>28513948.91</v>
      </c>
      <c r="F51" s="60">
        <f t="shared" si="2"/>
        <v>7504051.0899999999</v>
      </c>
      <c r="G51" s="61">
        <f t="shared" si="3"/>
        <v>0.79165830723527131</v>
      </c>
      <c r="H51" s="42"/>
      <c r="I51" s="43"/>
    </row>
    <row r="52" spans="1:9" s="44" customFormat="1" ht="63.75" x14ac:dyDescent="0.25">
      <c r="A52" s="48" t="s">
        <v>97</v>
      </c>
      <c r="B52" s="49" t="s">
        <v>25</v>
      </c>
      <c r="C52" s="50" t="s">
        <v>98</v>
      </c>
      <c r="D52" s="51">
        <v>10102000</v>
      </c>
      <c r="E52" s="51">
        <v>7658012.4299999997</v>
      </c>
      <c r="F52" s="60">
        <f t="shared" si="2"/>
        <v>2443987.5700000003</v>
      </c>
      <c r="G52" s="61">
        <f t="shared" si="3"/>
        <v>0.75806893981389822</v>
      </c>
      <c r="H52" s="42"/>
      <c r="I52" s="43"/>
    </row>
    <row r="53" spans="1:9" s="44" customFormat="1" ht="89.25" x14ac:dyDescent="0.25">
      <c r="A53" s="48" t="s">
        <v>99</v>
      </c>
      <c r="B53" s="49" t="s">
        <v>25</v>
      </c>
      <c r="C53" s="50" t="s">
        <v>100</v>
      </c>
      <c r="D53" s="51">
        <v>2669000</v>
      </c>
      <c r="E53" s="51">
        <v>1862676.78</v>
      </c>
      <c r="F53" s="60">
        <f t="shared" si="2"/>
        <v>806323.22</v>
      </c>
      <c r="G53" s="61">
        <f t="shared" si="3"/>
        <v>0.69789313600599479</v>
      </c>
      <c r="H53" s="42"/>
      <c r="I53" s="43"/>
    </row>
    <row r="54" spans="1:9" s="44" customFormat="1" ht="76.5" x14ac:dyDescent="0.25">
      <c r="A54" s="48" t="s">
        <v>101</v>
      </c>
      <c r="B54" s="49" t="s">
        <v>25</v>
      </c>
      <c r="C54" s="50" t="s">
        <v>102</v>
      </c>
      <c r="D54" s="51">
        <v>7433000</v>
      </c>
      <c r="E54" s="51">
        <v>5795335.6500000004</v>
      </c>
      <c r="F54" s="60">
        <f t="shared" si="2"/>
        <v>1637664.3499999996</v>
      </c>
      <c r="G54" s="61">
        <f t="shared" si="3"/>
        <v>0.77967653033768336</v>
      </c>
      <c r="H54" s="42"/>
      <c r="I54" s="43"/>
    </row>
    <row r="55" spans="1:9" s="44" customFormat="1" ht="76.5" x14ac:dyDescent="0.25">
      <c r="A55" s="48" t="s">
        <v>103</v>
      </c>
      <c r="B55" s="49" t="s">
        <v>25</v>
      </c>
      <c r="C55" s="50" t="s">
        <v>104</v>
      </c>
      <c r="D55" s="51">
        <v>534000</v>
      </c>
      <c r="E55" s="51">
        <v>277651.03999999998</v>
      </c>
      <c r="F55" s="60">
        <f t="shared" si="2"/>
        <v>256348.96000000002</v>
      </c>
      <c r="G55" s="61">
        <f t="shared" si="3"/>
        <v>0.51994576779026214</v>
      </c>
      <c r="H55" s="42"/>
      <c r="I55" s="43"/>
    </row>
    <row r="56" spans="1:9" s="44" customFormat="1" ht="76.5" x14ac:dyDescent="0.25">
      <c r="A56" s="48" t="s">
        <v>105</v>
      </c>
      <c r="B56" s="49" t="s">
        <v>25</v>
      </c>
      <c r="C56" s="50" t="s">
        <v>106</v>
      </c>
      <c r="D56" s="51">
        <v>534000</v>
      </c>
      <c r="E56" s="51">
        <v>277651.03999999998</v>
      </c>
      <c r="F56" s="60">
        <f t="shared" si="2"/>
        <v>256348.96000000002</v>
      </c>
      <c r="G56" s="61">
        <f t="shared" si="3"/>
        <v>0.51994576779026214</v>
      </c>
      <c r="H56" s="42"/>
      <c r="I56" s="43"/>
    </row>
    <row r="57" spans="1:9" s="44" customFormat="1" ht="76.5" x14ac:dyDescent="0.25">
      <c r="A57" s="48" t="s">
        <v>107</v>
      </c>
      <c r="B57" s="49" t="s">
        <v>25</v>
      </c>
      <c r="C57" s="50" t="s">
        <v>108</v>
      </c>
      <c r="D57" s="51">
        <v>10382000</v>
      </c>
      <c r="E57" s="51">
        <v>10545154.32</v>
      </c>
      <c r="F57" s="60">
        <f t="shared" si="2"/>
        <v>-163154.3200000003</v>
      </c>
      <c r="G57" s="61">
        <f t="shared" si="3"/>
        <v>1.0157151146214602</v>
      </c>
      <c r="H57" s="42"/>
      <c r="I57" s="43"/>
    </row>
    <row r="58" spans="1:9" s="44" customFormat="1" ht="63.75" x14ac:dyDescent="0.25">
      <c r="A58" s="48" t="s">
        <v>109</v>
      </c>
      <c r="B58" s="49" t="s">
        <v>25</v>
      </c>
      <c r="C58" s="50" t="s">
        <v>110</v>
      </c>
      <c r="D58" s="51">
        <v>10382000</v>
      </c>
      <c r="E58" s="51">
        <v>10545154.32</v>
      </c>
      <c r="F58" s="60">
        <f t="shared" si="2"/>
        <v>-163154.3200000003</v>
      </c>
      <c r="G58" s="61">
        <f t="shared" si="3"/>
        <v>1.0157151146214602</v>
      </c>
      <c r="H58" s="42"/>
      <c r="I58" s="43"/>
    </row>
    <row r="59" spans="1:9" s="44" customFormat="1" ht="38.25" x14ac:dyDescent="0.25">
      <c r="A59" s="48" t="s">
        <v>111</v>
      </c>
      <c r="B59" s="49" t="s">
        <v>25</v>
      </c>
      <c r="C59" s="50" t="s">
        <v>112</v>
      </c>
      <c r="D59" s="51">
        <v>15000000</v>
      </c>
      <c r="E59" s="51">
        <v>10033131.119999999</v>
      </c>
      <c r="F59" s="60">
        <f t="shared" si="2"/>
        <v>4966868.8800000008</v>
      </c>
      <c r="G59" s="61">
        <f t="shared" si="3"/>
        <v>0.66887540799999989</v>
      </c>
      <c r="H59" s="42"/>
      <c r="I59" s="43"/>
    </row>
    <row r="60" spans="1:9" s="44" customFormat="1" ht="38.25" x14ac:dyDescent="0.25">
      <c r="A60" s="48" t="s">
        <v>113</v>
      </c>
      <c r="B60" s="49" t="s">
        <v>25</v>
      </c>
      <c r="C60" s="50" t="s">
        <v>114</v>
      </c>
      <c r="D60" s="51">
        <v>15000000</v>
      </c>
      <c r="E60" s="51">
        <v>10033131.119999999</v>
      </c>
      <c r="F60" s="60">
        <f t="shared" si="2"/>
        <v>4966868.8800000008</v>
      </c>
      <c r="G60" s="61">
        <f t="shared" si="3"/>
        <v>0.66887540799999989</v>
      </c>
      <c r="H60" s="42"/>
      <c r="I60" s="43"/>
    </row>
    <row r="61" spans="1:9" s="44" customFormat="1" ht="25.5" x14ac:dyDescent="0.25">
      <c r="A61" s="48" t="s">
        <v>115</v>
      </c>
      <c r="B61" s="49" t="s">
        <v>25</v>
      </c>
      <c r="C61" s="50" t="s">
        <v>116</v>
      </c>
      <c r="D61" s="51">
        <v>271000</v>
      </c>
      <c r="E61" s="51">
        <v>271181.64</v>
      </c>
      <c r="F61" s="60">
        <f t="shared" si="2"/>
        <v>-181.64000000001397</v>
      </c>
      <c r="G61" s="61">
        <f t="shared" si="3"/>
        <v>1.000670258302583</v>
      </c>
      <c r="H61" s="42"/>
      <c r="I61" s="43"/>
    </row>
    <row r="62" spans="1:9" s="44" customFormat="1" ht="51" x14ac:dyDescent="0.25">
      <c r="A62" s="48" t="s">
        <v>117</v>
      </c>
      <c r="B62" s="49" t="s">
        <v>25</v>
      </c>
      <c r="C62" s="50" t="s">
        <v>118</v>
      </c>
      <c r="D62" s="51">
        <v>271000</v>
      </c>
      <c r="E62" s="51">
        <v>271181.64</v>
      </c>
      <c r="F62" s="60">
        <f t="shared" si="2"/>
        <v>-181.64000000001397</v>
      </c>
      <c r="G62" s="61">
        <f t="shared" si="3"/>
        <v>1.000670258302583</v>
      </c>
      <c r="H62" s="42"/>
      <c r="I62" s="43"/>
    </row>
    <row r="63" spans="1:9" s="44" customFormat="1" ht="51" x14ac:dyDescent="0.25">
      <c r="A63" s="48" t="s">
        <v>119</v>
      </c>
      <c r="B63" s="49" t="s">
        <v>25</v>
      </c>
      <c r="C63" s="50" t="s">
        <v>120</v>
      </c>
      <c r="D63" s="51">
        <v>271000</v>
      </c>
      <c r="E63" s="51">
        <v>271181.64</v>
      </c>
      <c r="F63" s="60">
        <f t="shared" si="2"/>
        <v>-181.64000000001397</v>
      </c>
      <c r="G63" s="61">
        <f t="shared" si="3"/>
        <v>1.000670258302583</v>
      </c>
      <c r="H63" s="42"/>
      <c r="I63" s="43"/>
    </row>
    <row r="64" spans="1:9" s="44" customFormat="1" ht="76.5" x14ac:dyDescent="0.25">
      <c r="A64" s="48" t="s">
        <v>121</v>
      </c>
      <c r="B64" s="49" t="s">
        <v>25</v>
      </c>
      <c r="C64" s="50" t="s">
        <v>122</v>
      </c>
      <c r="D64" s="51">
        <v>3100000</v>
      </c>
      <c r="E64" s="51">
        <v>2661292.2400000002</v>
      </c>
      <c r="F64" s="60">
        <f t="shared" si="2"/>
        <v>438707.75999999978</v>
      </c>
      <c r="G64" s="61">
        <f t="shared" si="3"/>
        <v>0.85848136774193551</v>
      </c>
      <c r="H64" s="42"/>
      <c r="I64" s="43"/>
    </row>
    <row r="65" spans="1:9" s="44" customFormat="1" ht="76.5" x14ac:dyDescent="0.25">
      <c r="A65" s="48" t="s">
        <v>123</v>
      </c>
      <c r="B65" s="49" t="s">
        <v>25</v>
      </c>
      <c r="C65" s="50" t="s">
        <v>124</v>
      </c>
      <c r="D65" s="51">
        <v>3100000</v>
      </c>
      <c r="E65" s="51">
        <v>2661292.2400000002</v>
      </c>
      <c r="F65" s="60">
        <f t="shared" si="2"/>
        <v>438707.75999999978</v>
      </c>
      <c r="G65" s="61">
        <f t="shared" si="3"/>
        <v>0.85848136774193551</v>
      </c>
      <c r="H65" s="42"/>
      <c r="I65" s="43"/>
    </row>
    <row r="66" spans="1:9" s="44" customFormat="1" ht="76.5" x14ac:dyDescent="0.25">
      <c r="A66" s="48" t="s">
        <v>125</v>
      </c>
      <c r="B66" s="49" t="s">
        <v>25</v>
      </c>
      <c r="C66" s="50" t="s">
        <v>126</v>
      </c>
      <c r="D66" s="51">
        <v>3100000</v>
      </c>
      <c r="E66" s="51">
        <v>2661292.2400000002</v>
      </c>
      <c r="F66" s="60">
        <f t="shared" si="2"/>
        <v>438707.75999999978</v>
      </c>
      <c r="G66" s="61">
        <f t="shared" si="3"/>
        <v>0.85848136774193551</v>
      </c>
      <c r="H66" s="42"/>
      <c r="I66" s="43"/>
    </row>
    <row r="67" spans="1:9" s="44" customFormat="1" ht="25.5" x14ac:dyDescent="0.25">
      <c r="A67" s="48" t="s">
        <v>127</v>
      </c>
      <c r="B67" s="49" t="s">
        <v>25</v>
      </c>
      <c r="C67" s="50" t="s">
        <v>128</v>
      </c>
      <c r="D67" s="51">
        <v>1370000</v>
      </c>
      <c r="E67" s="51">
        <v>1344273.6</v>
      </c>
      <c r="F67" s="60">
        <f t="shared" si="2"/>
        <v>25726.399999999907</v>
      </c>
      <c r="G67" s="61">
        <f t="shared" si="3"/>
        <v>0.98122160583941609</v>
      </c>
      <c r="H67" s="42"/>
      <c r="I67" s="43"/>
    </row>
    <row r="68" spans="1:9" s="44" customFormat="1" ht="25.5" x14ac:dyDescent="0.25">
      <c r="A68" s="48" t="s">
        <v>129</v>
      </c>
      <c r="B68" s="49" t="s">
        <v>25</v>
      </c>
      <c r="C68" s="50" t="s">
        <v>130</v>
      </c>
      <c r="D68" s="51">
        <v>1370000</v>
      </c>
      <c r="E68" s="51">
        <v>1344273.6</v>
      </c>
      <c r="F68" s="60">
        <f t="shared" si="2"/>
        <v>25726.399999999907</v>
      </c>
      <c r="G68" s="61">
        <f t="shared" si="3"/>
        <v>0.98122160583941609</v>
      </c>
      <c r="H68" s="42"/>
      <c r="I68" s="43"/>
    </row>
    <row r="69" spans="1:9" s="44" customFormat="1" ht="25.5" x14ac:dyDescent="0.25">
      <c r="A69" s="48" t="s">
        <v>131</v>
      </c>
      <c r="B69" s="49" t="s">
        <v>25</v>
      </c>
      <c r="C69" s="50" t="s">
        <v>132</v>
      </c>
      <c r="D69" s="51">
        <v>700000</v>
      </c>
      <c r="E69" s="51">
        <v>694409.26</v>
      </c>
      <c r="F69" s="60">
        <f t="shared" si="2"/>
        <v>5590.7399999999907</v>
      </c>
      <c r="G69" s="61">
        <f t="shared" si="3"/>
        <v>0.9920132285714286</v>
      </c>
      <c r="H69" s="42"/>
      <c r="I69" s="43"/>
    </row>
    <row r="70" spans="1:9" s="44" customFormat="1" ht="25.5" x14ac:dyDescent="0.25">
      <c r="A70" s="48" t="s">
        <v>133</v>
      </c>
      <c r="B70" s="49" t="s">
        <v>25</v>
      </c>
      <c r="C70" s="50" t="s">
        <v>134</v>
      </c>
      <c r="D70" s="51">
        <v>500000</v>
      </c>
      <c r="E70" s="51">
        <v>486925.48</v>
      </c>
      <c r="F70" s="60">
        <f t="shared" si="2"/>
        <v>13074.520000000019</v>
      </c>
      <c r="G70" s="61">
        <f t="shared" si="3"/>
        <v>0.97385095999999993</v>
      </c>
      <c r="H70" s="42"/>
      <c r="I70" s="43"/>
    </row>
    <row r="71" spans="1:9" s="44" customFormat="1" ht="25.5" x14ac:dyDescent="0.25">
      <c r="A71" s="48" t="s">
        <v>135</v>
      </c>
      <c r="B71" s="49" t="s">
        <v>25</v>
      </c>
      <c r="C71" s="50" t="s">
        <v>136</v>
      </c>
      <c r="D71" s="51">
        <v>170000</v>
      </c>
      <c r="E71" s="51">
        <v>162938.85999999999</v>
      </c>
      <c r="F71" s="60">
        <f t="shared" si="2"/>
        <v>7061.140000000014</v>
      </c>
      <c r="G71" s="61">
        <f t="shared" si="3"/>
        <v>0.95846388235294111</v>
      </c>
      <c r="H71" s="42"/>
      <c r="I71" s="43"/>
    </row>
    <row r="72" spans="1:9" s="44" customFormat="1" x14ac:dyDescent="0.25">
      <c r="A72" s="48" t="s">
        <v>137</v>
      </c>
      <c r="B72" s="49" t="s">
        <v>25</v>
      </c>
      <c r="C72" s="50" t="s">
        <v>138</v>
      </c>
      <c r="D72" s="51">
        <v>165000</v>
      </c>
      <c r="E72" s="51">
        <v>159664.29999999999</v>
      </c>
      <c r="F72" s="60">
        <f t="shared" si="2"/>
        <v>5335.7000000000116</v>
      </c>
      <c r="G72" s="61">
        <f t="shared" si="3"/>
        <v>0.96766242424242421</v>
      </c>
      <c r="H72" s="42"/>
      <c r="I72" s="43"/>
    </row>
    <row r="73" spans="1:9" s="44" customFormat="1" x14ac:dyDescent="0.25">
      <c r="A73" s="48" t="s">
        <v>139</v>
      </c>
      <c r="B73" s="49" t="s">
        <v>25</v>
      </c>
      <c r="C73" s="50" t="s">
        <v>140</v>
      </c>
      <c r="D73" s="51">
        <v>5000</v>
      </c>
      <c r="E73" s="51">
        <v>3274.56</v>
      </c>
      <c r="F73" s="60">
        <f t="shared" si="2"/>
        <v>1725.44</v>
      </c>
      <c r="G73" s="61">
        <f t="shared" si="3"/>
        <v>0.65491199999999994</v>
      </c>
      <c r="H73" s="42"/>
      <c r="I73" s="43"/>
    </row>
    <row r="74" spans="1:9" s="44" customFormat="1" ht="25.5" x14ac:dyDescent="0.25">
      <c r="A74" s="48" t="s">
        <v>141</v>
      </c>
      <c r="B74" s="49" t="s">
        <v>25</v>
      </c>
      <c r="C74" s="50" t="s">
        <v>142</v>
      </c>
      <c r="D74" s="51">
        <v>3769000</v>
      </c>
      <c r="E74" s="51">
        <v>4122769.86</v>
      </c>
      <c r="F74" s="60">
        <f t="shared" si="2"/>
        <v>-353769.85999999987</v>
      </c>
      <c r="G74" s="61">
        <f t="shared" si="3"/>
        <v>1.093863056513664</v>
      </c>
      <c r="H74" s="42"/>
      <c r="I74" s="43"/>
    </row>
    <row r="75" spans="1:9" s="44" customFormat="1" x14ac:dyDescent="0.25">
      <c r="A75" s="48" t="s">
        <v>143</v>
      </c>
      <c r="B75" s="49" t="s">
        <v>25</v>
      </c>
      <c r="C75" s="50" t="s">
        <v>144</v>
      </c>
      <c r="D75" s="51">
        <v>2260000</v>
      </c>
      <c r="E75" s="51">
        <v>2454660.96</v>
      </c>
      <c r="F75" s="60">
        <f t="shared" si="2"/>
        <v>-194660.95999999996</v>
      </c>
      <c r="G75" s="61">
        <f t="shared" si="3"/>
        <v>1.0861331681415929</v>
      </c>
      <c r="H75" s="42"/>
      <c r="I75" s="43"/>
    </row>
    <row r="76" spans="1:9" s="44" customFormat="1" x14ac:dyDescent="0.25">
      <c r="A76" s="48" t="s">
        <v>145</v>
      </c>
      <c r="B76" s="49" t="s">
        <v>25</v>
      </c>
      <c r="C76" s="50" t="s">
        <v>146</v>
      </c>
      <c r="D76" s="51">
        <v>2260000</v>
      </c>
      <c r="E76" s="51">
        <v>2454660.96</v>
      </c>
      <c r="F76" s="60">
        <f t="shared" si="2"/>
        <v>-194660.95999999996</v>
      </c>
      <c r="G76" s="61">
        <f t="shared" si="3"/>
        <v>1.0861331681415929</v>
      </c>
      <c r="H76" s="42"/>
      <c r="I76" s="43"/>
    </row>
    <row r="77" spans="1:9" s="44" customFormat="1" ht="38.25" x14ac:dyDescent="0.25">
      <c r="A77" s="48" t="s">
        <v>147</v>
      </c>
      <c r="B77" s="49" t="s">
        <v>25</v>
      </c>
      <c r="C77" s="50" t="s">
        <v>148</v>
      </c>
      <c r="D77" s="51">
        <v>2260000</v>
      </c>
      <c r="E77" s="51">
        <v>2454660.96</v>
      </c>
      <c r="F77" s="60">
        <f t="shared" si="2"/>
        <v>-194660.95999999996</v>
      </c>
      <c r="G77" s="61">
        <f t="shared" si="3"/>
        <v>1.0861331681415929</v>
      </c>
      <c r="H77" s="42"/>
      <c r="I77" s="43"/>
    </row>
    <row r="78" spans="1:9" s="44" customFormat="1" x14ac:dyDescent="0.25">
      <c r="A78" s="48" t="s">
        <v>149</v>
      </c>
      <c r="B78" s="49" t="s">
        <v>25</v>
      </c>
      <c r="C78" s="50" t="s">
        <v>150</v>
      </c>
      <c r="D78" s="51">
        <v>1509000</v>
      </c>
      <c r="E78" s="51">
        <v>1668108.9</v>
      </c>
      <c r="F78" s="60">
        <f t="shared" si="2"/>
        <v>-159108.89999999991</v>
      </c>
      <c r="G78" s="61">
        <f t="shared" si="3"/>
        <v>1.1054399602385685</v>
      </c>
      <c r="H78" s="42"/>
      <c r="I78" s="43"/>
    </row>
    <row r="79" spans="1:9" s="44" customFormat="1" ht="38.25" x14ac:dyDescent="0.25">
      <c r="A79" s="48" t="s">
        <v>151</v>
      </c>
      <c r="B79" s="49" t="s">
        <v>25</v>
      </c>
      <c r="C79" s="50" t="s">
        <v>152</v>
      </c>
      <c r="D79" s="51">
        <v>457000</v>
      </c>
      <c r="E79" s="51">
        <v>388692.47</v>
      </c>
      <c r="F79" s="60">
        <f t="shared" si="2"/>
        <v>68307.530000000028</v>
      </c>
      <c r="G79" s="61">
        <f t="shared" si="3"/>
        <v>0.85053056892778989</v>
      </c>
      <c r="H79" s="42"/>
      <c r="I79" s="43"/>
    </row>
    <row r="80" spans="1:9" s="44" customFormat="1" ht="38.25" x14ac:dyDescent="0.25">
      <c r="A80" s="48" t="s">
        <v>153</v>
      </c>
      <c r="B80" s="49" t="s">
        <v>25</v>
      </c>
      <c r="C80" s="50" t="s">
        <v>154</v>
      </c>
      <c r="D80" s="51">
        <v>457000</v>
      </c>
      <c r="E80" s="51">
        <v>388692.47</v>
      </c>
      <c r="F80" s="60">
        <f t="shared" si="2"/>
        <v>68307.530000000028</v>
      </c>
      <c r="G80" s="61">
        <f t="shared" si="3"/>
        <v>0.85053056892778989</v>
      </c>
      <c r="H80" s="42"/>
      <c r="I80" s="43"/>
    </row>
    <row r="81" spans="1:9" s="44" customFormat="1" x14ac:dyDescent="0.25">
      <c r="A81" s="48" t="s">
        <v>155</v>
      </c>
      <c r="B81" s="49" t="s">
        <v>25</v>
      </c>
      <c r="C81" s="50" t="s">
        <v>156</v>
      </c>
      <c r="D81" s="51">
        <v>1052000</v>
      </c>
      <c r="E81" s="51">
        <v>1279416.43</v>
      </c>
      <c r="F81" s="60">
        <f t="shared" si="2"/>
        <v>-227416.42999999993</v>
      </c>
      <c r="G81" s="61">
        <f t="shared" si="3"/>
        <v>1.216175313688213</v>
      </c>
      <c r="H81" s="42"/>
      <c r="I81" s="43"/>
    </row>
    <row r="82" spans="1:9" s="44" customFormat="1" ht="25.5" x14ac:dyDescent="0.25">
      <c r="A82" s="48" t="s">
        <v>157</v>
      </c>
      <c r="B82" s="49" t="s">
        <v>25</v>
      </c>
      <c r="C82" s="50" t="s">
        <v>158</v>
      </c>
      <c r="D82" s="51">
        <v>1052000</v>
      </c>
      <c r="E82" s="51">
        <v>1279416.43</v>
      </c>
      <c r="F82" s="60">
        <f t="shared" si="2"/>
        <v>-227416.42999999993</v>
      </c>
      <c r="G82" s="61">
        <f t="shared" si="3"/>
        <v>1.216175313688213</v>
      </c>
      <c r="H82" s="42"/>
      <c r="I82" s="43"/>
    </row>
    <row r="83" spans="1:9" s="44" customFormat="1" ht="25.5" x14ac:dyDescent="0.25">
      <c r="A83" s="48" t="s">
        <v>159</v>
      </c>
      <c r="B83" s="49" t="s">
        <v>25</v>
      </c>
      <c r="C83" s="50" t="s">
        <v>160</v>
      </c>
      <c r="D83" s="51">
        <v>5301000</v>
      </c>
      <c r="E83" s="51">
        <v>4734479.7300000004</v>
      </c>
      <c r="F83" s="60">
        <f t="shared" si="2"/>
        <v>566520.26999999955</v>
      </c>
      <c r="G83" s="61">
        <f t="shared" si="3"/>
        <v>0.89312954725523497</v>
      </c>
      <c r="H83" s="42"/>
      <c r="I83" s="43"/>
    </row>
    <row r="84" spans="1:9" s="44" customFormat="1" ht="76.5" x14ac:dyDescent="0.25">
      <c r="A84" s="48" t="s">
        <v>161</v>
      </c>
      <c r="B84" s="49" t="s">
        <v>25</v>
      </c>
      <c r="C84" s="50" t="s">
        <v>162</v>
      </c>
      <c r="D84" s="51">
        <v>4100000</v>
      </c>
      <c r="E84" s="51">
        <v>3996377.99</v>
      </c>
      <c r="F84" s="60">
        <f t="shared" si="2"/>
        <v>103622.00999999978</v>
      </c>
      <c r="G84" s="61">
        <f t="shared" si="3"/>
        <v>0.97472633902439032</v>
      </c>
      <c r="H84" s="42"/>
      <c r="I84" s="43"/>
    </row>
    <row r="85" spans="1:9" s="44" customFormat="1" ht="89.25" x14ac:dyDescent="0.25">
      <c r="A85" s="48" t="s">
        <v>163</v>
      </c>
      <c r="B85" s="49" t="s">
        <v>25</v>
      </c>
      <c r="C85" s="50" t="s">
        <v>164</v>
      </c>
      <c r="D85" s="51">
        <v>4100000</v>
      </c>
      <c r="E85" s="51">
        <v>3996377.99</v>
      </c>
      <c r="F85" s="60">
        <f t="shared" ref="F85:F148" si="4">D85-E85</f>
        <v>103622.00999999978</v>
      </c>
      <c r="G85" s="61">
        <f t="shared" ref="G85:G148" si="5">E85/D85</f>
        <v>0.97472633902439032</v>
      </c>
      <c r="H85" s="42"/>
      <c r="I85" s="43"/>
    </row>
    <row r="86" spans="1:9" s="44" customFormat="1" ht="89.25" x14ac:dyDescent="0.25">
      <c r="A86" s="48" t="s">
        <v>165</v>
      </c>
      <c r="B86" s="49" t="s">
        <v>25</v>
      </c>
      <c r="C86" s="50" t="s">
        <v>166</v>
      </c>
      <c r="D86" s="51">
        <v>4100000</v>
      </c>
      <c r="E86" s="51">
        <v>3996377.99</v>
      </c>
      <c r="F86" s="60">
        <f t="shared" si="4"/>
        <v>103622.00999999978</v>
      </c>
      <c r="G86" s="61">
        <f t="shared" si="5"/>
        <v>0.97472633902439032</v>
      </c>
      <c r="H86" s="42"/>
      <c r="I86" s="43"/>
    </row>
    <row r="87" spans="1:9" s="44" customFormat="1" ht="38.25" x14ac:dyDescent="0.25">
      <c r="A87" s="48" t="s">
        <v>167</v>
      </c>
      <c r="B87" s="49" t="s">
        <v>25</v>
      </c>
      <c r="C87" s="50" t="s">
        <v>168</v>
      </c>
      <c r="D87" s="51">
        <v>1201000</v>
      </c>
      <c r="E87" s="51">
        <v>738101.74</v>
      </c>
      <c r="F87" s="60">
        <f t="shared" si="4"/>
        <v>462898.26</v>
      </c>
      <c r="G87" s="61">
        <f t="shared" si="5"/>
        <v>0.61457263946711072</v>
      </c>
      <c r="H87" s="42"/>
      <c r="I87" s="43"/>
    </row>
    <row r="88" spans="1:9" s="44" customFormat="1" ht="38.25" x14ac:dyDescent="0.25">
      <c r="A88" s="48" t="s">
        <v>169</v>
      </c>
      <c r="B88" s="49" t="s">
        <v>25</v>
      </c>
      <c r="C88" s="50" t="s">
        <v>170</v>
      </c>
      <c r="D88" s="51">
        <v>1045000</v>
      </c>
      <c r="E88" s="51">
        <v>571601.74</v>
      </c>
      <c r="F88" s="60">
        <f t="shared" si="4"/>
        <v>473398.26</v>
      </c>
      <c r="G88" s="61">
        <f t="shared" si="5"/>
        <v>0.5469873110047847</v>
      </c>
      <c r="H88" s="42"/>
      <c r="I88" s="43"/>
    </row>
    <row r="89" spans="1:9" s="44" customFormat="1" ht="63.75" x14ac:dyDescent="0.25">
      <c r="A89" s="48" t="s">
        <v>171</v>
      </c>
      <c r="B89" s="49" t="s">
        <v>25</v>
      </c>
      <c r="C89" s="50" t="s">
        <v>172</v>
      </c>
      <c r="D89" s="51">
        <v>173000</v>
      </c>
      <c r="E89" s="51">
        <v>16967.05</v>
      </c>
      <c r="F89" s="60">
        <f t="shared" si="4"/>
        <v>156032.95000000001</v>
      </c>
      <c r="G89" s="61">
        <f t="shared" si="5"/>
        <v>9.8075433526011557E-2</v>
      </c>
      <c r="H89" s="42"/>
      <c r="I89" s="43"/>
    </row>
    <row r="90" spans="1:9" s="44" customFormat="1" ht="51" x14ac:dyDescent="0.25">
      <c r="A90" s="48" t="s">
        <v>173</v>
      </c>
      <c r="B90" s="49" t="s">
        <v>25</v>
      </c>
      <c r="C90" s="50" t="s">
        <v>174</v>
      </c>
      <c r="D90" s="51">
        <v>872000</v>
      </c>
      <c r="E90" s="51">
        <v>554634.68999999994</v>
      </c>
      <c r="F90" s="60">
        <f t="shared" si="4"/>
        <v>317365.31000000006</v>
      </c>
      <c r="G90" s="61">
        <f t="shared" si="5"/>
        <v>0.63604895642201831</v>
      </c>
      <c r="H90" s="42"/>
      <c r="I90" s="43"/>
    </row>
    <row r="91" spans="1:9" s="44" customFormat="1" ht="51" x14ac:dyDescent="0.25">
      <c r="A91" s="48" t="s">
        <v>175</v>
      </c>
      <c r="B91" s="49" t="s">
        <v>25</v>
      </c>
      <c r="C91" s="50" t="s">
        <v>176</v>
      </c>
      <c r="D91" s="51">
        <v>156000</v>
      </c>
      <c r="E91" s="51">
        <v>166500</v>
      </c>
      <c r="F91" s="60">
        <f t="shared" si="4"/>
        <v>-10500</v>
      </c>
      <c r="G91" s="61">
        <f t="shared" si="5"/>
        <v>1.0673076923076923</v>
      </c>
      <c r="H91" s="42"/>
      <c r="I91" s="43"/>
    </row>
    <row r="92" spans="1:9" s="44" customFormat="1" ht="51" x14ac:dyDescent="0.25">
      <c r="A92" s="48" t="s">
        <v>177</v>
      </c>
      <c r="B92" s="49" t="s">
        <v>25</v>
      </c>
      <c r="C92" s="50" t="s">
        <v>178</v>
      </c>
      <c r="D92" s="51">
        <v>156000</v>
      </c>
      <c r="E92" s="51">
        <v>166500</v>
      </c>
      <c r="F92" s="60">
        <f t="shared" si="4"/>
        <v>-10500</v>
      </c>
      <c r="G92" s="61">
        <f t="shared" si="5"/>
        <v>1.0673076923076923</v>
      </c>
      <c r="H92" s="42"/>
      <c r="I92" s="43"/>
    </row>
    <row r="93" spans="1:9" s="44" customFormat="1" x14ac:dyDescent="0.25">
      <c r="A93" s="48" t="s">
        <v>179</v>
      </c>
      <c r="B93" s="49" t="s">
        <v>25</v>
      </c>
      <c r="C93" s="50" t="s">
        <v>180</v>
      </c>
      <c r="D93" s="51">
        <v>8847000</v>
      </c>
      <c r="E93" s="51">
        <v>8759584.9499999993</v>
      </c>
      <c r="F93" s="60">
        <f t="shared" si="4"/>
        <v>87415.050000000745</v>
      </c>
      <c r="G93" s="61">
        <f t="shared" si="5"/>
        <v>0.99011924381146144</v>
      </c>
      <c r="H93" s="42"/>
      <c r="I93" s="43"/>
    </row>
    <row r="94" spans="1:9" s="44" customFormat="1" ht="25.5" x14ac:dyDescent="0.25">
      <c r="A94" s="48" t="s">
        <v>181</v>
      </c>
      <c r="B94" s="49" t="s">
        <v>25</v>
      </c>
      <c r="C94" s="50" t="s">
        <v>182</v>
      </c>
      <c r="D94" s="51">
        <v>230000</v>
      </c>
      <c r="E94" s="51">
        <v>236125.64</v>
      </c>
      <c r="F94" s="60">
        <f t="shared" si="4"/>
        <v>-6125.640000000014</v>
      </c>
      <c r="G94" s="61">
        <f t="shared" si="5"/>
        <v>1.0266332173913044</v>
      </c>
      <c r="H94" s="42"/>
      <c r="I94" s="43"/>
    </row>
    <row r="95" spans="1:9" s="44" customFormat="1" ht="76.5" x14ac:dyDescent="0.25">
      <c r="A95" s="48" t="s">
        <v>183</v>
      </c>
      <c r="B95" s="49" t="s">
        <v>25</v>
      </c>
      <c r="C95" s="50" t="s">
        <v>184</v>
      </c>
      <c r="D95" s="51">
        <v>70000</v>
      </c>
      <c r="E95" s="51">
        <v>75268</v>
      </c>
      <c r="F95" s="60">
        <f t="shared" si="4"/>
        <v>-5268</v>
      </c>
      <c r="G95" s="61">
        <f t="shared" si="5"/>
        <v>1.0752571428571429</v>
      </c>
      <c r="H95" s="42"/>
      <c r="I95" s="43"/>
    </row>
    <row r="96" spans="1:9" s="44" customFormat="1" ht="51" x14ac:dyDescent="0.25">
      <c r="A96" s="48" t="s">
        <v>185</v>
      </c>
      <c r="B96" s="49" t="s">
        <v>25</v>
      </c>
      <c r="C96" s="50" t="s">
        <v>186</v>
      </c>
      <c r="D96" s="51">
        <v>160000</v>
      </c>
      <c r="E96" s="51">
        <v>160857.64000000001</v>
      </c>
      <c r="F96" s="60">
        <f t="shared" si="4"/>
        <v>-857.64000000001397</v>
      </c>
      <c r="G96" s="61">
        <f t="shared" si="5"/>
        <v>1.0053602500000001</v>
      </c>
      <c r="H96" s="42"/>
      <c r="I96" s="43"/>
    </row>
    <row r="97" spans="1:9" s="44" customFormat="1" ht="63.75" x14ac:dyDescent="0.25">
      <c r="A97" s="48" t="s">
        <v>187</v>
      </c>
      <c r="B97" s="49" t="s">
        <v>25</v>
      </c>
      <c r="C97" s="50" t="s">
        <v>188</v>
      </c>
      <c r="D97" s="51">
        <v>50000</v>
      </c>
      <c r="E97" s="51">
        <v>50000</v>
      </c>
      <c r="F97" s="60">
        <f t="shared" si="4"/>
        <v>0</v>
      </c>
      <c r="G97" s="61">
        <f t="shared" si="5"/>
        <v>1</v>
      </c>
      <c r="H97" s="42"/>
      <c r="I97" s="43"/>
    </row>
    <row r="98" spans="1:9" s="44" customFormat="1" ht="63.75" x14ac:dyDescent="0.25">
      <c r="A98" s="48" t="s">
        <v>189</v>
      </c>
      <c r="B98" s="49" t="s">
        <v>25</v>
      </c>
      <c r="C98" s="50" t="s">
        <v>190</v>
      </c>
      <c r="D98" s="51">
        <v>650000</v>
      </c>
      <c r="E98" s="51">
        <v>601343.07999999996</v>
      </c>
      <c r="F98" s="60">
        <f t="shared" si="4"/>
        <v>48656.920000000042</v>
      </c>
      <c r="G98" s="61">
        <f t="shared" si="5"/>
        <v>0.92514319999999994</v>
      </c>
      <c r="H98" s="42"/>
      <c r="I98" s="43"/>
    </row>
    <row r="99" spans="1:9" s="44" customFormat="1" ht="51" x14ac:dyDescent="0.25">
      <c r="A99" s="48" t="s">
        <v>191</v>
      </c>
      <c r="B99" s="49" t="s">
        <v>25</v>
      </c>
      <c r="C99" s="50" t="s">
        <v>192</v>
      </c>
      <c r="D99" s="51">
        <v>600000</v>
      </c>
      <c r="E99" s="51">
        <v>558833.07999999996</v>
      </c>
      <c r="F99" s="60">
        <f t="shared" si="4"/>
        <v>41166.920000000042</v>
      </c>
      <c r="G99" s="61">
        <f t="shared" si="5"/>
        <v>0.93138846666666664</v>
      </c>
      <c r="H99" s="42"/>
      <c r="I99" s="43"/>
    </row>
    <row r="100" spans="1:9" s="44" customFormat="1" ht="51" x14ac:dyDescent="0.25">
      <c r="A100" s="48" t="s">
        <v>193</v>
      </c>
      <c r="B100" s="49" t="s">
        <v>25</v>
      </c>
      <c r="C100" s="50" t="s">
        <v>194</v>
      </c>
      <c r="D100" s="51">
        <v>50000</v>
      </c>
      <c r="E100" s="51">
        <v>42510</v>
      </c>
      <c r="F100" s="60">
        <f t="shared" si="4"/>
        <v>7490</v>
      </c>
      <c r="G100" s="61">
        <f t="shared" si="5"/>
        <v>0.85019999999999996</v>
      </c>
      <c r="H100" s="42"/>
      <c r="I100" s="43"/>
    </row>
    <row r="101" spans="1:9" s="44" customFormat="1" ht="38.25" x14ac:dyDescent="0.25">
      <c r="A101" s="48" t="s">
        <v>195</v>
      </c>
      <c r="B101" s="49" t="s">
        <v>25</v>
      </c>
      <c r="C101" s="50" t="s">
        <v>196</v>
      </c>
      <c r="D101" s="51">
        <v>250000</v>
      </c>
      <c r="E101" s="51">
        <v>205357.46</v>
      </c>
      <c r="F101" s="60">
        <f t="shared" si="4"/>
        <v>44642.540000000008</v>
      </c>
      <c r="G101" s="61">
        <f t="shared" si="5"/>
        <v>0.82142983999999997</v>
      </c>
      <c r="H101" s="42"/>
      <c r="I101" s="43"/>
    </row>
    <row r="102" spans="1:9" s="44" customFormat="1" ht="51" x14ac:dyDescent="0.25">
      <c r="A102" s="48" t="s">
        <v>197</v>
      </c>
      <c r="B102" s="49" t="s">
        <v>25</v>
      </c>
      <c r="C102" s="50" t="s">
        <v>198</v>
      </c>
      <c r="D102" s="51">
        <v>250000</v>
      </c>
      <c r="E102" s="51">
        <v>205357.46</v>
      </c>
      <c r="F102" s="60">
        <f t="shared" si="4"/>
        <v>44642.540000000008</v>
      </c>
      <c r="G102" s="61">
        <f t="shared" si="5"/>
        <v>0.82142983999999997</v>
      </c>
      <c r="H102" s="42"/>
      <c r="I102" s="43"/>
    </row>
    <row r="103" spans="1:9" s="44" customFormat="1" ht="102" x14ac:dyDescent="0.25">
      <c r="A103" s="48" t="s">
        <v>199</v>
      </c>
      <c r="B103" s="49" t="s">
        <v>25</v>
      </c>
      <c r="C103" s="50" t="s">
        <v>200</v>
      </c>
      <c r="D103" s="51">
        <v>186000</v>
      </c>
      <c r="E103" s="51">
        <v>122100</v>
      </c>
      <c r="F103" s="60">
        <f t="shared" si="4"/>
        <v>63900</v>
      </c>
      <c r="G103" s="61">
        <f t="shared" si="5"/>
        <v>0.65645161290322585</v>
      </c>
      <c r="H103" s="42"/>
      <c r="I103" s="43"/>
    </row>
    <row r="104" spans="1:9" s="44" customFormat="1" ht="25.5" x14ac:dyDescent="0.25">
      <c r="A104" s="48" t="s">
        <v>201</v>
      </c>
      <c r="B104" s="49" t="s">
        <v>25</v>
      </c>
      <c r="C104" s="50" t="s">
        <v>202</v>
      </c>
      <c r="D104" s="51">
        <v>20000</v>
      </c>
      <c r="E104" s="51">
        <v>0</v>
      </c>
      <c r="F104" s="60">
        <f t="shared" si="4"/>
        <v>20000</v>
      </c>
      <c r="G104" s="61">
        <f t="shared" si="5"/>
        <v>0</v>
      </c>
      <c r="H104" s="42"/>
      <c r="I104" s="43"/>
    </row>
    <row r="105" spans="1:9" s="44" customFormat="1" ht="38.25" x14ac:dyDescent="0.25">
      <c r="A105" s="48" t="s">
        <v>203</v>
      </c>
      <c r="B105" s="49" t="s">
        <v>25</v>
      </c>
      <c r="C105" s="50" t="s">
        <v>204</v>
      </c>
      <c r="D105" s="51">
        <v>15000</v>
      </c>
      <c r="E105" s="51">
        <v>27000</v>
      </c>
      <c r="F105" s="60">
        <f t="shared" si="4"/>
        <v>-12000</v>
      </c>
      <c r="G105" s="61">
        <f t="shared" si="5"/>
        <v>1.8</v>
      </c>
      <c r="H105" s="42"/>
      <c r="I105" s="43"/>
    </row>
    <row r="106" spans="1:9" s="44" customFormat="1" ht="38.25" x14ac:dyDescent="0.25">
      <c r="A106" s="48" t="s">
        <v>205</v>
      </c>
      <c r="B106" s="49" t="s">
        <v>25</v>
      </c>
      <c r="C106" s="50" t="s">
        <v>206</v>
      </c>
      <c r="D106" s="51">
        <v>16000</v>
      </c>
      <c r="E106" s="51">
        <v>2000</v>
      </c>
      <c r="F106" s="60">
        <f t="shared" si="4"/>
        <v>14000</v>
      </c>
      <c r="G106" s="61">
        <f t="shared" si="5"/>
        <v>0.125</v>
      </c>
      <c r="H106" s="42"/>
      <c r="I106" s="43"/>
    </row>
    <row r="107" spans="1:9" s="44" customFormat="1" ht="38.25" x14ac:dyDescent="0.25">
      <c r="A107" s="48" t="s">
        <v>207</v>
      </c>
      <c r="B107" s="49" t="s">
        <v>25</v>
      </c>
      <c r="C107" s="50" t="s">
        <v>208</v>
      </c>
      <c r="D107" s="51">
        <v>100000</v>
      </c>
      <c r="E107" s="51">
        <v>83100</v>
      </c>
      <c r="F107" s="60">
        <f t="shared" si="4"/>
        <v>16900</v>
      </c>
      <c r="G107" s="61">
        <f t="shared" si="5"/>
        <v>0.83099999999999996</v>
      </c>
      <c r="H107" s="42"/>
      <c r="I107" s="43"/>
    </row>
    <row r="108" spans="1:9" s="44" customFormat="1" ht="25.5" x14ac:dyDescent="0.25">
      <c r="A108" s="48" t="s">
        <v>209</v>
      </c>
      <c r="B108" s="49" t="s">
        <v>25</v>
      </c>
      <c r="C108" s="50" t="s">
        <v>210</v>
      </c>
      <c r="D108" s="51">
        <v>35000</v>
      </c>
      <c r="E108" s="51">
        <v>10000</v>
      </c>
      <c r="F108" s="60">
        <f t="shared" si="4"/>
        <v>25000</v>
      </c>
      <c r="G108" s="61">
        <f t="shared" si="5"/>
        <v>0.2857142857142857</v>
      </c>
      <c r="H108" s="42"/>
      <c r="I108" s="43"/>
    </row>
    <row r="109" spans="1:9" s="44" customFormat="1" ht="51" x14ac:dyDescent="0.25">
      <c r="A109" s="48" t="s">
        <v>211</v>
      </c>
      <c r="B109" s="49" t="s">
        <v>25</v>
      </c>
      <c r="C109" s="50" t="s">
        <v>212</v>
      </c>
      <c r="D109" s="51">
        <v>1220000</v>
      </c>
      <c r="E109" s="51">
        <v>1522827.22</v>
      </c>
      <c r="F109" s="60">
        <f t="shared" si="4"/>
        <v>-302827.21999999997</v>
      </c>
      <c r="G109" s="61">
        <f t="shared" si="5"/>
        <v>1.2482190327868852</v>
      </c>
      <c r="H109" s="42"/>
      <c r="I109" s="43"/>
    </row>
    <row r="110" spans="1:9" s="44" customFormat="1" ht="25.5" x14ac:dyDescent="0.25">
      <c r="A110" s="48" t="s">
        <v>213</v>
      </c>
      <c r="B110" s="49" t="s">
        <v>25</v>
      </c>
      <c r="C110" s="50" t="s">
        <v>214</v>
      </c>
      <c r="D110" s="51">
        <v>1100000</v>
      </c>
      <c r="E110" s="51">
        <v>1000250</v>
      </c>
      <c r="F110" s="60">
        <f t="shared" si="4"/>
        <v>99750</v>
      </c>
      <c r="G110" s="61">
        <f t="shared" si="5"/>
        <v>0.9093181818181818</v>
      </c>
      <c r="H110" s="42"/>
      <c r="I110" s="43"/>
    </row>
    <row r="111" spans="1:9" s="44" customFormat="1" ht="25.5" x14ac:dyDescent="0.25">
      <c r="A111" s="48" t="s">
        <v>215</v>
      </c>
      <c r="B111" s="49" t="s">
        <v>25</v>
      </c>
      <c r="C111" s="50" t="s">
        <v>216</v>
      </c>
      <c r="D111" s="51">
        <v>1100000</v>
      </c>
      <c r="E111" s="51">
        <v>1000250</v>
      </c>
      <c r="F111" s="60">
        <f t="shared" si="4"/>
        <v>99750</v>
      </c>
      <c r="G111" s="61">
        <f t="shared" si="5"/>
        <v>0.9093181818181818</v>
      </c>
      <c r="H111" s="42"/>
      <c r="I111" s="43"/>
    </row>
    <row r="112" spans="1:9" s="44" customFormat="1" ht="63.75" x14ac:dyDescent="0.25">
      <c r="A112" s="48" t="s">
        <v>217</v>
      </c>
      <c r="B112" s="49" t="s">
        <v>25</v>
      </c>
      <c r="C112" s="50" t="s">
        <v>218</v>
      </c>
      <c r="D112" s="51">
        <v>46000</v>
      </c>
      <c r="E112" s="51">
        <v>47000</v>
      </c>
      <c r="F112" s="60">
        <f t="shared" si="4"/>
        <v>-1000</v>
      </c>
      <c r="G112" s="61">
        <f t="shared" si="5"/>
        <v>1.0217391304347827</v>
      </c>
      <c r="H112" s="42"/>
      <c r="I112" s="43"/>
    </row>
    <row r="113" spans="1:9" s="44" customFormat="1" ht="76.5" x14ac:dyDescent="0.25">
      <c r="A113" s="48" t="s">
        <v>219</v>
      </c>
      <c r="B113" s="49" t="s">
        <v>25</v>
      </c>
      <c r="C113" s="50" t="s">
        <v>220</v>
      </c>
      <c r="D113" s="51">
        <v>46000</v>
      </c>
      <c r="E113" s="51">
        <v>47000</v>
      </c>
      <c r="F113" s="60">
        <f t="shared" si="4"/>
        <v>-1000</v>
      </c>
      <c r="G113" s="61">
        <f t="shared" si="5"/>
        <v>1.0217391304347827</v>
      </c>
      <c r="H113" s="42"/>
      <c r="I113" s="43"/>
    </row>
    <row r="114" spans="1:9" s="44" customFormat="1" ht="38.25" x14ac:dyDescent="0.25">
      <c r="A114" s="48" t="s">
        <v>221</v>
      </c>
      <c r="B114" s="49" t="s">
        <v>25</v>
      </c>
      <c r="C114" s="50" t="s">
        <v>222</v>
      </c>
      <c r="D114" s="51">
        <v>2000</v>
      </c>
      <c r="E114" s="51">
        <v>29000</v>
      </c>
      <c r="F114" s="60">
        <f t="shared" si="4"/>
        <v>-27000</v>
      </c>
      <c r="G114" s="61">
        <f t="shared" si="5"/>
        <v>14.5</v>
      </c>
      <c r="H114" s="42"/>
      <c r="I114" s="43"/>
    </row>
    <row r="115" spans="1:9" s="44" customFormat="1" ht="63.75" x14ac:dyDescent="0.25">
      <c r="A115" s="48" t="s">
        <v>223</v>
      </c>
      <c r="B115" s="49" t="s">
        <v>25</v>
      </c>
      <c r="C115" s="50" t="s">
        <v>224</v>
      </c>
      <c r="D115" s="51">
        <v>772000</v>
      </c>
      <c r="E115" s="51">
        <v>761038.71</v>
      </c>
      <c r="F115" s="60">
        <f t="shared" si="4"/>
        <v>10961.290000000037</v>
      </c>
      <c r="G115" s="61">
        <f t="shared" si="5"/>
        <v>0.98580143782383411</v>
      </c>
      <c r="H115" s="42"/>
      <c r="I115" s="43"/>
    </row>
    <row r="116" spans="1:9" s="44" customFormat="1" ht="38.25" x14ac:dyDescent="0.25">
      <c r="A116" s="48" t="s">
        <v>225</v>
      </c>
      <c r="B116" s="49" t="s">
        <v>25</v>
      </c>
      <c r="C116" s="50" t="s">
        <v>226</v>
      </c>
      <c r="D116" s="51">
        <v>50000</v>
      </c>
      <c r="E116" s="51">
        <v>50000</v>
      </c>
      <c r="F116" s="60">
        <f t="shared" si="4"/>
        <v>0</v>
      </c>
      <c r="G116" s="61">
        <f t="shared" si="5"/>
        <v>1</v>
      </c>
      <c r="H116" s="42"/>
      <c r="I116" s="43"/>
    </row>
    <row r="117" spans="1:9" s="44" customFormat="1" ht="25.5" x14ac:dyDescent="0.25">
      <c r="A117" s="48" t="s">
        <v>227</v>
      </c>
      <c r="B117" s="49" t="s">
        <v>25</v>
      </c>
      <c r="C117" s="50" t="s">
        <v>228</v>
      </c>
      <c r="D117" s="51">
        <v>4291000</v>
      </c>
      <c r="E117" s="51">
        <v>4134542.84</v>
      </c>
      <c r="F117" s="60">
        <f t="shared" si="4"/>
        <v>156457.16000000015</v>
      </c>
      <c r="G117" s="61">
        <f t="shared" si="5"/>
        <v>0.96353829876485664</v>
      </c>
      <c r="H117" s="42"/>
      <c r="I117" s="43"/>
    </row>
    <row r="118" spans="1:9" s="44" customFormat="1" ht="38.25" x14ac:dyDescent="0.25">
      <c r="A118" s="48" t="s">
        <v>229</v>
      </c>
      <c r="B118" s="49" t="s">
        <v>25</v>
      </c>
      <c r="C118" s="50" t="s">
        <v>230</v>
      </c>
      <c r="D118" s="51">
        <v>4291000</v>
      </c>
      <c r="E118" s="51">
        <v>4134542.84</v>
      </c>
      <c r="F118" s="60">
        <f t="shared" si="4"/>
        <v>156457.16000000015</v>
      </c>
      <c r="G118" s="61">
        <f t="shared" si="5"/>
        <v>0.96353829876485664</v>
      </c>
      <c r="H118" s="42"/>
      <c r="I118" s="43"/>
    </row>
    <row r="119" spans="1:9" s="44" customFormat="1" x14ac:dyDescent="0.25">
      <c r="A119" s="48" t="s">
        <v>231</v>
      </c>
      <c r="B119" s="49" t="s">
        <v>25</v>
      </c>
      <c r="C119" s="50" t="s">
        <v>232</v>
      </c>
      <c r="D119" s="51">
        <v>0</v>
      </c>
      <c r="E119" s="51">
        <v>-1818.12</v>
      </c>
      <c r="F119" s="60">
        <f t="shared" si="4"/>
        <v>1818.12</v>
      </c>
      <c r="G119" s="61">
        <v>0</v>
      </c>
      <c r="H119" s="42"/>
      <c r="I119" s="43"/>
    </row>
    <row r="120" spans="1:9" s="44" customFormat="1" x14ac:dyDescent="0.25">
      <c r="A120" s="48" t="s">
        <v>233</v>
      </c>
      <c r="B120" s="49" t="s">
        <v>25</v>
      </c>
      <c r="C120" s="50" t="s">
        <v>234</v>
      </c>
      <c r="D120" s="51">
        <v>0</v>
      </c>
      <c r="E120" s="51">
        <v>-1818.12</v>
      </c>
      <c r="F120" s="60">
        <f t="shared" si="4"/>
        <v>1818.12</v>
      </c>
      <c r="G120" s="61">
        <v>0</v>
      </c>
      <c r="H120" s="42"/>
      <c r="I120" s="43"/>
    </row>
    <row r="121" spans="1:9" s="44" customFormat="1" ht="25.5" x14ac:dyDescent="0.25">
      <c r="A121" s="48" t="s">
        <v>235</v>
      </c>
      <c r="B121" s="49" t="s">
        <v>25</v>
      </c>
      <c r="C121" s="50" t="s">
        <v>236</v>
      </c>
      <c r="D121" s="51">
        <v>0</v>
      </c>
      <c r="E121" s="51">
        <v>-1818.12</v>
      </c>
      <c r="F121" s="60">
        <f t="shared" si="4"/>
        <v>1818.12</v>
      </c>
      <c r="G121" s="61">
        <v>0</v>
      </c>
      <c r="H121" s="42"/>
      <c r="I121" s="43"/>
    </row>
    <row r="122" spans="1:9" s="44" customFormat="1" x14ac:dyDescent="0.25">
      <c r="A122" s="48" t="s">
        <v>237</v>
      </c>
      <c r="B122" s="49" t="s">
        <v>25</v>
      </c>
      <c r="C122" s="50" t="s">
        <v>238</v>
      </c>
      <c r="D122" s="51">
        <v>2014877968.0999999</v>
      </c>
      <c r="E122" s="51">
        <v>1166759134.6900001</v>
      </c>
      <c r="F122" s="60">
        <f t="shared" si="4"/>
        <v>848118833.40999985</v>
      </c>
      <c r="G122" s="61">
        <f t="shared" si="5"/>
        <v>0.5790718610071639</v>
      </c>
      <c r="H122" s="42"/>
      <c r="I122" s="43"/>
    </row>
    <row r="123" spans="1:9" s="44" customFormat="1" ht="38.25" x14ac:dyDescent="0.25">
      <c r="A123" s="48" t="s">
        <v>239</v>
      </c>
      <c r="B123" s="49" t="s">
        <v>25</v>
      </c>
      <c r="C123" s="50" t="s">
        <v>240</v>
      </c>
      <c r="D123" s="51">
        <v>2005502660.1099999</v>
      </c>
      <c r="E123" s="51">
        <v>1157727642.5799999</v>
      </c>
      <c r="F123" s="60">
        <f t="shared" si="4"/>
        <v>847775017.52999997</v>
      </c>
      <c r="G123" s="61">
        <f t="shared" si="5"/>
        <v>0.5772755457310137</v>
      </c>
      <c r="H123" s="42"/>
      <c r="I123" s="43"/>
    </row>
    <row r="124" spans="1:9" s="44" customFormat="1" ht="25.5" x14ac:dyDescent="0.25">
      <c r="A124" s="48" t="s">
        <v>241</v>
      </c>
      <c r="B124" s="49" t="s">
        <v>25</v>
      </c>
      <c r="C124" s="50" t="s">
        <v>242</v>
      </c>
      <c r="D124" s="51">
        <v>93713090</v>
      </c>
      <c r="E124" s="51">
        <v>80789965</v>
      </c>
      <c r="F124" s="60">
        <f t="shared" si="4"/>
        <v>12923125</v>
      </c>
      <c r="G124" s="61">
        <f t="shared" si="5"/>
        <v>0.86209904080635902</v>
      </c>
      <c r="H124" s="42"/>
      <c r="I124" s="43"/>
    </row>
    <row r="125" spans="1:9" s="44" customFormat="1" x14ac:dyDescent="0.25">
      <c r="A125" s="48" t="s">
        <v>243</v>
      </c>
      <c r="B125" s="49" t="s">
        <v>25</v>
      </c>
      <c r="C125" s="50" t="s">
        <v>244</v>
      </c>
      <c r="D125" s="51">
        <v>51314100</v>
      </c>
      <c r="E125" s="51">
        <v>42761750</v>
      </c>
      <c r="F125" s="60">
        <f t="shared" si="4"/>
        <v>8552350</v>
      </c>
      <c r="G125" s="61">
        <f t="shared" si="5"/>
        <v>0.83333333333333337</v>
      </c>
      <c r="H125" s="42"/>
      <c r="I125" s="43"/>
    </row>
    <row r="126" spans="1:9" s="44" customFormat="1" ht="25.5" x14ac:dyDescent="0.25">
      <c r="A126" s="48" t="s">
        <v>245</v>
      </c>
      <c r="B126" s="49" t="s">
        <v>25</v>
      </c>
      <c r="C126" s="50" t="s">
        <v>246</v>
      </c>
      <c r="D126" s="51">
        <v>51314100</v>
      </c>
      <c r="E126" s="51">
        <v>42761750</v>
      </c>
      <c r="F126" s="60">
        <f t="shared" si="4"/>
        <v>8552350</v>
      </c>
      <c r="G126" s="61">
        <f t="shared" si="5"/>
        <v>0.83333333333333337</v>
      </c>
      <c r="H126" s="42"/>
      <c r="I126" s="43"/>
    </row>
    <row r="127" spans="1:9" s="44" customFormat="1" ht="25.5" x14ac:dyDescent="0.25">
      <c r="A127" s="48" t="s">
        <v>247</v>
      </c>
      <c r="B127" s="49" t="s">
        <v>25</v>
      </c>
      <c r="C127" s="50" t="s">
        <v>248</v>
      </c>
      <c r="D127" s="51">
        <v>42398990</v>
      </c>
      <c r="E127" s="51">
        <v>38028215</v>
      </c>
      <c r="F127" s="60">
        <f t="shared" si="4"/>
        <v>4370775</v>
      </c>
      <c r="G127" s="61">
        <f t="shared" si="5"/>
        <v>0.89691322835756226</v>
      </c>
      <c r="H127" s="42"/>
      <c r="I127" s="43"/>
    </row>
    <row r="128" spans="1:9" s="44" customFormat="1" ht="38.25" x14ac:dyDescent="0.25">
      <c r="A128" s="48" t="s">
        <v>249</v>
      </c>
      <c r="B128" s="49" t="s">
        <v>25</v>
      </c>
      <c r="C128" s="50" t="s">
        <v>250</v>
      </c>
      <c r="D128" s="51">
        <v>42398990</v>
      </c>
      <c r="E128" s="51">
        <v>38028215</v>
      </c>
      <c r="F128" s="60">
        <f t="shared" si="4"/>
        <v>4370775</v>
      </c>
      <c r="G128" s="61">
        <f t="shared" si="5"/>
        <v>0.89691322835756226</v>
      </c>
      <c r="H128" s="42"/>
      <c r="I128" s="43"/>
    </row>
    <row r="129" spans="1:9" s="44" customFormat="1" ht="25.5" x14ac:dyDescent="0.25">
      <c r="A129" s="48" t="s">
        <v>251</v>
      </c>
      <c r="B129" s="49" t="s">
        <v>25</v>
      </c>
      <c r="C129" s="50" t="s">
        <v>252</v>
      </c>
      <c r="D129" s="51">
        <v>991012398.11000001</v>
      </c>
      <c r="E129" s="51">
        <v>326194470.33999997</v>
      </c>
      <c r="F129" s="60">
        <f t="shared" si="4"/>
        <v>664817927.76999998</v>
      </c>
      <c r="G129" s="61">
        <f t="shared" si="5"/>
        <v>0.32915276434694329</v>
      </c>
      <c r="H129" s="42"/>
      <c r="I129" s="43"/>
    </row>
    <row r="130" spans="1:9" s="44" customFormat="1" ht="114.75" x14ac:dyDescent="0.25">
      <c r="A130" s="48" t="s">
        <v>253</v>
      </c>
      <c r="B130" s="49" t="s">
        <v>25</v>
      </c>
      <c r="C130" s="50" t="s">
        <v>254</v>
      </c>
      <c r="D130" s="51">
        <v>398339617.98000002</v>
      </c>
      <c r="E130" s="51">
        <v>114621433.91</v>
      </c>
      <c r="F130" s="60">
        <f t="shared" si="4"/>
        <v>283718184.07000005</v>
      </c>
      <c r="G130" s="61">
        <f t="shared" si="5"/>
        <v>0.28774801384620236</v>
      </c>
      <c r="H130" s="42"/>
      <c r="I130" s="43"/>
    </row>
    <row r="131" spans="1:9" s="44" customFormat="1" ht="114.75" x14ac:dyDescent="0.25">
      <c r="A131" s="48" t="s">
        <v>255</v>
      </c>
      <c r="B131" s="49" t="s">
        <v>25</v>
      </c>
      <c r="C131" s="50" t="s">
        <v>256</v>
      </c>
      <c r="D131" s="51">
        <v>398339617.98000002</v>
      </c>
      <c r="E131" s="51">
        <v>114621433.91</v>
      </c>
      <c r="F131" s="60">
        <f t="shared" si="4"/>
        <v>283718184.07000005</v>
      </c>
      <c r="G131" s="61">
        <f t="shared" si="5"/>
        <v>0.28774801384620236</v>
      </c>
      <c r="H131" s="42"/>
      <c r="I131" s="43"/>
    </row>
    <row r="132" spans="1:9" s="44" customFormat="1" ht="76.5" x14ac:dyDescent="0.25">
      <c r="A132" s="48" t="s">
        <v>257</v>
      </c>
      <c r="B132" s="49" t="s">
        <v>25</v>
      </c>
      <c r="C132" s="50" t="s">
        <v>258</v>
      </c>
      <c r="D132" s="51">
        <v>484539583.42000002</v>
      </c>
      <c r="E132" s="51">
        <v>132979179.61</v>
      </c>
      <c r="F132" s="60">
        <f t="shared" si="4"/>
        <v>351560403.81</v>
      </c>
      <c r="G132" s="61">
        <f t="shared" si="5"/>
        <v>0.27444440900245987</v>
      </c>
      <c r="H132" s="42"/>
      <c r="I132" s="43"/>
    </row>
    <row r="133" spans="1:9" s="44" customFormat="1" ht="76.5" x14ac:dyDescent="0.25">
      <c r="A133" s="48" t="s">
        <v>259</v>
      </c>
      <c r="B133" s="49" t="s">
        <v>25</v>
      </c>
      <c r="C133" s="50" t="s">
        <v>260</v>
      </c>
      <c r="D133" s="51">
        <v>484539583.42000002</v>
      </c>
      <c r="E133" s="51">
        <v>132979179.61</v>
      </c>
      <c r="F133" s="60">
        <f t="shared" si="4"/>
        <v>351560403.81</v>
      </c>
      <c r="G133" s="61">
        <f t="shared" si="5"/>
        <v>0.27444440900245987</v>
      </c>
      <c r="H133" s="42"/>
      <c r="I133" s="43"/>
    </row>
    <row r="134" spans="1:9" s="44" customFormat="1" ht="38.25" x14ac:dyDescent="0.25">
      <c r="A134" s="48" t="s">
        <v>261</v>
      </c>
      <c r="B134" s="49" t="s">
        <v>25</v>
      </c>
      <c r="C134" s="50" t="s">
        <v>262</v>
      </c>
      <c r="D134" s="51">
        <v>1035712.11</v>
      </c>
      <c r="E134" s="51">
        <v>430469.86</v>
      </c>
      <c r="F134" s="60">
        <f t="shared" si="4"/>
        <v>605242.25</v>
      </c>
      <c r="G134" s="61">
        <f t="shared" si="5"/>
        <v>0.41562694482736134</v>
      </c>
      <c r="H134" s="42"/>
      <c r="I134" s="43"/>
    </row>
    <row r="135" spans="1:9" s="44" customFormat="1" ht="51" x14ac:dyDescent="0.25">
      <c r="A135" s="48" t="s">
        <v>263</v>
      </c>
      <c r="B135" s="49" t="s">
        <v>25</v>
      </c>
      <c r="C135" s="50" t="s">
        <v>264</v>
      </c>
      <c r="D135" s="51">
        <v>1035712.11</v>
      </c>
      <c r="E135" s="51">
        <v>430469.86</v>
      </c>
      <c r="F135" s="60">
        <f t="shared" si="4"/>
        <v>605242.25</v>
      </c>
      <c r="G135" s="61">
        <f t="shared" si="5"/>
        <v>0.41562694482736134</v>
      </c>
      <c r="H135" s="42"/>
      <c r="I135" s="43"/>
    </row>
    <row r="136" spans="1:9" s="44" customFormat="1" ht="51" x14ac:dyDescent="0.25">
      <c r="A136" s="48" t="s">
        <v>265</v>
      </c>
      <c r="B136" s="49" t="s">
        <v>25</v>
      </c>
      <c r="C136" s="50" t="s">
        <v>266</v>
      </c>
      <c r="D136" s="51">
        <v>38330</v>
      </c>
      <c r="E136" s="51">
        <v>38330</v>
      </c>
      <c r="F136" s="60">
        <f t="shared" si="4"/>
        <v>0</v>
      </c>
      <c r="G136" s="61">
        <f t="shared" si="5"/>
        <v>1</v>
      </c>
      <c r="H136" s="42"/>
      <c r="I136" s="43"/>
    </row>
    <row r="137" spans="1:9" s="44" customFormat="1" ht="51" x14ac:dyDescent="0.25">
      <c r="A137" s="48" t="s">
        <v>267</v>
      </c>
      <c r="B137" s="49" t="s">
        <v>25</v>
      </c>
      <c r="C137" s="50" t="s">
        <v>268</v>
      </c>
      <c r="D137" s="51">
        <v>38330</v>
      </c>
      <c r="E137" s="51">
        <v>38330</v>
      </c>
      <c r="F137" s="60">
        <f t="shared" si="4"/>
        <v>0</v>
      </c>
      <c r="G137" s="61">
        <f t="shared" si="5"/>
        <v>1</v>
      </c>
      <c r="H137" s="42"/>
      <c r="I137" s="43"/>
    </row>
    <row r="138" spans="1:9" s="44" customFormat="1" ht="25.5" x14ac:dyDescent="0.25">
      <c r="A138" s="48" t="s">
        <v>269</v>
      </c>
      <c r="B138" s="49" t="s">
        <v>25</v>
      </c>
      <c r="C138" s="50" t="s">
        <v>270</v>
      </c>
      <c r="D138" s="51">
        <v>1377217.6</v>
      </c>
      <c r="E138" s="51">
        <v>1032913.2</v>
      </c>
      <c r="F138" s="60">
        <f t="shared" si="4"/>
        <v>344304.40000000014</v>
      </c>
      <c r="G138" s="61">
        <f t="shared" si="5"/>
        <v>0.74999999999999989</v>
      </c>
      <c r="H138" s="42"/>
      <c r="I138" s="43"/>
    </row>
    <row r="139" spans="1:9" s="44" customFormat="1" ht="38.25" x14ac:dyDescent="0.25">
      <c r="A139" s="48" t="s">
        <v>271</v>
      </c>
      <c r="B139" s="49" t="s">
        <v>25</v>
      </c>
      <c r="C139" s="50" t="s">
        <v>272</v>
      </c>
      <c r="D139" s="51">
        <v>1377217.6</v>
      </c>
      <c r="E139" s="51">
        <v>1032913.2</v>
      </c>
      <c r="F139" s="60">
        <f t="shared" si="4"/>
        <v>344304.40000000014</v>
      </c>
      <c r="G139" s="61">
        <f t="shared" si="5"/>
        <v>0.74999999999999989</v>
      </c>
      <c r="H139" s="42"/>
      <c r="I139" s="43"/>
    </row>
    <row r="140" spans="1:9" s="44" customFormat="1" x14ac:dyDescent="0.25">
      <c r="A140" s="48" t="s">
        <v>273</v>
      </c>
      <c r="B140" s="49" t="s">
        <v>25</v>
      </c>
      <c r="C140" s="50" t="s">
        <v>274</v>
      </c>
      <c r="D140" s="51">
        <v>283027</v>
      </c>
      <c r="E140" s="51">
        <v>211541.43</v>
      </c>
      <c r="F140" s="60">
        <f t="shared" si="4"/>
        <v>71485.570000000007</v>
      </c>
      <c r="G140" s="61">
        <f t="shared" si="5"/>
        <v>0.74742490999091959</v>
      </c>
      <c r="H140" s="42"/>
      <c r="I140" s="43"/>
    </row>
    <row r="141" spans="1:9" s="44" customFormat="1" ht="25.5" x14ac:dyDescent="0.25">
      <c r="A141" s="48" t="s">
        <v>275</v>
      </c>
      <c r="B141" s="49" t="s">
        <v>25</v>
      </c>
      <c r="C141" s="50" t="s">
        <v>276</v>
      </c>
      <c r="D141" s="51">
        <v>283027</v>
      </c>
      <c r="E141" s="51">
        <v>211541.43</v>
      </c>
      <c r="F141" s="60">
        <f t="shared" si="4"/>
        <v>71485.570000000007</v>
      </c>
      <c r="G141" s="61">
        <f t="shared" si="5"/>
        <v>0.74742490999091959</v>
      </c>
      <c r="H141" s="42"/>
      <c r="I141" s="43"/>
    </row>
    <row r="142" spans="1:9" s="44" customFormat="1" ht="51" x14ac:dyDescent="0.25">
      <c r="A142" s="48" t="s">
        <v>277</v>
      </c>
      <c r="B142" s="49" t="s">
        <v>25</v>
      </c>
      <c r="C142" s="50" t="s">
        <v>278</v>
      </c>
      <c r="D142" s="51">
        <v>6000000</v>
      </c>
      <c r="E142" s="51">
        <v>0</v>
      </c>
      <c r="F142" s="60">
        <f t="shared" si="4"/>
        <v>6000000</v>
      </c>
      <c r="G142" s="61">
        <f t="shared" si="5"/>
        <v>0</v>
      </c>
      <c r="H142" s="42"/>
      <c r="I142" s="43"/>
    </row>
    <row r="143" spans="1:9" s="44" customFormat="1" ht="51" x14ac:dyDescent="0.25">
      <c r="A143" s="48" t="s">
        <v>279</v>
      </c>
      <c r="B143" s="49" t="s">
        <v>25</v>
      </c>
      <c r="C143" s="50" t="s">
        <v>280</v>
      </c>
      <c r="D143" s="51">
        <v>6000000</v>
      </c>
      <c r="E143" s="51">
        <v>0</v>
      </c>
      <c r="F143" s="60">
        <f t="shared" si="4"/>
        <v>6000000</v>
      </c>
      <c r="G143" s="61">
        <f t="shared" si="5"/>
        <v>0</v>
      </c>
      <c r="H143" s="42"/>
      <c r="I143" s="43"/>
    </row>
    <row r="144" spans="1:9" s="44" customFormat="1" x14ac:dyDescent="0.25">
      <c r="A144" s="48" t="s">
        <v>281</v>
      </c>
      <c r="B144" s="49" t="s">
        <v>25</v>
      </c>
      <c r="C144" s="50" t="s">
        <v>282</v>
      </c>
      <c r="D144" s="51">
        <v>99398910</v>
      </c>
      <c r="E144" s="51">
        <v>76880602.329999998</v>
      </c>
      <c r="F144" s="60">
        <f t="shared" si="4"/>
        <v>22518307.670000002</v>
      </c>
      <c r="G144" s="61">
        <f t="shared" si="5"/>
        <v>0.77345518507194899</v>
      </c>
      <c r="H144" s="42"/>
      <c r="I144" s="43"/>
    </row>
    <row r="145" spans="1:9" s="44" customFormat="1" x14ac:dyDescent="0.25">
      <c r="A145" s="48" t="s">
        <v>283</v>
      </c>
      <c r="B145" s="49" t="s">
        <v>25</v>
      </c>
      <c r="C145" s="50" t="s">
        <v>284</v>
      </c>
      <c r="D145" s="51">
        <v>99398910</v>
      </c>
      <c r="E145" s="51">
        <v>76880602.329999998</v>
      </c>
      <c r="F145" s="60">
        <f t="shared" si="4"/>
        <v>22518307.670000002</v>
      </c>
      <c r="G145" s="61">
        <f t="shared" si="5"/>
        <v>0.77345518507194899</v>
      </c>
      <c r="H145" s="42"/>
      <c r="I145" s="43"/>
    </row>
    <row r="146" spans="1:9" s="44" customFormat="1" x14ac:dyDescent="0.25">
      <c r="A146" s="48" t="s">
        <v>285</v>
      </c>
      <c r="B146" s="49" t="s">
        <v>25</v>
      </c>
      <c r="C146" s="50" t="s">
        <v>286</v>
      </c>
      <c r="D146" s="51">
        <v>0</v>
      </c>
      <c r="E146" s="51">
        <v>0</v>
      </c>
      <c r="F146" s="60">
        <f t="shared" si="4"/>
        <v>0</v>
      </c>
      <c r="G146" s="61">
        <v>0</v>
      </c>
      <c r="H146" s="42"/>
      <c r="I146" s="43"/>
    </row>
    <row r="147" spans="1:9" s="44" customFormat="1" ht="25.5" x14ac:dyDescent="0.25">
      <c r="A147" s="48" t="s">
        <v>287</v>
      </c>
      <c r="B147" s="49" t="s">
        <v>25</v>
      </c>
      <c r="C147" s="50" t="s">
        <v>288</v>
      </c>
      <c r="D147" s="51">
        <v>920719501</v>
      </c>
      <c r="E147" s="51">
        <v>750705738.71000004</v>
      </c>
      <c r="F147" s="60">
        <f t="shared" si="4"/>
        <v>170013762.28999996</v>
      </c>
      <c r="G147" s="61">
        <f t="shared" si="5"/>
        <v>0.8153468433053207</v>
      </c>
      <c r="H147" s="42"/>
      <c r="I147" s="43"/>
    </row>
    <row r="148" spans="1:9" s="44" customFormat="1" ht="38.25" x14ac:dyDescent="0.25">
      <c r="A148" s="48" t="s">
        <v>289</v>
      </c>
      <c r="B148" s="49" t="s">
        <v>25</v>
      </c>
      <c r="C148" s="50" t="s">
        <v>290</v>
      </c>
      <c r="D148" s="51">
        <v>34577105</v>
      </c>
      <c r="E148" s="51">
        <v>15058542.710000001</v>
      </c>
      <c r="F148" s="60">
        <f t="shared" si="4"/>
        <v>19518562.289999999</v>
      </c>
      <c r="G148" s="61">
        <f t="shared" si="5"/>
        <v>0.4355061740998849</v>
      </c>
      <c r="H148" s="42"/>
      <c r="I148" s="43"/>
    </row>
    <row r="149" spans="1:9" s="44" customFormat="1" ht="38.25" x14ac:dyDescent="0.25">
      <c r="A149" s="48" t="s">
        <v>291</v>
      </c>
      <c r="B149" s="49" t="s">
        <v>25</v>
      </c>
      <c r="C149" s="50" t="s">
        <v>292</v>
      </c>
      <c r="D149" s="51">
        <v>34577105</v>
      </c>
      <c r="E149" s="51">
        <v>15058542.710000001</v>
      </c>
      <c r="F149" s="60">
        <f t="shared" ref="F149:F172" si="6">D149-E149</f>
        <v>19518562.289999999</v>
      </c>
      <c r="G149" s="61">
        <f t="shared" ref="G149:G172" si="7">E149/D149</f>
        <v>0.4355061740998849</v>
      </c>
      <c r="H149" s="42"/>
      <c r="I149" s="43"/>
    </row>
    <row r="150" spans="1:9" s="44" customFormat="1" ht="63.75" x14ac:dyDescent="0.25">
      <c r="A150" s="48" t="s">
        <v>293</v>
      </c>
      <c r="B150" s="49" t="s">
        <v>25</v>
      </c>
      <c r="C150" s="50" t="s">
        <v>294</v>
      </c>
      <c r="D150" s="51">
        <v>19387600</v>
      </c>
      <c r="E150" s="51">
        <v>6188800</v>
      </c>
      <c r="F150" s="60">
        <f t="shared" si="6"/>
        <v>13198800</v>
      </c>
      <c r="G150" s="61">
        <f t="shared" si="7"/>
        <v>0.31921434318842973</v>
      </c>
      <c r="H150" s="42"/>
      <c r="I150" s="43"/>
    </row>
    <row r="151" spans="1:9" s="44" customFormat="1" ht="76.5" x14ac:dyDescent="0.25">
      <c r="A151" s="48" t="s">
        <v>295</v>
      </c>
      <c r="B151" s="49" t="s">
        <v>25</v>
      </c>
      <c r="C151" s="50" t="s">
        <v>296</v>
      </c>
      <c r="D151" s="51">
        <v>19387600</v>
      </c>
      <c r="E151" s="51">
        <v>6188800</v>
      </c>
      <c r="F151" s="60">
        <f t="shared" si="6"/>
        <v>13198800</v>
      </c>
      <c r="G151" s="61">
        <f t="shared" si="7"/>
        <v>0.31921434318842973</v>
      </c>
      <c r="H151" s="42"/>
      <c r="I151" s="43"/>
    </row>
    <row r="152" spans="1:9" s="44" customFormat="1" ht="38.25" x14ac:dyDescent="0.25">
      <c r="A152" s="48" t="s">
        <v>297</v>
      </c>
      <c r="B152" s="49" t="s">
        <v>25</v>
      </c>
      <c r="C152" s="50" t="s">
        <v>298</v>
      </c>
      <c r="D152" s="51">
        <v>1248200</v>
      </c>
      <c r="E152" s="51">
        <v>1248200</v>
      </c>
      <c r="F152" s="60">
        <f t="shared" si="6"/>
        <v>0</v>
      </c>
      <c r="G152" s="61">
        <f t="shared" si="7"/>
        <v>1</v>
      </c>
      <c r="H152" s="42"/>
      <c r="I152" s="43"/>
    </row>
    <row r="153" spans="1:9" s="44" customFormat="1" ht="38.25" x14ac:dyDescent="0.25">
      <c r="A153" s="48" t="s">
        <v>299</v>
      </c>
      <c r="B153" s="49" t="s">
        <v>25</v>
      </c>
      <c r="C153" s="50" t="s">
        <v>300</v>
      </c>
      <c r="D153" s="51">
        <v>1248200</v>
      </c>
      <c r="E153" s="51">
        <v>1248200</v>
      </c>
      <c r="F153" s="60">
        <f t="shared" si="6"/>
        <v>0</v>
      </c>
      <c r="G153" s="61">
        <f t="shared" si="7"/>
        <v>1</v>
      </c>
      <c r="H153" s="42"/>
      <c r="I153" s="43"/>
    </row>
    <row r="154" spans="1:9" s="44" customFormat="1" ht="51" x14ac:dyDescent="0.25">
      <c r="A154" s="48" t="s">
        <v>301</v>
      </c>
      <c r="B154" s="49" t="s">
        <v>25</v>
      </c>
      <c r="C154" s="50" t="s">
        <v>302</v>
      </c>
      <c r="D154" s="51">
        <v>586900</v>
      </c>
      <c r="E154" s="51">
        <v>586900</v>
      </c>
      <c r="F154" s="60">
        <f t="shared" si="6"/>
        <v>0</v>
      </c>
      <c r="G154" s="61">
        <f t="shared" si="7"/>
        <v>1</v>
      </c>
      <c r="H154" s="42"/>
      <c r="I154" s="43"/>
    </row>
    <row r="155" spans="1:9" s="44" customFormat="1" ht="63.75" x14ac:dyDescent="0.25">
      <c r="A155" s="48" t="s">
        <v>303</v>
      </c>
      <c r="B155" s="49" t="s">
        <v>25</v>
      </c>
      <c r="C155" s="50" t="s">
        <v>304</v>
      </c>
      <c r="D155" s="51">
        <v>586900</v>
      </c>
      <c r="E155" s="51">
        <v>586900</v>
      </c>
      <c r="F155" s="60">
        <f t="shared" si="6"/>
        <v>0</v>
      </c>
      <c r="G155" s="61">
        <f t="shared" si="7"/>
        <v>1</v>
      </c>
      <c r="H155" s="42"/>
      <c r="I155" s="43"/>
    </row>
    <row r="156" spans="1:9" s="44" customFormat="1" ht="51" x14ac:dyDescent="0.25">
      <c r="A156" s="48" t="s">
        <v>305</v>
      </c>
      <c r="B156" s="49" t="s">
        <v>25</v>
      </c>
      <c r="C156" s="50" t="s">
        <v>306</v>
      </c>
      <c r="D156" s="51">
        <v>789498</v>
      </c>
      <c r="E156" s="51">
        <v>789498</v>
      </c>
      <c r="F156" s="60">
        <f t="shared" si="6"/>
        <v>0</v>
      </c>
      <c r="G156" s="61">
        <f t="shared" si="7"/>
        <v>1</v>
      </c>
      <c r="H156" s="42"/>
      <c r="I156" s="43"/>
    </row>
    <row r="157" spans="1:9" s="44" customFormat="1" ht="63.75" x14ac:dyDescent="0.25">
      <c r="A157" s="48" t="s">
        <v>307</v>
      </c>
      <c r="B157" s="49" t="s">
        <v>25</v>
      </c>
      <c r="C157" s="50" t="s">
        <v>308</v>
      </c>
      <c r="D157" s="51">
        <v>789498</v>
      </c>
      <c r="E157" s="51">
        <v>789498</v>
      </c>
      <c r="F157" s="60">
        <f t="shared" si="6"/>
        <v>0</v>
      </c>
      <c r="G157" s="61">
        <f t="shared" si="7"/>
        <v>1</v>
      </c>
      <c r="H157" s="42"/>
      <c r="I157" s="43"/>
    </row>
    <row r="158" spans="1:9" s="44" customFormat="1" ht="63.75" x14ac:dyDescent="0.25">
      <c r="A158" s="48" t="s">
        <v>309</v>
      </c>
      <c r="B158" s="49" t="s">
        <v>25</v>
      </c>
      <c r="C158" s="50" t="s">
        <v>310</v>
      </c>
      <c r="D158" s="51">
        <v>789498</v>
      </c>
      <c r="E158" s="51">
        <v>789498</v>
      </c>
      <c r="F158" s="60">
        <f t="shared" si="6"/>
        <v>0</v>
      </c>
      <c r="G158" s="61">
        <f t="shared" si="7"/>
        <v>1</v>
      </c>
      <c r="H158" s="42"/>
      <c r="I158" s="43"/>
    </row>
    <row r="159" spans="1:9" s="44" customFormat="1" ht="76.5" x14ac:dyDescent="0.25">
      <c r="A159" s="48" t="s">
        <v>311</v>
      </c>
      <c r="B159" s="49" t="s">
        <v>25</v>
      </c>
      <c r="C159" s="50" t="s">
        <v>312</v>
      </c>
      <c r="D159" s="51">
        <v>789498</v>
      </c>
      <c r="E159" s="51">
        <v>789498</v>
      </c>
      <c r="F159" s="60">
        <f t="shared" si="6"/>
        <v>0</v>
      </c>
      <c r="G159" s="61">
        <f t="shared" si="7"/>
        <v>1</v>
      </c>
      <c r="H159" s="42"/>
      <c r="I159" s="43"/>
    </row>
    <row r="160" spans="1:9" s="44" customFormat="1" ht="25.5" x14ac:dyDescent="0.25">
      <c r="A160" s="48" t="s">
        <v>313</v>
      </c>
      <c r="B160" s="49" t="s">
        <v>25</v>
      </c>
      <c r="C160" s="50" t="s">
        <v>314</v>
      </c>
      <c r="D160" s="51">
        <v>131900</v>
      </c>
      <c r="E160" s="51">
        <v>131900</v>
      </c>
      <c r="F160" s="60">
        <f t="shared" si="6"/>
        <v>0</v>
      </c>
      <c r="G160" s="61">
        <f t="shared" si="7"/>
        <v>1</v>
      </c>
      <c r="H160" s="42"/>
      <c r="I160" s="43"/>
    </row>
    <row r="161" spans="1:9" s="44" customFormat="1" ht="38.25" x14ac:dyDescent="0.25">
      <c r="A161" s="48" t="s">
        <v>315</v>
      </c>
      <c r="B161" s="49" t="s">
        <v>25</v>
      </c>
      <c r="C161" s="50" t="s">
        <v>316</v>
      </c>
      <c r="D161" s="51">
        <v>131900</v>
      </c>
      <c r="E161" s="51">
        <v>131900</v>
      </c>
      <c r="F161" s="60">
        <f t="shared" si="6"/>
        <v>0</v>
      </c>
      <c r="G161" s="61">
        <f t="shared" si="7"/>
        <v>1</v>
      </c>
      <c r="H161" s="42"/>
      <c r="I161" s="43"/>
    </row>
    <row r="162" spans="1:9" s="44" customFormat="1" x14ac:dyDescent="0.25">
      <c r="A162" s="48" t="s">
        <v>317</v>
      </c>
      <c r="B162" s="49" t="s">
        <v>25</v>
      </c>
      <c r="C162" s="50" t="s">
        <v>318</v>
      </c>
      <c r="D162" s="51">
        <v>863208800</v>
      </c>
      <c r="E162" s="51">
        <v>725912400</v>
      </c>
      <c r="F162" s="60">
        <f t="shared" si="6"/>
        <v>137296400</v>
      </c>
      <c r="G162" s="61">
        <f t="shared" si="7"/>
        <v>0.84094647783942889</v>
      </c>
      <c r="H162" s="42"/>
      <c r="I162" s="43"/>
    </row>
    <row r="163" spans="1:9" s="44" customFormat="1" x14ac:dyDescent="0.25">
      <c r="A163" s="48" t="s">
        <v>319</v>
      </c>
      <c r="B163" s="49" t="s">
        <v>25</v>
      </c>
      <c r="C163" s="50" t="s">
        <v>320</v>
      </c>
      <c r="D163" s="51">
        <v>863208800</v>
      </c>
      <c r="E163" s="51">
        <v>725912400</v>
      </c>
      <c r="F163" s="60">
        <f t="shared" si="6"/>
        <v>137296400</v>
      </c>
      <c r="G163" s="61">
        <f t="shared" si="7"/>
        <v>0.84094647783942889</v>
      </c>
      <c r="H163" s="42"/>
      <c r="I163" s="43"/>
    </row>
    <row r="164" spans="1:9" s="44" customFormat="1" x14ac:dyDescent="0.25">
      <c r="A164" s="48" t="s">
        <v>321</v>
      </c>
      <c r="B164" s="49" t="s">
        <v>25</v>
      </c>
      <c r="C164" s="50" t="s">
        <v>322</v>
      </c>
      <c r="D164" s="51">
        <v>57671</v>
      </c>
      <c r="E164" s="51">
        <v>37468.53</v>
      </c>
      <c r="F164" s="60">
        <f t="shared" si="6"/>
        <v>20202.47</v>
      </c>
      <c r="G164" s="61">
        <f t="shared" si="7"/>
        <v>0.64969447382566625</v>
      </c>
      <c r="H164" s="42"/>
      <c r="I164" s="43"/>
    </row>
    <row r="165" spans="1:9" s="44" customFormat="1" ht="63.75" x14ac:dyDescent="0.25">
      <c r="A165" s="48" t="s">
        <v>323</v>
      </c>
      <c r="B165" s="49" t="s">
        <v>25</v>
      </c>
      <c r="C165" s="50" t="s">
        <v>324</v>
      </c>
      <c r="D165" s="51">
        <v>57671</v>
      </c>
      <c r="E165" s="51">
        <v>37468.53</v>
      </c>
      <c r="F165" s="60">
        <f t="shared" si="6"/>
        <v>20202.47</v>
      </c>
      <c r="G165" s="61">
        <f t="shared" si="7"/>
        <v>0.64969447382566625</v>
      </c>
      <c r="H165" s="42"/>
      <c r="I165" s="43"/>
    </row>
    <row r="166" spans="1:9" s="44" customFormat="1" ht="63.75" x14ac:dyDescent="0.25">
      <c r="A166" s="48" t="s">
        <v>325</v>
      </c>
      <c r="B166" s="49" t="s">
        <v>25</v>
      </c>
      <c r="C166" s="50" t="s">
        <v>326</v>
      </c>
      <c r="D166" s="51">
        <v>57671</v>
      </c>
      <c r="E166" s="51">
        <v>37468.53</v>
      </c>
      <c r="F166" s="60">
        <f t="shared" si="6"/>
        <v>20202.47</v>
      </c>
      <c r="G166" s="61">
        <f t="shared" si="7"/>
        <v>0.64969447382566625</v>
      </c>
      <c r="H166" s="42"/>
      <c r="I166" s="43"/>
    </row>
    <row r="167" spans="1:9" s="44" customFormat="1" x14ac:dyDescent="0.25">
      <c r="A167" s="48" t="s">
        <v>327</v>
      </c>
      <c r="B167" s="49" t="s">
        <v>25</v>
      </c>
      <c r="C167" s="50" t="s">
        <v>328</v>
      </c>
      <c r="D167" s="51">
        <v>14051841</v>
      </c>
      <c r="E167" s="51">
        <v>14051841</v>
      </c>
      <c r="F167" s="60">
        <f t="shared" si="6"/>
        <v>0</v>
      </c>
      <c r="G167" s="61">
        <f t="shared" si="7"/>
        <v>1</v>
      </c>
      <c r="H167" s="42"/>
      <c r="I167" s="43"/>
    </row>
    <row r="168" spans="1:9" s="44" customFormat="1" ht="25.5" x14ac:dyDescent="0.25">
      <c r="A168" s="48" t="s">
        <v>329</v>
      </c>
      <c r="B168" s="49" t="s">
        <v>25</v>
      </c>
      <c r="C168" s="50" t="s">
        <v>330</v>
      </c>
      <c r="D168" s="51">
        <v>14051841</v>
      </c>
      <c r="E168" s="51">
        <v>14051841</v>
      </c>
      <c r="F168" s="60">
        <f t="shared" si="6"/>
        <v>0</v>
      </c>
      <c r="G168" s="61">
        <f t="shared" si="7"/>
        <v>1</v>
      </c>
      <c r="H168" s="42"/>
      <c r="I168" s="43"/>
    </row>
    <row r="169" spans="1:9" s="44" customFormat="1" ht="25.5" x14ac:dyDescent="0.25">
      <c r="A169" s="48" t="s">
        <v>329</v>
      </c>
      <c r="B169" s="49" t="s">
        <v>25</v>
      </c>
      <c r="C169" s="50" t="s">
        <v>331</v>
      </c>
      <c r="D169" s="51">
        <v>14051841</v>
      </c>
      <c r="E169" s="51">
        <v>14051841</v>
      </c>
      <c r="F169" s="60">
        <f t="shared" si="6"/>
        <v>0</v>
      </c>
      <c r="G169" s="61">
        <f t="shared" si="7"/>
        <v>1</v>
      </c>
      <c r="H169" s="42"/>
      <c r="I169" s="43"/>
    </row>
    <row r="170" spans="1:9" s="44" customFormat="1" ht="38.25" x14ac:dyDescent="0.25">
      <c r="A170" s="48" t="s">
        <v>332</v>
      </c>
      <c r="B170" s="49" t="s">
        <v>25</v>
      </c>
      <c r="C170" s="50" t="s">
        <v>333</v>
      </c>
      <c r="D170" s="51">
        <v>-4676533.01</v>
      </c>
      <c r="E170" s="51">
        <v>-5020348.8899999997</v>
      </c>
      <c r="F170" s="60">
        <f t="shared" si="6"/>
        <v>343815.87999999989</v>
      </c>
      <c r="G170" s="61">
        <f t="shared" si="7"/>
        <v>1.0735193955147555</v>
      </c>
      <c r="H170" s="42"/>
      <c r="I170" s="43"/>
    </row>
    <row r="171" spans="1:9" s="44" customFormat="1" ht="51" x14ac:dyDescent="0.25">
      <c r="A171" s="48" t="s">
        <v>334</v>
      </c>
      <c r="B171" s="49" t="s">
        <v>25</v>
      </c>
      <c r="C171" s="50" t="s">
        <v>335</v>
      </c>
      <c r="D171" s="51">
        <v>-4676533.01</v>
      </c>
      <c r="E171" s="51">
        <v>-5020348.8899999997</v>
      </c>
      <c r="F171" s="60">
        <f t="shared" si="6"/>
        <v>343815.87999999989</v>
      </c>
      <c r="G171" s="61">
        <f t="shared" si="7"/>
        <v>1.0735193955147555</v>
      </c>
      <c r="H171" s="42"/>
      <c r="I171" s="43"/>
    </row>
    <row r="172" spans="1:9" s="44" customFormat="1" ht="51.75" thickBot="1" x14ac:dyDescent="0.3">
      <c r="A172" s="48" t="s">
        <v>336</v>
      </c>
      <c r="B172" s="52" t="s">
        <v>25</v>
      </c>
      <c r="C172" s="53" t="s">
        <v>337</v>
      </c>
      <c r="D172" s="54">
        <v>-4676533.01</v>
      </c>
      <c r="E172" s="54">
        <v>-5020348.8899999997</v>
      </c>
      <c r="F172" s="60">
        <f t="shared" si="6"/>
        <v>343815.87999999989</v>
      </c>
      <c r="G172" s="61">
        <f t="shared" si="7"/>
        <v>1.0735193955147555</v>
      </c>
      <c r="H172" s="42"/>
      <c r="I172" s="43"/>
    </row>
    <row r="173" spans="1:9" ht="12.95" customHeight="1" x14ac:dyDescent="0.2">
      <c r="A173" s="37"/>
      <c r="B173" s="38"/>
      <c r="C173" s="38"/>
      <c r="D173" s="39"/>
      <c r="E173" s="39"/>
      <c r="F173" s="39"/>
      <c r="G173" s="39"/>
      <c r="H173" s="10"/>
      <c r="I173" s="11"/>
    </row>
    <row r="174" spans="1:9" hidden="1" x14ac:dyDescent="0.2">
      <c r="A174" s="37"/>
      <c r="B174" s="37"/>
      <c r="C174" s="37"/>
      <c r="D174" s="40"/>
      <c r="E174" s="40"/>
      <c r="F174" s="40"/>
      <c r="G174" s="40"/>
      <c r="H174" s="10" t="s">
        <v>338</v>
      </c>
      <c r="I174" s="11"/>
    </row>
  </sheetData>
  <autoFilter ref="A13:G172"/>
  <mergeCells count="3">
    <mergeCell ref="A1:G2"/>
    <mergeCell ref="B6:D6"/>
    <mergeCell ref="B7:D7"/>
  </mergeCells>
  <pageMargins left="0.39370078740157483" right="0" top="0" bottom="0" header="0" footer="0"/>
  <pageSetup paperSize="9" scale="70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9"/>
  <sheetViews>
    <sheetView zoomScaleNormal="100" workbookViewId="0">
      <selection activeCell="A337" sqref="A337:G337"/>
    </sheetView>
  </sheetViews>
  <sheetFormatPr defaultRowHeight="12.75" x14ac:dyDescent="0.25"/>
  <cols>
    <col min="1" max="1" width="51.42578125" style="44" customWidth="1"/>
    <col min="2" max="2" width="5" style="44" customWidth="1"/>
    <col min="3" max="3" width="24.5703125" style="44" customWidth="1"/>
    <col min="4" max="4" width="15.5703125" style="44" customWidth="1"/>
    <col min="5" max="5" width="15.85546875" style="44" customWidth="1"/>
    <col min="6" max="6" width="15.7109375" style="44" customWidth="1"/>
    <col min="7" max="7" width="9.42578125" style="44" customWidth="1"/>
    <col min="8" max="8" width="9.7109375" style="44" customWidth="1"/>
    <col min="9" max="9" width="9.140625" style="44" customWidth="1"/>
    <col min="10" max="16384" width="9.140625" style="44"/>
  </cols>
  <sheetData>
    <row r="1" spans="1:9" ht="7.5" customHeight="1" x14ac:dyDescent="0.25">
      <c r="A1" s="76"/>
      <c r="B1" s="77"/>
      <c r="C1" s="78"/>
      <c r="D1" s="78"/>
      <c r="E1" s="79"/>
      <c r="F1" s="79"/>
      <c r="G1" s="79"/>
      <c r="H1" s="79"/>
      <c r="I1" s="43"/>
    </row>
    <row r="2" spans="1:9" ht="14.1" customHeight="1" x14ac:dyDescent="0.25">
      <c r="A2" s="80" t="s">
        <v>339</v>
      </c>
      <c r="B2" s="80"/>
      <c r="C2" s="80"/>
      <c r="D2" s="81"/>
      <c r="E2" s="79"/>
      <c r="F2" s="79"/>
      <c r="G2" s="79"/>
      <c r="H2" s="79"/>
      <c r="I2" s="43"/>
    </row>
    <row r="3" spans="1:9" ht="12.95" customHeight="1" x14ac:dyDescent="0.25">
      <c r="A3" s="82"/>
      <c r="B3" s="82"/>
      <c r="C3" s="82"/>
      <c r="D3" s="83"/>
      <c r="E3" s="84"/>
      <c r="F3" s="84"/>
      <c r="G3" s="84"/>
      <c r="H3" s="79"/>
      <c r="I3" s="43"/>
    </row>
    <row r="4" spans="1:9" ht="64.5" customHeight="1" x14ac:dyDescent="0.25">
      <c r="A4" s="70" t="s">
        <v>12</v>
      </c>
      <c r="B4" s="70" t="s">
        <v>13</v>
      </c>
      <c r="C4" s="71" t="s">
        <v>825</v>
      </c>
      <c r="D4" s="30" t="s">
        <v>15</v>
      </c>
      <c r="E4" s="31" t="s">
        <v>16</v>
      </c>
      <c r="F4" s="30" t="s">
        <v>823</v>
      </c>
      <c r="G4" s="30" t="s">
        <v>824</v>
      </c>
      <c r="H4" s="85"/>
      <c r="I4" s="43"/>
    </row>
    <row r="5" spans="1:9" ht="11.45" customHeight="1" thickBot="1" x14ac:dyDescent="0.3">
      <c r="A5" s="72" t="s">
        <v>17</v>
      </c>
      <c r="B5" s="73" t="s">
        <v>18</v>
      </c>
      <c r="C5" s="73" t="s">
        <v>19</v>
      </c>
      <c r="D5" s="73" t="s">
        <v>20</v>
      </c>
      <c r="E5" s="73" t="s">
        <v>21</v>
      </c>
      <c r="F5" s="73" t="s">
        <v>22</v>
      </c>
      <c r="G5" s="73" t="s">
        <v>23</v>
      </c>
      <c r="H5" s="85"/>
      <c r="I5" s="43"/>
    </row>
    <row r="6" spans="1:9" ht="30" customHeight="1" x14ac:dyDescent="0.25">
      <c r="A6" s="101" t="s">
        <v>340</v>
      </c>
      <c r="B6" s="102" t="s">
        <v>341</v>
      </c>
      <c r="C6" s="103" t="s">
        <v>26</v>
      </c>
      <c r="D6" s="104">
        <v>2851817302.2199998</v>
      </c>
      <c r="E6" s="104">
        <v>1735741189.8699999</v>
      </c>
      <c r="F6" s="74">
        <f>D6-E6</f>
        <v>1116076112.3499999</v>
      </c>
      <c r="G6" s="75">
        <f>E6/D6</f>
        <v>0.60864389472593861</v>
      </c>
      <c r="H6" s="42"/>
      <c r="I6" s="43"/>
    </row>
    <row r="7" spans="1:9" ht="14.25" customHeight="1" x14ac:dyDescent="0.25">
      <c r="A7" s="45" t="s">
        <v>27</v>
      </c>
      <c r="B7" s="87"/>
      <c r="C7" s="88"/>
      <c r="D7" s="88"/>
      <c r="E7" s="88"/>
      <c r="F7" s="57"/>
      <c r="G7" s="57"/>
      <c r="H7" s="42"/>
      <c r="I7" s="43"/>
    </row>
    <row r="8" spans="1:9" x14ac:dyDescent="0.25">
      <c r="A8" s="105" t="s">
        <v>342</v>
      </c>
      <c r="B8" s="106" t="s">
        <v>343</v>
      </c>
      <c r="C8" s="107" t="s">
        <v>344</v>
      </c>
      <c r="D8" s="108">
        <v>200235575.18000001</v>
      </c>
      <c r="E8" s="108">
        <v>155052553.44999999</v>
      </c>
      <c r="F8" s="58">
        <f>D8-E8</f>
        <v>45183021.730000019</v>
      </c>
      <c r="G8" s="59">
        <f>E8/D8</f>
        <v>0.77435067824794301</v>
      </c>
      <c r="H8" s="42"/>
      <c r="I8" s="43"/>
    </row>
    <row r="9" spans="1:9" ht="38.25" x14ac:dyDescent="0.25">
      <c r="A9" s="89" t="s">
        <v>345</v>
      </c>
      <c r="B9" s="90" t="s">
        <v>343</v>
      </c>
      <c r="C9" s="91" t="s">
        <v>346</v>
      </c>
      <c r="D9" s="86">
        <v>4433919.0999999996</v>
      </c>
      <c r="E9" s="86">
        <v>2786427.18</v>
      </c>
      <c r="F9" s="60">
        <f>D9-E9</f>
        <v>1647491.9199999995</v>
      </c>
      <c r="G9" s="61">
        <f>E9/D9</f>
        <v>0.62843437535881075</v>
      </c>
      <c r="H9" s="42"/>
      <c r="I9" s="43"/>
    </row>
    <row r="10" spans="1:9" ht="63.75" x14ac:dyDescent="0.25">
      <c r="A10" s="89" t="s">
        <v>347</v>
      </c>
      <c r="B10" s="90" t="s">
        <v>343</v>
      </c>
      <c r="C10" s="91" t="s">
        <v>348</v>
      </c>
      <c r="D10" s="86">
        <v>4433919.0999999996</v>
      </c>
      <c r="E10" s="86">
        <v>2786427.18</v>
      </c>
      <c r="F10" s="60">
        <f>D10-E10</f>
        <v>1647491.9199999995</v>
      </c>
      <c r="G10" s="61">
        <f>E10/D10</f>
        <v>0.62843437535881075</v>
      </c>
      <c r="H10" s="42"/>
      <c r="I10" s="43"/>
    </row>
    <row r="11" spans="1:9" ht="25.5" x14ac:dyDescent="0.25">
      <c r="A11" s="89" t="s">
        <v>349</v>
      </c>
      <c r="B11" s="90" t="s">
        <v>343</v>
      </c>
      <c r="C11" s="91" t="s">
        <v>350</v>
      </c>
      <c r="D11" s="86">
        <v>4433919.0999999996</v>
      </c>
      <c r="E11" s="86">
        <v>2786427.18</v>
      </c>
      <c r="F11" s="60">
        <f>D11-E11</f>
        <v>1647491.9199999995</v>
      </c>
      <c r="G11" s="61">
        <f>E11/D11</f>
        <v>0.62843437535881075</v>
      </c>
      <c r="H11" s="42"/>
      <c r="I11" s="43"/>
    </row>
    <row r="12" spans="1:9" ht="25.5" x14ac:dyDescent="0.25">
      <c r="A12" s="89" t="s">
        <v>351</v>
      </c>
      <c r="B12" s="90" t="s">
        <v>343</v>
      </c>
      <c r="C12" s="91" t="s">
        <v>352</v>
      </c>
      <c r="D12" s="86">
        <v>3718764.68</v>
      </c>
      <c r="E12" s="86">
        <v>2337248.6800000002</v>
      </c>
      <c r="F12" s="60">
        <f t="shared" ref="F12" si="0">D12-E12</f>
        <v>1381516</v>
      </c>
      <c r="G12" s="61">
        <f t="shared" ref="G12" si="1">E12/D12</f>
        <v>0.62850136567393666</v>
      </c>
      <c r="H12" s="42"/>
      <c r="I12" s="43"/>
    </row>
    <row r="13" spans="1:9" ht="38.25" x14ac:dyDescent="0.25">
      <c r="A13" s="89" t="s">
        <v>354</v>
      </c>
      <c r="B13" s="90" t="s">
        <v>343</v>
      </c>
      <c r="C13" s="91" t="s">
        <v>355</v>
      </c>
      <c r="D13" s="86">
        <v>715154.42</v>
      </c>
      <c r="E13" s="86">
        <v>449178.5</v>
      </c>
      <c r="F13" s="60">
        <f t="shared" ref="F13:F70" si="2">D13-E13</f>
        <v>265975.92000000004</v>
      </c>
      <c r="G13" s="61">
        <f t="shared" ref="G13:G70" si="3">E13/D13</f>
        <v>0.62808602930818769</v>
      </c>
      <c r="H13" s="42"/>
      <c r="I13" s="43"/>
    </row>
    <row r="14" spans="1:9" ht="38.25" x14ac:dyDescent="0.25">
      <c r="A14" s="89" t="s">
        <v>356</v>
      </c>
      <c r="B14" s="90" t="s">
        <v>343</v>
      </c>
      <c r="C14" s="91" t="s">
        <v>357</v>
      </c>
      <c r="D14" s="86">
        <v>497500</v>
      </c>
      <c r="E14" s="86">
        <v>249497.1</v>
      </c>
      <c r="F14" s="60">
        <f t="shared" si="2"/>
        <v>248002.9</v>
      </c>
      <c r="G14" s="61">
        <f t="shared" si="3"/>
        <v>0.50150170854271359</v>
      </c>
      <c r="H14" s="42"/>
      <c r="I14" s="43"/>
    </row>
    <row r="15" spans="1:9" ht="63.75" x14ac:dyDescent="0.25">
      <c r="A15" s="89" t="s">
        <v>347</v>
      </c>
      <c r="B15" s="90" t="s">
        <v>343</v>
      </c>
      <c r="C15" s="91" t="s">
        <v>358</v>
      </c>
      <c r="D15" s="86">
        <v>99900</v>
      </c>
      <c r="E15" s="86">
        <v>0</v>
      </c>
      <c r="F15" s="60">
        <f t="shared" si="2"/>
        <v>99900</v>
      </c>
      <c r="G15" s="61">
        <f t="shared" si="3"/>
        <v>0</v>
      </c>
      <c r="H15" s="42"/>
      <c r="I15" s="43"/>
    </row>
    <row r="16" spans="1:9" ht="25.5" x14ac:dyDescent="0.25">
      <c r="A16" s="89" t="s">
        <v>349</v>
      </c>
      <c r="B16" s="90" t="s">
        <v>343</v>
      </c>
      <c r="C16" s="91" t="s">
        <v>359</v>
      </c>
      <c r="D16" s="86">
        <v>99900</v>
      </c>
      <c r="E16" s="86">
        <v>0</v>
      </c>
      <c r="F16" s="60">
        <f t="shared" si="2"/>
        <v>99900</v>
      </c>
      <c r="G16" s="61">
        <f t="shared" si="3"/>
        <v>0</v>
      </c>
      <c r="H16" s="42"/>
      <c r="I16" s="43"/>
    </row>
    <row r="17" spans="1:9" ht="51" x14ac:dyDescent="0.25">
      <c r="A17" s="89" t="s">
        <v>360</v>
      </c>
      <c r="B17" s="90" t="s">
        <v>343</v>
      </c>
      <c r="C17" s="91" t="s">
        <v>361</v>
      </c>
      <c r="D17" s="86">
        <v>99900</v>
      </c>
      <c r="E17" s="86">
        <v>0</v>
      </c>
      <c r="F17" s="60">
        <f t="shared" si="2"/>
        <v>99900</v>
      </c>
      <c r="G17" s="61">
        <f t="shared" si="3"/>
        <v>0</v>
      </c>
      <c r="H17" s="42"/>
      <c r="I17" s="43"/>
    </row>
    <row r="18" spans="1:9" ht="25.5" x14ac:dyDescent="0.25">
      <c r="A18" s="89" t="s">
        <v>362</v>
      </c>
      <c r="B18" s="90" t="s">
        <v>343</v>
      </c>
      <c r="C18" s="91" t="s">
        <v>363</v>
      </c>
      <c r="D18" s="86">
        <v>394400</v>
      </c>
      <c r="E18" s="86">
        <v>248760.1</v>
      </c>
      <c r="F18" s="60">
        <f t="shared" si="2"/>
        <v>145639.9</v>
      </c>
      <c r="G18" s="61">
        <f t="shared" si="3"/>
        <v>0.63073047667342796</v>
      </c>
      <c r="H18" s="42"/>
      <c r="I18" s="43"/>
    </row>
    <row r="19" spans="1:9" ht="25.5" x14ac:dyDescent="0.25">
      <c r="A19" s="89" t="s">
        <v>364</v>
      </c>
      <c r="B19" s="90" t="s">
        <v>343</v>
      </c>
      <c r="C19" s="91" t="s">
        <v>365</v>
      </c>
      <c r="D19" s="86">
        <v>394400</v>
      </c>
      <c r="E19" s="86">
        <v>248760.1</v>
      </c>
      <c r="F19" s="60">
        <f t="shared" si="2"/>
        <v>145639.9</v>
      </c>
      <c r="G19" s="61">
        <f t="shared" si="3"/>
        <v>0.63073047667342796</v>
      </c>
      <c r="H19" s="42"/>
      <c r="I19" s="43"/>
    </row>
    <row r="20" spans="1:9" x14ac:dyDescent="0.25">
      <c r="A20" s="89" t="s">
        <v>366</v>
      </c>
      <c r="B20" s="90" t="s">
        <v>343</v>
      </c>
      <c r="C20" s="91" t="s">
        <v>367</v>
      </c>
      <c r="D20" s="86">
        <v>394400</v>
      </c>
      <c r="E20" s="86">
        <v>248760.1</v>
      </c>
      <c r="F20" s="60">
        <f t="shared" si="2"/>
        <v>145639.9</v>
      </c>
      <c r="G20" s="61">
        <f t="shared" si="3"/>
        <v>0.63073047667342796</v>
      </c>
      <c r="H20" s="42"/>
      <c r="I20" s="43"/>
    </row>
    <row r="21" spans="1:9" x14ac:dyDescent="0.25">
      <c r="A21" s="89" t="s">
        <v>368</v>
      </c>
      <c r="B21" s="90" t="s">
        <v>343</v>
      </c>
      <c r="C21" s="91" t="s">
        <v>369</v>
      </c>
      <c r="D21" s="86">
        <v>3200</v>
      </c>
      <c r="E21" s="86">
        <v>737</v>
      </c>
      <c r="F21" s="60">
        <f t="shared" si="2"/>
        <v>2463</v>
      </c>
      <c r="G21" s="61">
        <f t="shared" si="3"/>
        <v>0.2303125</v>
      </c>
      <c r="H21" s="42"/>
      <c r="I21" s="43"/>
    </row>
    <row r="22" spans="1:9" x14ac:dyDescent="0.25">
      <c r="A22" s="89" t="s">
        <v>370</v>
      </c>
      <c r="B22" s="90" t="s">
        <v>343</v>
      </c>
      <c r="C22" s="91" t="s">
        <v>371</v>
      </c>
      <c r="D22" s="86">
        <v>3200</v>
      </c>
      <c r="E22" s="86">
        <v>737</v>
      </c>
      <c r="F22" s="60">
        <f t="shared" si="2"/>
        <v>2463</v>
      </c>
      <c r="G22" s="61">
        <f t="shared" si="3"/>
        <v>0.2303125</v>
      </c>
      <c r="H22" s="42"/>
      <c r="I22" s="43"/>
    </row>
    <row r="23" spans="1:9" ht="25.5" x14ac:dyDescent="0.25">
      <c r="A23" s="89" t="s">
        <v>372</v>
      </c>
      <c r="B23" s="90" t="s">
        <v>343</v>
      </c>
      <c r="C23" s="91" t="s">
        <v>373</v>
      </c>
      <c r="D23" s="86">
        <v>3200</v>
      </c>
      <c r="E23" s="86">
        <v>737</v>
      </c>
      <c r="F23" s="60">
        <f t="shared" si="2"/>
        <v>2463</v>
      </c>
      <c r="G23" s="61">
        <f t="shared" si="3"/>
        <v>0.2303125</v>
      </c>
      <c r="H23" s="42"/>
      <c r="I23" s="43"/>
    </row>
    <row r="24" spans="1:9" ht="51" x14ac:dyDescent="0.25">
      <c r="A24" s="89" t="s">
        <v>374</v>
      </c>
      <c r="B24" s="90" t="s">
        <v>343</v>
      </c>
      <c r="C24" s="91" t="s">
        <v>375</v>
      </c>
      <c r="D24" s="86">
        <v>88963388.239999995</v>
      </c>
      <c r="E24" s="86">
        <v>65994480.759999998</v>
      </c>
      <c r="F24" s="60">
        <f t="shared" si="2"/>
        <v>22968907.479999997</v>
      </c>
      <c r="G24" s="61">
        <f t="shared" si="3"/>
        <v>0.7418161792799991</v>
      </c>
      <c r="H24" s="42"/>
      <c r="I24" s="43"/>
    </row>
    <row r="25" spans="1:9" ht="63.75" x14ac:dyDescent="0.25">
      <c r="A25" s="89" t="s">
        <v>347</v>
      </c>
      <c r="B25" s="90" t="s">
        <v>343</v>
      </c>
      <c r="C25" s="91" t="s">
        <v>376</v>
      </c>
      <c r="D25" s="86">
        <v>76706953.260000005</v>
      </c>
      <c r="E25" s="86">
        <v>58857365.670000002</v>
      </c>
      <c r="F25" s="60">
        <f t="shared" si="2"/>
        <v>17849587.590000004</v>
      </c>
      <c r="G25" s="61">
        <f t="shared" si="3"/>
        <v>0.76730157004804489</v>
      </c>
      <c r="H25" s="42"/>
      <c r="I25" s="43"/>
    </row>
    <row r="26" spans="1:9" ht="25.5" x14ac:dyDescent="0.25">
      <c r="A26" s="89" t="s">
        <v>349</v>
      </c>
      <c r="B26" s="90" t="s">
        <v>343</v>
      </c>
      <c r="C26" s="91" t="s">
        <v>377</v>
      </c>
      <c r="D26" s="86">
        <v>76706953.260000005</v>
      </c>
      <c r="E26" s="86">
        <v>58857365.670000002</v>
      </c>
      <c r="F26" s="60">
        <f t="shared" si="2"/>
        <v>17849587.590000004</v>
      </c>
      <c r="G26" s="61">
        <f t="shared" si="3"/>
        <v>0.76730157004804489</v>
      </c>
      <c r="H26" s="42"/>
      <c r="I26" s="43"/>
    </row>
    <row r="27" spans="1:9" ht="25.5" x14ac:dyDescent="0.25">
      <c r="A27" s="89" t="s">
        <v>351</v>
      </c>
      <c r="B27" s="90" t="s">
        <v>343</v>
      </c>
      <c r="C27" s="91" t="s">
        <v>378</v>
      </c>
      <c r="D27" s="86">
        <v>57509108.270000003</v>
      </c>
      <c r="E27" s="86">
        <v>42733721.950000003</v>
      </c>
      <c r="F27" s="60">
        <f t="shared" si="2"/>
        <v>14775386.32</v>
      </c>
      <c r="G27" s="61">
        <f t="shared" si="3"/>
        <v>0.74307745738934239</v>
      </c>
      <c r="H27" s="42"/>
      <c r="I27" s="43"/>
    </row>
    <row r="28" spans="1:9" ht="38.25" x14ac:dyDescent="0.25">
      <c r="A28" s="89" t="s">
        <v>353</v>
      </c>
      <c r="B28" s="90" t="s">
        <v>343</v>
      </c>
      <c r="C28" s="91" t="s">
        <v>379</v>
      </c>
      <c r="D28" s="86">
        <v>2026785</v>
      </c>
      <c r="E28" s="86">
        <v>1876101.8</v>
      </c>
      <c r="F28" s="60">
        <f t="shared" si="2"/>
        <v>150683.19999999995</v>
      </c>
      <c r="G28" s="61">
        <f t="shared" si="3"/>
        <v>0.92565407776355169</v>
      </c>
      <c r="H28" s="42"/>
      <c r="I28" s="43"/>
    </row>
    <row r="29" spans="1:9" ht="38.25" x14ac:dyDescent="0.25">
      <c r="A29" s="89" t="s">
        <v>354</v>
      </c>
      <c r="B29" s="90" t="s">
        <v>343</v>
      </c>
      <c r="C29" s="91" t="s">
        <v>380</v>
      </c>
      <c r="D29" s="86">
        <v>17171059.989999998</v>
      </c>
      <c r="E29" s="86">
        <v>14247541.92</v>
      </c>
      <c r="F29" s="60">
        <f t="shared" si="2"/>
        <v>2923518.0699999984</v>
      </c>
      <c r="G29" s="61">
        <f t="shared" si="3"/>
        <v>0.82974154934508504</v>
      </c>
      <c r="H29" s="42"/>
      <c r="I29" s="43"/>
    </row>
    <row r="30" spans="1:9" ht="25.5" x14ac:dyDescent="0.25">
      <c r="A30" s="89" t="s">
        <v>362</v>
      </c>
      <c r="B30" s="90" t="s">
        <v>343</v>
      </c>
      <c r="C30" s="91" t="s">
        <v>381</v>
      </c>
      <c r="D30" s="86">
        <v>11512353.98</v>
      </c>
      <c r="E30" s="86">
        <v>6623458.5</v>
      </c>
      <c r="F30" s="60">
        <f t="shared" si="2"/>
        <v>4888895.4800000004</v>
      </c>
      <c r="G30" s="61">
        <f t="shared" si="3"/>
        <v>0.57533485432316422</v>
      </c>
      <c r="H30" s="42"/>
      <c r="I30" s="43"/>
    </row>
    <row r="31" spans="1:9" ht="25.5" x14ac:dyDescent="0.25">
      <c r="A31" s="89" t="s">
        <v>364</v>
      </c>
      <c r="B31" s="90" t="s">
        <v>343</v>
      </c>
      <c r="C31" s="91" t="s">
        <v>382</v>
      </c>
      <c r="D31" s="86">
        <v>11512353.98</v>
      </c>
      <c r="E31" s="86">
        <v>6623458.5</v>
      </c>
      <c r="F31" s="60">
        <f t="shared" si="2"/>
        <v>4888895.4800000004</v>
      </c>
      <c r="G31" s="61">
        <f t="shared" si="3"/>
        <v>0.57533485432316422</v>
      </c>
      <c r="H31" s="42"/>
      <c r="I31" s="43"/>
    </row>
    <row r="32" spans="1:9" x14ac:dyDescent="0.25">
      <c r="A32" s="89" t="s">
        <v>366</v>
      </c>
      <c r="B32" s="90" t="s">
        <v>343</v>
      </c>
      <c r="C32" s="91" t="s">
        <v>383</v>
      </c>
      <c r="D32" s="86">
        <v>11512353.98</v>
      </c>
      <c r="E32" s="86">
        <v>6623458.5</v>
      </c>
      <c r="F32" s="60">
        <f t="shared" si="2"/>
        <v>4888895.4800000004</v>
      </c>
      <c r="G32" s="61">
        <f t="shared" si="3"/>
        <v>0.57533485432316422</v>
      </c>
      <c r="H32" s="42"/>
      <c r="I32" s="43"/>
    </row>
    <row r="33" spans="1:9" x14ac:dyDescent="0.25">
      <c r="A33" s="89" t="s">
        <v>384</v>
      </c>
      <c r="B33" s="90" t="s">
        <v>343</v>
      </c>
      <c r="C33" s="91" t="s">
        <v>385</v>
      </c>
      <c r="D33" s="86">
        <v>387081</v>
      </c>
      <c r="E33" s="86">
        <v>220779.03</v>
      </c>
      <c r="F33" s="60">
        <f t="shared" si="2"/>
        <v>166301.97</v>
      </c>
      <c r="G33" s="61">
        <f t="shared" si="3"/>
        <v>0.57036907003960413</v>
      </c>
      <c r="H33" s="42"/>
      <c r="I33" s="43"/>
    </row>
    <row r="34" spans="1:9" ht="25.5" x14ac:dyDescent="0.25">
      <c r="A34" s="89" t="s">
        <v>386</v>
      </c>
      <c r="B34" s="90" t="s">
        <v>343</v>
      </c>
      <c r="C34" s="91" t="s">
        <v>387</v>
      </c>
      <c r="D34" s="86">
        <v>387081</v>
      </c>
      <c r="E34" s="86">
        <v>220779.03</v>
      </c>
      <c r="F34" s="60">
        <f t="shared" si="2"/>
        <v>166301.97</v>
      </c>
      <c r="G34" s="61">
        <f t="shared" si="3"/>
        <v>0.57036907003960413</v>
      </c>
      <c r="H34" s="42"/>
      <c r="I34" s="43"/>
    </row>
    <row r="35" spans="1:9" ht="38.25" x14ac:dyDescent="0.25">
      <c r="A35" s="89" t="s">
        <v>388</v>
      </c>
      <c r="B35" s="90" t="s">
        <v>343</v>
      </c>
      <c r="C35" s="91" t="s">
        <v>389</v>
      </c>
      <c r="D35" s="86">
        <v>387081</v>
      </c>
      <c r="E35" s="86">
        <v>220779.03</v>
      </c>
      <c r="F35" s="60">
        <f t="shared" si="2"/>
        <v>166301.97</v>
      </c>
      <c r="G35" s="61">
        <f t="shared" si="3"/>
        <v>0.57036907003960413</v>
      </c>
      <c r="H35" s="42"/>
      <c r="I35" s="43"/>
    </row>
    <row r="36" spans="1:9" x14ac:dyDescent="0.25">
      <c r="A36" s="89" t="s">
        <v>368</v>
      </c>
      <c r="B36" s="90" t="s">
        <v>343</v>
      </c>
      <c r="C36" s="91" t="s">
        <v>391</v>
      </c>
      <c r="D36" s="86">
        <v>357000</v>
      </c>
      <c r="E36" s="86">
        <v>292877.56</v>
      </c>
      <c r="F36" s="60">
        <f t="shared" si="2"/>
        <v>64122.44</v>
      </c>
      <c r="G36" s="61">
        <f t="shared" si="3"/>
        <v>0.82038532212885151</v>
      </c>
      <c r="H36" s="42"/>
      <c r="I36" s="43"/>
    </row>
    <row r="37" spans="1:9" x14ac:dyDescent="0.25">
      <c r="A37" s="89" t="s">
        <v>370</v>
      </c>
      <c r="B37" s="90" t="s">
        <v>343</v>
      </c>
      <c r="C37" s="91" t="s">
        <v>392</v>
      </c>
      <c r="D37" s="86">
        <v>357000</v>
      </c>
      <c r="E37" s="86">
        <v>292877.56</v>
      </c>
      <c r="F37" s="60">
        <f t="shared" si="2"/>
        <v>64122.44</v>
      </c>
      <c r="G37" s="61">
        <f t="shared" si="3"/>
        <v>0.82038532212885151</v>
      </c>
      <c r="H37" s="42"/>
      <c r="I37" s="43"/>
    </row>
    <row r="38" spans="1:9" ht="25.5" x14ac:dyDescent="0.25">
      <c r="A38" s="89" t="s">
        <v>372</v>
      </c>
      <c r="B38" s="90" t="s">
        <v>343</v>
      </c>
      <c r="C38" s="91" t="s">
        <v>393</v>
      </c>
      <c r="D38" s="86">
        <v>257000</v>
      </c>
      <c r="E38" s="86">
        <v>227103.56</v>
      </c>
      <c r="F38" s="60">
        <f t="shared" si="2"/>
        <v>29896.440000000002</v>
      </c>
      <c r="G38" s="61">
        <f t="shared" si="3"/>
        <v>0.88367143968871598</v>
      </c>
      <c r="H38" s="42"/>
      <c r="I38" s="43"/>
    </row>
    <row r="39" spans="1:9" x14ac:dyDescent="0.25">
      <c r="A39" s="89" t="s">
        <v>394</v>
      </c>
      <c r="B39" s="90" t="s">
        <v>343</v>
      </c>
      <c r="C39" s="91" t="s">
        <v>395</v>
      </c>
      <c r="D39" s="86">
        <v>100000</v>
      </c>
      <c r="E39" s="86">
        <v>65774</v>
      </c>
      <c r="F39" s="60">
        <f t="shared" si="2"/>
        <v>34226</v>
      </c>
      <c r="G39" s="61">
        <f t="shared" si="3"/>
        <v>0.65773999999999999</v>
      </c>
      <c r="H39" s="42"/>
      <c r="I39" s="43"/>
    </row>
    <row r="40" spans="1:9" ht="38.25" x14ac:dyDescent="0.25">
      <c r="A40" s="89" t="s">
        <v>397</v>
      </c>
      <c r="B40" s="90" t="s">
        <v>343</v>
      </c>
      <c r="C40" s="91" t="s">
        <v>398</v>
      </c>
      <c r="D40" s="86">
        <v>25720148</v>
      </c>
      <c r="E40" s="86">
        <v>17520052.670000002</v>
      </c>
      <c r="F40" s="60">
        <f t="shared" si="2"/>
        <v>8200095.3299999982</v>
      </c>
      <c r="G40" s="61">
        <f t="shared" si="3"/>
        <v>0.68118008768845351</v>
      </c>
      <c r="H40" s="42"/>
      <c r="I40" s="43"/>
    </row>
    <row r="41" spans="1:9" ht="63.75" x14ac:dyDescent="0.25">
      <c r="A41" s="89" t="s">
        <v>347</v>
      </c>
      <c r="B41" s="90" t="s">
        <v>343</v>
      </c>
      <c r="C41" s="91" t="s">
        <v>399</v>
      </c>
      <c r="D41" s="86">
        <v>23458465</v>
      </c>
      <c r="E41" s="86">
        <v>16181279.34</v>
      </c>
      <c r="F41" s="60">
        <f t="shared" si="2"/>
        <v>7277185.6600000001</v>
      </c>
      <c r="G41" s="61">
        <f t="shared" si="3"/>
        <v>0.68978423524301358</v>
      </c>
      <c r="H41" s="42"/>
      <c r="I41" s="43"/>
    </row>
    <row r="42" spans="1:9" ht="25.5" x14ac:dyDescent="0.25">
      <c r="A42" s="89" t="s">
        <v>349</v>
      </c>
      <c r="B42" s="90" t="s">
        <v>343</v>
      </c>
      <c r="C42" s="91" t="s">
        <v>400</v>
      </c>
      <c r="D42" s="86">
        <v>23458465</v>
      </c>
      <c r="E42" s="86">
        <v>16181279.34</v>
      </c>
      <c r="F42" s="60">
        <f t="shared" si="2"/>
        <v>7277185.6600000001</v>
      </c>
      <c r="G42" s="61">
        <f t="shared" si="3"/>
        <v>0.68978423524301358</v>
      </c>
      <c r="H42" s="42"/>
      <c r="I42" s="43"/>
    </row>
    <row r="43" spans="1:9" ht="25.5" x14ac:dyDescent="0.25">
      <c r="A43" s="89" t="s">
        <v>351</v>
      </c>
      <c r="B43" s="90" t="s">
        <v>343</v>
      </c>
      <c r="C43" s="91" t="s">
        <v>401</v>
      </c>
      <c r="D43" s="86">
        <v>17514065</v>
      </c>
      <c r="E43" s="86">
        <v>12185814.960000001</v>
      </c>
      <c r="F43" s="60">
        <f t="shared" si="2"/>
        <v>5328250.0399999991</v>
      </c>
      <c r="G43" s="61">
        <f t="shared" si="3"/>
        <v>0.69577308066402632</v>
      </c>
      <c r="H43" s="42"/>
      <c r="I43" s="43"/>
    </row>
    <row r="44" spans="1:9" ht="38.25" x14ac:dyDescent="0.25">
      <c r="A44" s="89" t="s">
        <v>353</v>
      </c>
      <c r="B44" s="90" t="s">
        <v>343</v>
      </c>
      <c r="C44" s="91" t="s">
        <v>402</v>
      </c>
      <c r="D44" s="86">
        <v>706400</v>
      </c>
      <c r="E44" s="86">
        <v>422735.82</v>
      </c>
      <c r="F44" s="60">
        <f t="shared" si="2"/>
        <v>283664.18</v>
      </c>
      <c r="G44" s="61">
        <f t="shared" si="3"/>
        <v>0.59843689127972821</v>
      </c>
      <c r="H44" s="42"/>
      <c r="I44" s="43"/>
    </row>
    <row r="45" spans="1:9" ht="38.25" x14ac:dyDescent="0.25">
      <c r="A45" s="89" t="s">
        <v>354</v>
      </c>
      <c r="B45" s="90" t="s">
        <v>343</v>
      </c>
      <c r="C45" s="91" t="s">
        <v>403</v>
      </c>
      <c r="D45" s="86">
        <v>5238000</v>
      </c>
      <c r="E45" s="86">
        <v>3572728.56</v>
      </c>
      <c r="F45" s="60">
        <f t="shared" si="2"/>
        <v>1665271.44</v>
      </c>
      <c r="G45" s="61">
        <f t="shared" si="3"/>
        <v>0.68207876288659797</v>
      </c>
      <c r="H45" s="42"/>
      <c r="I45" s="43"/>
    </row>
    <row r="46" spans="1:9" ht="25.5" x14ac:dyDescent="0.25">
      <c r="A46" s="89" t="s">
        <v>362</v>
      </c>
      <c r="B46" s="90" t="s">
        <v>343</v>
      </c>
      <c r="C46" s="91" t="s">
        <v>404</v>
      </c>
      <c r="D46" s="86">
        <v>1616532</v>
      </c>
      <c r="E46" s="86">
        <v>1075110.23</v>
      </c>
      <c r="F46" s="60">
        <f t="shared" si="2"/>
        <v>541421.77</v>
      </c>
      <c r="G46" s="61">
        <f t="shared" si="3"/>
        <v>0.66507203692843686</v>
      </c>
      <c r="H46" s="42"/>
      <c r="I46" s="43"/>
    </row>
    <row r="47" spans="1:9" ht="25.5" x14ac:dyDescent="0.25">
      <c r="A47" s="89" t="s">
        <v>364</v>
      </c>
      <c r="B47" s="90" t="s">
        <v>343</v>
      </c>
      <c r="C47" s="91" t="s">
        <v>405</v>
      </c>
      <c r="D47" s="86">
        <v>1616532</v>
      </c>
      <c r="E47" s="86">
        <v>1075110.23</v>
      </c>
      <c r="F47" s="60">
        <f t="shared" si="2"/>
        <v>541421.77</v>
      </c>
      <c r="G47" s="61">
        <f t="shared" si="3"/>
        <v>0.66507203692843686</v>
      </c>
      <c r="H47" s="42"/>
      <c r="I47" s="43"/>
    </row>
    <row r="48" spans="1:9" x14ac:dyDescent="0.25">
      <c r="A48" s="89" t="s">
        <v>366</v>
      </c>
      <c r="B48" s="90" t="s">
        <v>343</v>
      </c>
      <c r="C48" s="91" t="s">
        <v>406</v>
      </c>
      <c r="D48" s="86">
        <v>1616532</v>
      </c>
      <c r="E48" s="86">
        <v>1075110.23</v>
      </c>
      <c r="F48" s="60">
        <f t="shared" si="2"/>
        <v>541421.77</v>
      </c>
      <c r="G48" s="61">
        <f t="shared" si="3"/>
        <v>0.66507203692843686</v>
      </c>
      <c r="H48" s="42"/>
      <c r="I48" s="43"/>
    </row>
    <row r="49" spans="1:9" x14ac:dyDescent="0.25">
      <c r="A49" s="89" t="s">
        <v>384</v>
      </c>
      <c r="B49" s="90" t="s">
        <v>343</v>
      </c>
      <c r="C49" s="91" t="s">
        <v>407</v>
      </c>
      <c r="D49" s="86">
        <v>619702</v>
      </c>
      <c r="E49" s="86">
        <v>238659.1</v>
      </c>
      <c r="F49" s="60">
        <f t="shared" si="2"/>
        <v>381042.9</v>
      </c>
      <c r="G49" s="61">
        <f t="shared" si="3"/>
        <v>0.38511913790822039</v>
      </c>
      <c r="H49" s="42"/>
      <c r="I49" s="43"/>
    </row>
    <row r="50" spans="1:9" ht="25.5" x14ac:dyDescent="0.25">
      <c r="A50" s="89" t="s">
        <v>386</v>
      </c>
      <c r="B50" s="90" t="s">
        <v>343</v>
      </c>
      <c r="C50" s="91" t="s">
        <v>408</v>
      </c>
      <c r="D50" s="86">
        <v>619702</v>
      </c>
      <c r="E50" s="86">
        <v>238659.1</v>
      </c>
      <c r="F50" s="60">
        <f t="shared" si="2"/>
        <v>381042.9</v>
      </c>
      <c r="G50" s="61">
        <f t="shared" si="3"/>
        <v>0.38511913790822039</v>
      </c>
      <c r="H50" s="42"/>
      <c r="I50" s="43"/>
    </row>
    <row r="51" spans="1:9" ht="38.25" x14ac:dyDescent="0.25">
      <c r="A51" s="89" t="s">
        <v>388</v>
      </c>
      <c r="B51" s="90" t="s">
        <v>343</v>
      </c>
      <c r="C51" s="91" t="s">
        <v>409</v>
      </c>
      <c r="D51" s="86">
        <v>619702</v>
      </c>
      <c r="E51" s="86">
        <v>238659.1</v>
      </c>
      <c r="F51" s="60">
        <f t="shared" si="2"/>
        <v>381042.9</v>
      </c>
      <c r="G51" s="61">
        <f t="shared" si="3"/>
        <v>0.38511913790822039</v>
      </c>
      <c r="H51" s="42"/>
      <c r="I51" s="43"/>
    </row>
    <row r="52" spans="1:9" x14ac:dyDescent="0.25">
      <c r="A52" s="89" t="s">
        <v>368</v>
      </c>
      <c r="B52" s="90" t="s">
        <v>343</v>
      </c>
      <c r="C52" s="91" t="s">
        <v>410</v>
      </c>
      <c r="D52" s="86">
        <v>25449</v>
      </c>
      <c r="E52" s="86">
        <v>25004</v>
      </c>
      <c r="F52" s="60">
        <f t="shared" si="2"/>
        <v>445</v>
      </c>
      <c r="G52" s="61">
        <f t="shared" si="3"/>
        <v>0.98251404770324968</v>
      </c>
      <c r="H52" s="42"/>
      <c r="I52" s="43"/>
    </row>
    <row r="53" spans="1:9" x14ac:dyDescent="0.25">
      <c r="A53" s="89" t="s">
        <v>370</v>
      </c>
      <c r="B53" s="90" t="s">
        <v>343</v>
      </c>
      <c r="C53" s="91" t="s">
        <v>411</v>
      </c>
      <c r="D53" s="86">
        <v>25449</v>
      </c>
      <c r="E53" s="86">
        <v>25004</v>
      </c>
      <c r="F53" s="60">
        <f t="shared" si="2"/>
        <v>445</v>
      </c>
      <c r="G53" s="61">
        <f t="shared" si="3"/>
        <v>0.98251404770324968</v>
      </c>
      <c r="H53" s="42"/>
      <c r="I53" s="43"/>
    </row>
    <row r="54" spans="1:9" ht="25.5" x14ac:dyDescent="0.25">
      <c r="A54" s="89" t="s">
        <v>372</v>
      </c>
      <c r="B54" s="90" t="s">
        <v>343</v>
      </c>
      <c r="C54" s="91" t="s">
        <v>412</v>
      </c>
      <c r="D54" s="86">
        <v>21449</v>
      </c>
      <c r="E54" s="86">
        <v>21164</v>
      </c>
      <c r="F54" s="60">
        <f t="shared" si="2"/>
        <v>285</v>
      </c>
      <c r="G54" s="61">
        <f t="shared" si="3"/>
        <v>0.98671266725721474</v>
      </c>
      <c r="H54" s="42"/>
      <c r="I54" s="43"/>
    </row>
    <row r="55" spans="1:9" x14ac:dyDescent="0.25">
      <c r="A55" s="89" t="s">
        <v>394</v>
      </c>
      <c r="B55" s="90" t="s">
        <v>343</v>
      </c>
      <c r="C55" s="91" t="s">
        <v>413</v>
      </c>
      <c r="D55" s="86">
        <v>4000</v>
      </c>
      <c r="E55" s="86">
        <v>3840</v>
      </c>
      <c r="F55" s="60">
        <f t="shared" si="2"/>
        <v>160</v>
      </c>
      <c r="G55" s="61">
        <f t="shared" si="3"/>
        <v>0.96</v>
      </c>
      <c r="H55" s="42"/>
      <c r="I55" s="43"/>
    </row>
    <row r="56" spans="1:9" x14ac:dyDescent="0.25">
      <c r="A56" s="89" t="s">
        <v>414</v>
      </c>
      <c r="B56" s="90" t="s">
        <v>343</v>
      </c>
      <c r="C56" s="91" t="s">
        <v>415</v>
      </c>
      <c r="D56" s="86">
        <v>361290</v>
      </c>
      <c r="E56" s="86">
        <v>355857.46</v>
      </c>
      <c r="F56" s="60">
        <f t="shared" si="2"/>
        <v>5432.539999999979</v>
      </c>
      <c r="G56" s="61">
        <f t="shared" si="3"/>
        <v>0.98496349193168931</v>
      </c>
      <c r="H56" s="42"/>
      <c r="I56" s="43"/>
    </row>
    <row r="57" spans="1:9" ht="25.5" x14ac:dyDescent="0.25">
      <c r="A57" s="89" t="s">
        <v>362</v>
      </c>
      <c r="B57" s="90" t="s">
        <v>343</v>
      </c>
      <c r="C57" s="91" t="s">
        <v>416</v>
      </c>
      <c r="D57" s="86">
        <v>361290</v>
      </c>
      <c r="E57" s="86">
        <v>355857.46</v>
      </c>
      <c r="F57" s="60">
        <f t="shared" si="2"/>
        <v>5432.539999999979</v>
      </c>
      <c r="G57" s="61">
        <f t="shared" si="3"/>
        <v>0.98496349193168931</v>
      </c>
      <c r="H57" s="42"/>
      <c r="I57" s="43"/>
    </row>
    <row r="58" spans="1:9" ht="25.5" x14ac:dyDescent="0.25">
      <c r="A58" s="89" t="s">
        <v>364</v>
      </c>
      <c r="B58" s="90" t="s">
        <v>343</v>
      </c>
      <c r="C58" s="91" t="s">
        <v>417</v>
      </c>
      <c r="D58" s="86">
        <v>361290</v>
      </c>
      <c r="E58" s="86">
        <v>355857.46</v>
      </c>
      <c r="F58" s="60">
        <f t="shared" si="2"/>
        <v>5432.539999999979</v>
      </c>
      <c r="G58" s="61">
        <f t="shared" si="3"/>
        <v>0.98496349193168931</v>
      </c>
      <c r="H58" s="42"/>
      <c r="I58" s="43"/>
    </row>
    <row r="59" spans="1:9" x14ac:dyDescent="0.25">
      <c r="A59" s="89" t="s">
        <v>366</v>
      </c>
      <c r="B59" s="90" t="s">
        <v>343</v>
      </c>
      <c r="C59" s="91" t="s">
        <v>418</v>
      </c>
      <c r="D59" s="86">
        <v>361290</v>
      </c>
      <c r="E59" s="86">
        <v>355857.46</v>
      </c>
      <c r="F59" s="60">
        <f t="shared" si="2"/>
        <v>5432.539999999979</v>
      </c>
      <c r="G59" s="61">
        <f t="shared" si="3"/>
        <v>0.98496349193168931</v>
      </c>
      <c r="H59" s="42"/>
      <c r="I59" s="43"/>
    </row>
    <row r="60" spans="1:9" x14ac:dyDescent="0.25">
      <c r="A60" s="89" t="s">
        <v>419</v>
      </c>
      <c r="B60" s="90" t="s">
        <v>343</v>
      </c>
      <c r="C60" s="91" t="s">
        <v>420</v>
      </c>
      <c r="D60" s="86">
        <v>340000</v>
      </c>
      <c r="E60" s="86">
        <v>0</v>
      </c>
      <c r="F60" s="60">
        <f t="shared" si="2"/>
        <v>340000</v>
      </c>
      <c r="G60" s="61">
        <f t="shared" si="3"/>
        <v>0</v>
      </c>
      <c r="H60" s="42"/>
      <c r="I60" s="43"/>
    </row>
    <row r="61" spans="1:9" x14ac:dyDescent="0.25">
      <c r="A61" s="89" t="s">
        <v>368</v>
      </c>
      <c r="B61" s="90" t="s">
        <v>343</v>
      </c>
      <c r="C61" s="91" t="s">
        <v>421</v>
      </c>
      <c r="D61" s="86">
        <v>340000</v>
      </c>
      <c r="E61" s="86">
        <v>0</v>
      </c>
      <c r="F61" s="60">
        <f t="shared" si="2"/>
        <v>340000</v>
      </c>
      <c r="G61" s="61">
        <f t="shared" si="3"/>
        <v>0</v>
      </c>
      <c r="H61" s="42"/>
      <c r="I61" s="43"/>
    </row>
    <row r="62" spans="1:9" x14ac:dyDescent="0.25">
      <c r="A62" s="89" t="s">
        <v>422</v>
      </c>
      <c r="B62" s="90" t="s">
        <v>343</v>
      </c>
      <c r="C62" s="91" t="s">
        <v>423</v>
      </c>
      <c r="D62" s="86">
        <v>340000</v>
      </c>
      <c r="E62" s="86">
        <v>0</v>
      </c>
      <c r="F62" s="60">
        <f t="shared" si="2"/>
        <v>340000</v>
      </c>
      <c r="G62" s="61">
        <f t="shared" si="3"/>
        <v>0</v>
      </c>
      <c r="H62" s="42"/>
      <c r="I62" s="43"/>
    </row>
    <row r="63" spans="1:9" x14ac:dyDescent="0.25">
      <c r="A63" s="89" t="s">
        <v>424</v>
      </c>
      <c r="B63" s="90" t="s">
        <v>343</v>
      </c>
      <c r="C63" s="91" t="s">
        <v>425</v>
      </c>
      <c r="D63" s="86">
        <v>79919329.840000004</v>
      </c>
      <c r="E63" s="86">
        <v>68146238.280000001</v>
      </c>
      <c r="F63" s="60">
        <f t="shared" si="2"/>
        <v>11773091.560000002</v>
      </c>
      <c r="G63" s="61">
        <f t="shared" si="3"/>
        <v>0.85268780927505328</v>
      </c>
      <c r="H63" s="42"/>
      <c r="I63" s="43"/>
    </row>
    <row r="64" spans="1:9" ht="63.75" x14ac:dyDescent="0.25">
      <c r="A64" s="89" t="s">
        <v>347</v>
      </c>
      <c r="B64" s="90" t="s">
        <v>343</v>
      </c>
      <c r="C64" s="91" t="s">
        <v>426</v>
      </c>
      <c r="D64" s="86">
        <v>16204703</v>
      </c>
      <c r="E64" s="86">
        <v>12760575.35</v>
      </c>
      <c r="F64" s="60">
        <f t="shared" si="2"/>
        <v>3444127.6500000004</v>
      </c>
      <c r="G64" s="61">
        <f t="shared" si="3"/>
        <v>0.78746122961957399</v>
      </c>
      <c r="H64" s="42"/>
      <c r="I64" s="43"/>
    </row>
    <row r="65" spans="1:9" ht="25.5" x14ac:dyDescent="0.25">
      <c r="A65" s="89" t="s">
        <v>349</v>
      </c>
      <c r="B65" s="90" t="s">
        <v>343</v>
      </c>
      <c r="C65" s="91" t="s">
        <v>427</v>
      </c>
      <c r="D65" s="86">
        <v>16204703</v>
      </c>
      <c r="E65" s="86">
        <v>12760575.35</v>
      </c>
      <c r="F65" s="60">
        <f t="shared" si="2"/>
        <v>3444127.6500000004</v>
      </c>
      <c r="G65" s="61">
        <f t="shared" si="3"/>
        <v>0.78746122961957399</v>
      </c>
      <c r="H65" s="42"/>
      <c r="I65" s="43"/>
    </row>
    <row r="66" spans="1:9" ht="25.5" x14ac:dyDescent="0.25">
      <c r="A66" s="89" t="s">
        <v>351</v>
      </c>
      <c r="B66" s="90" t="s">
        <v>343</v>
      </c>
      <c r="C66" s="91" t="s">
        <v>428</v>
      </c>
      <c r="D66" s="86">
        <v>12031287</v>
      </c>
      <c r="E66" s="86">
        <v>9180448.0700000003</v>
      </c>
      <c r="F66" s="60">
        <f t="shared" si="2"/>
        <v>2850838.9299999997</v>
      </c>
      <c r="G66" s="61">
        <f t="shared" si="3"/>
        <v>0.76304788257482348</v>
      </c>
      <c r="H66" s="42"/>
      <c r="I66" s="43"/>
    </row>
    <row r="67" spans="1:9" ht="38.25" x14ac:dyDescent="0.25">
      <c r="A67" s="89" t="s">
        <v>353</v>
      </c>
      <c r="B67" s="90" t="s">
        <v>343</v>
      </c>
      <c r="C67" s="91" t="s">
        <v>429</v>
      </c>
      <c r="D67" s="86">
        <v>543000</v>
      </c>
      <c r="E67" s="86">
        <v>483476.84</v>
      </c>
      <c r="F67" s="60">
        <f t="shared" si="2"/>
        <v>59523.159999999974</v>
      </c>
      <c r="G67" s="61">
        <f t="shared" si="3"/>
        <v>0.89038092081031317</v>
      </c>
      <c r="H67" s="42"/>
      <c r="I67" s="43"/>
    </row>
    <row r="68" spans="1:9" ht="38.25" x14ac:dyDescent="0.25">
      <c r="A68" s="89" t="s">
        <v>354</v>
      </c>
      <c r="B68" s="90" t="s">
        <v>343</v>
      </c>
      <c r="C68" s="91" t="s">
        <v>430</v>
      </c>
      <c r="D68" s="86">
        <v>3630416</v>
      </c>
      <c r="E68" s="86">
        <v>3096650.44</v>
      </c>
      <c r="F68" s="60">
        <f t="shared" si="2"/>
        <v>533765.56000000006</v>
      </c>
      <c r="G68" s="61">
        <f t="shared" si="3"/>
        <v>0.85297399526665818</v>
      </c>
      <c r="H68" s="42"/>
      <c r="I68" s="43"/>
    </row>
    <row r="69" spans="1:9" ht="25.5" x14ac:dyDescent="0.25">
      <c r="A69" s="89" t="s">
        <v>362</v>
      </c>
      <c r="B69" s="90" t="s">
        <v>343</v>
      </c>
      <c r="C69" s="91" t="s">
        <v>431</v>
      </c>
      <c r="D69" s="86">
        <v>11477276.130000001</v>
      </c>
      <c r="E69" s="86">
        <v>6143377.1799999997</v>
      </c>
      <c r="F69" s="60">
        <f t="shared" si="2"/>
        <v>5333898.9500000011</v>
      </c>
      <c r="G69" s="61">
        <f t="shared" si="3"/>
        <v>0.53526438768359574</v>
      </c>
      <c r="H69" s="42"/>
      <c r="I69" s="43"/>
    </row>
    <row r="70" spans="1:9" ht="25.5" x14ac:dyDescent="0.25">
      <c r="A70" s="89" t="s">
        <v>364</v>
      </c>
      <c r="B70" s="90" t="s">
        <v>343</v>
      </c>
      <c r="C70" s="91" t="s">
        <v>432</v>
      </c>
      <c r="D70" s="86">
        <v>11477276.130000001</v>
      </c>
      <c r="E70" s="86">
        <v>6143377.1799999997</v>
      </c>
      <c r="F70" s="60">
        <f t="shared" si="2"/>
        <v>5333898.9500000011</v>
      </c>
      <c r="G70" s="61">
        <f t="shared" si="3"/>
        <v>0.53526438768359574</v>
      </c>
      <c r="H70" s="42"/>
      <c r="I70" s="43"/>
    </row>
    <row r="71" spans="1:9" x14ac:dyDescent="0.25">
      <c r="A71" s="89" t="s">
        <v>366</v>
      </c>
      <c r="B71" s="90" t="s">
        <v>343</v>
      </c>
      <c r="C71" s="91" t="s">
        <v>433</v>
      </c>
      <c r="D71" s="86">
        <v>11477276.130000001</v>
      </c>
      <c r="E71" s="86">
        <v>6143377.1799999997</v>
      </c>
      <c r="F71" s="60">
        <f t="shared" ref="F71:F127" si="4">D71-E71</f>
        <v>5333898.9500000011</v>
      </c>
      <c r="G71" s="61">
        <f t="shared" ref="G71:G127" si="5">E71/D71</f>
        <v>0.53526438768359574</v>
      </c>
      <c r="H71" s="42"/>
      <c r="I71" s="43"/>
    </row>
    <row r="72" spans="1:9" x14ac:dyDescent="0.25">
      <c r="A72" s="89" t="s">
        <v>384</v>
      </c>
      <c r="B72" s="90" t="s">
        <v>343</v>
      </c>
      <c r="C72" s="91" t="s">
        <v>434</v>
      </c>
      <c r="D72" s="86">
        <v>160000</v>
      </c>
      <c r="E72" s="86">
        <v>88029.6</v>
      </c>
      <c r="F72" s="60">
        <f t="shared" si="4"/>
        <v>71970.399999999994</v>
      </c>
      <c r="G72" s="61">
        <f t="shared" si="5"/>
        <v>0.55018500000000004</v>
      </c>
      <c r="H72" s="42"/>
      <c r="I72" s="43"/>
    </row>
    <row r="73" spans="1:9" ht="25.5" x14ac:dyDescent="0.25">
      <c r="A73" s="89" t="s">
        <v>386</v>
      </c>
      <c r="B73" s="90" t="s">
        <v>343</v>
      </c>
      <c r="C73" s="91" t="s">
        <v>435</v>
      </c>
      <c r="D73" s="86">
        <v>60000</v>
      </c>
      <c r="E73" s="86">
        <v>40000</v>
      </c>
      <c r="F73" s="60">
        <f t="shared" si="4"/>
        <v>20000</v>
      </c>
      <c r="G73" s="61">
        <f t="shared" si="5"/>
        <v>0.66666666666666663</v>
      </c>
      <c r="H73" s="42"/>
      <c r="I73" s="43"/>
    </row>
    <row r="74" spans="1:9" ht="38.25" x14ac:dyDescent="0.25">
      <c r="A74" s="89" t="s">
        <v>388</v>
      </c>
      <c r="B74" s="90" t="s">
        <v>343</v>
      </c>
      <c r="C74" s="91" t="s">
        <v>436</v>
      </c>
      <c r="D74" s="86">
        <v>60000</v>
      </c>
      <c r="E74" s="86">
        <v>40000</v>
      </c>
      <c r="F74" s="60">
        <f t="shared" si="4"/>
        <v>20000</v>
      </c>
      <c r="G74" s="61">
        <f t="shared" si="5"/>
        <v>0.66666666666666663</v>
      </c>
      <c r="H74" s="42"/>
      <c r="I74" s="43"/>
    </row>
    <row r="75" spans="1:9" x14ac:dyDescent="0.25">
      <c r="A75" s="89" t="s">
        <v>437</v>
      </c>
      <c r="B75" s="90" t="s">
        <v>343</v>
      </c>
      <c r="C75" s="91" t="s">
        <v>438</v>
      </c>
      <c r="D75" s="86">
        <v>50000</v>
      </c>
      <c r="E75" s="86">
        <v>0</v>
      </c>
      <c r="F75" s="60">
        <f t="shared" si="4"/>
        <v>50000</v>
      </c>
      <c r="G75" s="61">
        <f t="shared" si="5"/>
        <v>0</v>
      </c>
      <c r="H75" s="42"/>
      <c r="I75" s="43"/>
    </row>
    <row r="76" spans="1:9" x14ac:dyDescent="0.25">
      <c r="A76" s="89" t="s">
        <v>439</v>
      </c>
      <c r="B76" s="90" t="s">
        <v>343</v>
      </c>
      <c r="C76" s="91" t="s">
        <v>440</v>
      </c>
      <c r="D76" s="86">
        <v>50000</v>
      </c>
      <c r="E76" s="86">
        <v>48029.599999999999</v>
      </c>
      <c r="F76" s="60">
        <f t="shared" si="4"/>
        <v>1970.4000000000015</v>
      </c>
      <c r="G76" s="61">
        <f t="shared" si="5"/>
        <v>0.960592</v>
      </c>
      <c r="H76" s="42"/>
      <c r="I76" s="43"/>
    </row>
    <row r="77" spans="1:9" ht="25.5" x14ac:dyDescent="0.25">
      <c r="A77" s="89" t="s">
        <v>441</v>
      </c>
      <c r="B77" s="90" t="s">
        <v>343</v>
      </c>
      <c r="C77" s="91" t="s">
        <v>442</v>
      </c>
      <c r="D77" s="86">
        <v>8980013</v>
      </c>
      <c r="E77" s="86">
        <v>6369499</v>
      </c>
      <c r="F77" s="60">
        <f t="shared" si="4"/>
        <v>2610514</v>
      </c>
      <c r="G77" s="61">
        <f t="shared" si="5"/>
        <v>0.70929730279900483</v>
      </c>
      <c r="H77" s="42"/>
      <c r="I77" s="43"/>
    </row>
    <row r="78" spans="1:9" x14ac:dyDescent="0.25">
      <c r="A78" s="89" t="s">
        <v>443</v>
      </c>
      <c r="B78" s="90" t="s">
        <v>343</v>
      </c>
      <c r="C78" s="91" t="s">
        <v>444</v>
      </c>
      <c r="D78" s="86">
        <v>8980013</v>
      </c>
      <c r="E78" s="86">
        <v>6369499</v>
      </c>
      <c r="F78" s="60">
        <f t="shared" si="4"/>
        <v>2610514</v>
      </c>
      <c r="G78" s="61">
        <f t="shared" si="5"/>
        <v>0.70929730279900483</v>
      </c>
      <c r="H78" s="42"/>
      <c r="I78" s="43"/>
    </row>
    <row r="79" spans="1:9" ht="38.25" x14ac:dyDescent="0.25">
      <c r="A79" s="89" t="s">
        <v>445</v>
      </c>
      <c r="B79" s="90" t="s">
        <v>343</v>
      </c>
      <c r="C79" s="91" t="s">
        <v>446</v>
      </c>
      <c r="D79" s="86">
        <v>8980013</v>
      </c>
      <c r="E79" s="86">
        <v>6369499</v>
      </c>
      <c r="F79" s="60">
        <f t="shared" si="4"/>
        <v>2610514</v>
      </c>
      <c r="G79" s="61">
        <f t="shared" si="5"/>
        <v>0.70929730279900483</v>
      </c>
      <c r="H79" s="42"/>
      <c r="I79" s="43"/>
    </row>
    <row r="80" spans="1:9" x14ac:dyDescent="0.25">
      <c r="A80" s="89" t="s">
        <v>390</v>
      </c>
      <c r="B80" s="90" t="s">
        <v>343</v>
      </c>
      <c r="C80" s="91" t="s">
        <v>447</v>
      </c>
      <c r="D80" s="86">
        <v>310100</v>
      </c>
      <c r="E80" s="86">
        <v>310100</v>
      </c>
      <c r="F80" s="60">
        <f t="shared" si="4"/>
        <v>0</v>
      </c>
      <c r="G80" s="61">
        <f t="shared" si="5"/>
        <v>1</v>
      </c>
      <c r="H80" s="42"/>
      <c r="I80" s="43"/>
    </row>
    <row r="81" spans="1:9" x14ac:dyDescent="0.25">
      <c r="A81" s="89" t="s">
        <v>448</v>
      </c>
      <c r="B81" s="90" t="s">
        <v>343</v>
      </c>
      <c r="C81" s="91" t="s">
        <v>449</v>
      </c>
      <c r="D81" s="86">
        <v>310100</v>
      </c>
      <c r="E81" s="86">
        <v>310100</v>
      </c>
      <c r="F81" s="60">
        <f t="shared" si="4"/>
        <v>0</v>
      </c>
      <c r="G81" s="61">
        <f t="shared" si="5"/>
        <v>1</v>
      </c>
      <c r="H81" s="42"/>
      <c r="I81" s="43"/>
    </row>
    <row r="82" spans="1:9" ht="25.5" x14ac:dyDescent="0.25">
      <c r="A82" s="89" t="s">
        <v>450</v>
      </c>
      <c r="B82" s="90" t="s">
        <v>343</v>
      </c>
      <c r="C82" s="91" t="s">
        <v>451</v>
      </c>
      <c r="D82" s="86">
        <v>180000</v>
      </c>
      <c r="E82" s="86">
        <v>80000</v>
      </c>
      <c r="F82" s="60">
        <f t="shared" si="4"/>
        <v>100000</v>
      </c>
      <c r="G82" s="61">
        <f t="shared" si="5"/>
        <v>0.44444444444444442</v>
      </c>
      <c r="H82" s="42"/>
      <c r="I82" s="43"/>
    </row>
    <row r="83" spans="1:9" ht="38.25" x14ac:dyDescent="0.25">
      <c r="A83" s="89" t="s">
        <v>452</v>
      </c>
      <c r="B83" s="90" t="s">
        <v>343</v>
      </c>
      <c r="C83" s="91" t="s">
        <v>453</v>
      </c>
      <c r="D83" s="86">
        <v>180000</v>
      </c>
      <c r="E83" s="86">
        <v>80000</v>
      </c>
      <c r="F83" s="60">
        <f t="shared" si="4"/>
        <v>100000</v>
      </c>
      <c r="G83" s="61">
        <f t="shared" si="5"/>
        <v>0.44444444444444442</v>
      </c>
      <c r="H83" s="42"/>
      <c r="I83" s="43"/>
    </row>
    <row r="84" spans="1:9" ht="76.5" x14ac:dyDescent="0.25">
      <c r="A84" s="89" t="s">
        <v>454</v>
      </c>
      <c r="B84" s="90" t="s">
        <v>343</v>
      </c>
      <c r="C84" s="91" t="s">
        <v>455</v>
      </c>
      <c r="D84" s="86">
        <v>180000</v>
      </c>
      <c r="E84" s="86">
        <v>80000</v>
      </c>
      <c r="F84" s="60">
        <f t="shared" si="4"/>
        <v>100000</v>
      </c>
      <c r="G84" s="61">
        <f t="shared" si="5"/>
        <v>0.44444444444444442</v>
      </c>
      <c r="H84" s="42"/>
      <c r="I84" s="43"/>
    </row>
    <row r="85" spans="1:9" x14ac:dyDescent="0.25">
      <c r="A85" s="89" t="s">
        <v>368</v>
      </c>
      <c r="B85" s="90" t="s">
        <v>343</v>
      </c>
      <c r="C85" s="91" t="s">
        <v>456</v>
      </c>
      <c r="D85" s="86">
        <v>42607237.710000001</v>
      </c>
      <c r="E85" s="86">
        <v>42394657.149999999</v>
      </c>
      <c r="F85" s="60">
        <f t="shared" si="4"/>
        <v>212580.56000000238</v>
      </c>
      <c r="G85" s="61">
        <f t="shared" si="5"/>
        <v>0.99501069368901829</v>
      </c>
      <c r="H85" s="42"/>
      <c r="I85" s="43"/>
    </row>
    <row r="86" spans="1:9" x14ac:dyDescent="0.25">
      <c r="A86" s="89" t="s">
        <v>457</v>
      </c>
      <c r="B86" s="90" t="s">
        <v>343</v>
      </c>
      <c r="C86" s="91" t="s">
        <v>458</v>
      </c>
      <c r="D86" s="86">
        <v>41712237.710000001</v>
      </c>
      <c r="E86" s="86">
        <v>41712229.350000001</v>
      </c>
      <c r="F86" s="60">
        <f t="shared" si="4"/>
        <v>8.3599999994039536</v>
      </c>
      <c r="G86" s="61">
        <f t="shared" si="5"/>
        <v>0.99999979957920127</v>
      </c>
      <c r="H86" s="42"/>
      <c r="I86" s="43"/>
    </row>
    <row r="87" spans="1:9" ht="38.25" x14ac:dyDescent="0.25">
      <c r="A87" s="89" t="s">
        <v>459</v>
      </c>
      <c r="B87" s="90" t="s">
        <v>343</v>
      </c>
      <c r="C87" s="91" t="s">
        <v>460</v>
      </c>
      <c r="D87" s="86">
        <v>41712237.710000001</v>
      </c>
      <c r="E87" s="86">
        <v>41712229.350000001</v>
      </c>
      <c r="F87" s="60">
        <f t="shared" si="4"/>
        <v>8.3599999994039536</v>
      </c>
      <c r="G87" s="61">
        <f t="shared" si="5"/>
        <v>0.99999979957920127</v>
      </c>
      <c r="H87" s="42"/>
      <c r="I87" s="43"/>
    </row>
    <row r="88" spans="1:9" x14ac:dyDescent="0.25">
      <c r="A88" s="89" t="s">
        <v>370</v>
      </c>
      <c r="B88" s="90" t="s">
        <v>343</v>
      </c>
      <c r="C88" s="91" t="s">
        <v>461</v>
      </c>
      <c r="D88" s="86">
        <v>895000</v>
      </c>
      <c r="E88" s="86">
        <v>682427.8</v>
      </c>
      <c r="F88" s="60">
        <f t="shared" si="4"/>
        <v>212572.19999999995</v>
      </c>
      <c r="G88" s="61">
        <f t="shared" si="5"/>
        <v>0.76248916201117323</v>
      </c>
      <c r="H88" s="42"/>
      <c r="I88" s="43"/>
    </row>
    <row r="89" spans="1:9" ht="25.5" x14ac:dyDescent="0.25">
      <c r="A89" s="89" t="s">
        <v>372</v>
      </c>
      <c r="B89" s="90" t="s">
        <v>343</v>
      </c>
      <c r="C89" s="91" t="s">
        <v>462</v>
      </c>
      <c r="D89" s="86">
        <v>15000</v>
      </c>
      <c r="E89" s="86">
        <v>13169</v>
      </c>
      <c r="F89" s="60">
        <f t="shared" si="4"/>
        <v>1831</v>
      </c>
      <c r="G89" s="61">
        <f t="shared" si="5"/>
        <v>0.87793333333333334</v>
      </c>
      <c r="H89" s="42"/>
      <c r="I89" s="43"/>
    </row>
    <row r="90" spans="1:9" x14ac:dyDescent="0.25">
      <c r="A90" s="89" t="s">
        <v>394</v>
      </c>
      <c r="B90" s="90" t="s">
        <v>343</v>
      </c>
      <c r="C90" s="91" t="s">
        <v>463</v>
      </c>
      <c r="D90" s="86">
        <v>560000</v>
      </c>
      <c r="E90" s="86">
        <v>378838.8</v>
      </c>
      <c r="F90" s="60">
        <f t="shared" si="4"/>
        <v>181161.2</v>
      </c>
      <c r="G90" s="61">
        <f t="shared" si="5"/>
        <v>0.67649785714285715</v>
      </c>
      <c r="H90" s="42"/>
      <c r="I90" s="43"/>
    </row>
    <row r="91" spans="1:9" x14ac:dyDescent="0.25">
      <c r="A91" s="89" t="s">
        <v>396</v>
      </c>
      <c r="B91" s="90" t="s">
        <v>343</v>
      </c>
      <c r="C91" s="91" t="s">
        <v>464</v>
      </c>
      <c r="D91" s="86">
        <v>320000</v>
      </c>
      <c r="E91" s="86">
        <v>290420</v>
      </c>
      <c r="F91" s="60">
        <f t="shared" si="4"/>
        <v>29580</v>
      </c>
      <c r="G91" s="61">
        <f t="shared" si="5"/>
        <v>0.90756250000000005</v>
      </c>
      <c r="H91" s="42"/>
      <c r="I91" s="43"/>
    </row>
    <row r="92" spans="1:9" x14ac:dyDescent="0.25">
      <c r="A92" s="105" t="s">
        <v>465</v>
      </c>
      <c r="B92" s="106" t="s">
        <v>343</v>
      </c>
      <c r="C92" s="107" t="s">
        <v>466</v>
      </c>
      <c r="D92" s="108">
        <v>1248200</v>
      </c>
      <c r="E92" s="108">
        <v>1248200</v>
      </c>
      <c r="F92" s="58">
        <f t="shared" si="4"/>
        <v>0</v>
      </c>
      <c r="G92" s="59">
        <f t="shared" si="5"/>
        <v>1</v>
      </c>
      <c r="H92" s="42"/>
      <c r="I92" s="43"/>
    </row>
    <row r="93" spans="1:9" x14ac:dyDescent="0.25">
      <c r="A93" s="89" t="s">
        <v>467</v>
      </c>
      <c r="B93" s="90" t="s">
        <v>343</v>
      </c>
      <c r="C93" s="91" t="s">
        <v>468</v>
      </c>
      <c r="D93" s="86">
        <v>1248200</v>
      </c>
      <c r="E93" s="86">
        <v>1248200</v>
      </c>
      <c r="F93" s="60">
        <f t="shared" si="4"/>
        <v>0</v>
      </c>
      <c r="G93" s="61">
        <f t="shared" si="5"/>
        <v>1</v>
      </c>
      <c r="H93" s="42"/>
      <c r="I93" s="43"/>
    </row>
    <row r="94" spans="1:9" x14ac:dyDescent="0.25">
      <c r="A94" s="89" t="s">
        <v>390</v>
      </c>
      <c r="B94" s="90" t="s">
        <v>343</v>
      </c>
      <c r="C94" s="91" t="s">
        <v>469</v>
      </c>
      <c r="D94" s="86">
        <v>1248200</v>
      </c>
      <c r="E94" s="86">
        <v>1248200</v>
      </c>
      <c r="F94" s="60">
        <f t="shared" si="4"/>
        <v>0</v>
      </c>
      <c r="G94" s="61">
        <f t="shared" si="5"/>
        <v>1</v>
      </c>
      <c r="H94" s="42"/>
      <c r="I94" s="43"/>
    </row>
    <row r="95" spans="1:9" x14ac:dyDescent="0.25">
      <c r="A95" s="89" t="s">
        <v>448</v>
      </c>
      <c r="B95" s="90" t="s">
        <v>343</v>
      </c>
      <c r="C95" s="91" t="s">
        <v>470</v>
      </c>
      <c r="D95" s="86">
        <v>1248200</v>
      </c>
      <c r="E95" s="86">
        <v>1248200</v>
      </c>
      <c r="F95" s="60">
        <f t="shared" si="4"/>
        <v>0</v>
      </c>
      <c r="G95" s="61">
        <f t="shared" si="5"/>
        <v>1</v>
      </c>
      <c r="H95" s="42"/>
      <c r="I95" s="43"/>
    </row>
    <row r="96" spans="1:9" ht="25.5" x14ac:dyDescent="0.25">
      <c r="A96" s="105" t="s">
        <v>471</v>
      </c>
      <c r="B96" s="106" t="s">
        <v>343</v>
      </c>
      <c r="C96" s="107" t="s">
        <v>472</v>
      </c>
      <c r="D96" s="108">
        <v>16482934</v>
      </c>
      <c r="E96" s="108">
        <v>11300314.23</v>
      </c>
      <c r="F96" s="58">
        <f t="shared" si="4"/>
        <v>5182619.7699999996</v>
      </c>
      <c r="G96" s="59">
        <f t="shared" si="5"/>
        <v>0.68557662306965494</v>
      </c>
      <c r="H96" s="42"/>
      <c r="I96" s="43"/>
    </row>
    <row r="97" spans="1:9" ht="38.25" x14ac:dyDescent="0.25">
      <c r="A97" s="89" t="s">
        <v>473</v>
      </c>
      <c r="B97" s="90" t="s">
        <v>343</v>
      </c>
      <c r="C97" s="91" t="s">
        <v>474</v>
      </c>
      <c r="D97" s="86">
        <v>16048508</v>
      </c>
      <c r="E97" s="86">
        <v>10993444.890000001</v>
      </c>
      <c r="F97" s="60">
        <f t="shared" si="4"/>
        <v>5055063.1099999994</v>
      </c>
      <c r="G97" s="61">
        <f t="shared" si="5"/>
        <v>0.68501351589817572</v>
      </c>
      <c r="H97" s="42"/>
      <c r="I97" s="43"/>
    </row>
    <row r="98" spans="1:9" ht="63.75" x14ac:dyDescent="0.25">
      <c r="A98" s="89" t="s">
        <v>347</v>
      </c>
      <c r="B98" s="90" t="s">
        <v>343</v>
      </c>
      <c r="C98" s="91" t="s">
        <v>475</v>
      </c>
      <c r="D98" s="86">
        <v>14982700</v>
      </c>
      <c r="E98" s="86">
        <v>10401588.76</v>
      </c>
      <c r="F98" s="60">
        <f t="shared" si="4"/>
        <v>4581111.24</v>
      </c>
      <c r="G98" s="61">
        <f t="shared" si="5"/>
        <v>0.69423994073164386</v>
      </c>
      <c r="H98" s="42"/>
      <c r="I98" s="43"/>
    </row>
    <row r="99" spans="1:9" x14ac:dyDescent="0.25">
      <c r="A99" s="89" t="s">
        <v>476</v>
      </c>
      <c r="B99" s="90" t="s">
        <v>343</v>
      </c>
      <c r="C99" s="91" t="s">
        <v>477</v>
      </c>
      <c r="D99" s="86">
        <v>14982700</v>
      </c>
      <c r="E99" s="86">
        <v>10401588.76</v>
      </c>
      <c r="F99" s="60">
        <f t="shared" si="4"/>
        <v>4581111.24</v>
      </c>
      <c r="G99" s="61">
        <f t="shared" si="5"/>
        <v>0.69423994073164386</v>
      </c>
      <c r="H99" s="42"/>
      <c r="I99" s="43"/>
    </row>
    <row r="100" spans="1:9" x14ac:dyDescent="0.25">
      <c r="A100" s="89" t="s">
        <v>478</v>
      </c>
      <c r="B100" s="90" t="s">
        <v>343</v>
      </c>
      <c r="C100" s="91" t="s">
        <v>479</v>
      </c>
      <c r="D100" s="86">
        <v>11173822</v>
      </c>
      <c r="E100" s="86">
        <v>7923472.8399999999</v>
      </c>
      <c r="F100" s="60">
        <f t="shared" si="4"/>
        <v>3250349.16</v>
      </c>
      <c r="G100" s="61">
        <f t="shared" si="5"/>
        <v>0.70911035096138098</v>
      </c>
      <c r="H100" s="42"/>
      <c r="I100" s="43"/>
    </row>
    <row r="101" spans="1:9" ht="25.5" x14ac:dyDescent="0.25">
      <c r="A101" s="89" t="s">
        <v>480</v>
      </c>
      <c r="B101" s="90" t="s">
        <v>343</v>
      </c>
      <c r="C101" s="91" t="s">
        <v>481</v>
      </c>
      <c r="D101" s="86">
        <v>441700</v>
      </c>
      <c r="E101" s="86">
        <v>110801.72</v>
      </c>
      <c r="F101" s="60">
        <f t="shared" si="4"/>
        <v>330898.28000000003</v>
      </c>
      <c r="G101" s="61">
        <f t="shared" si="5"/>
        <v>0.25085288657459814</v>
      </c>
      <c r="H101" s="42"/>
      <c r="I101" s="43"/>
    </row>
    <row r="102" spans="1:9" ht="38.25" x14ac:dyDescent="0.25">
      <c r="A102" s="89" t="s">
        <v>482</v>
      </c>
      <c r="B102" s="90" t="s">
        <v>343</v>
      </c>
      <c r="C102" s="91" t="s">
        <v>483</v>
      </c>
      <c r="D102" s="86">
        <v>3367178</v>
      </c>
      <c r="E102" s="86">
        <v>2367314.2000000002</v>
      </c>
      <c r="F102" s="60">
        <f t="shared" si="4"/>
        <v>999863.79999999981</v>
      </c>
      <c r="G102" s="61">
        <f t="shared" si="5"/>
        <v>0.7030558527051437</v>
      </c>
      <c r="H102" s="42"/>
      <c r="I102" s="43"/>
    </row>
    <row r="103" spans="1:9" ht="25.5" x14ac:dyDescent="0.25">
      <c r="A103" s="89" t="s">
        <v>362</v>
      </c>
      <c r="B103" s="90" t="s">
        <v>343</v>
      </c>
      <c r="C103" s="91" t="s">
        <v>484</v>
      </c>
      <c r="D103" s="86">
        <v>1012175</v>
      </c>
      <c r="E103" s="86">
        <v>547168.13</v>
      </c>
      <c r="F103" s="60">
        <f t="shared" si="4"/>
        <v>465006.87</v>
      </c>
      <c r="G103" s="61">
        <f t="shared" si="5"/>
        <v>0.54058648949045374</v>
      </c>
      <c r="H103" s="42"/>
      <c r="I103" s="43"/>
    </row>
    <row r="104" spans="1:9" ht="25.5" x14ac:dyDescent="0.25">
      <c r="A104" s="89" t="s">
        <v>364</v>
      </c>
      <c r="B104" s="90" t="s">
        <v>343</v>
      </c>
      <c r="C104" s="91" t="s">
        <v>485</v>
      </c>
      <c r="D104" s="86">
        <v>1012175</v>
      </c>
      <c r="E104" s="86">
        <v>547168.13</v>
      </c>
      <c r="F104" s="60">
        <f t="shared" si="4"/>
        <v>465006.87</v>
      </c>
      <c r="G104" s="61">
        <f t="shared" si="5"/>
        <v>0.54058648949045374</v>
      </c>
      <c r="H104" s="42"/>
      <c r="I104" s="43"/>
    </row>
    <row r="105" spans="1:9" x14ac:dyDescent="0.25">
      <c r="A105" s="89" t="s">
        <v>366</v>
      </c>
      <c r="B105" s="90" t="s">
        <v>343</v>
      </c>
      <c r="C105" s="91" t="s">
        <v>486</v>
      </c>
      <c r="D105" s="86">
        <v>1012175</v>
      </c>
      <c r="E105" s="86">
        <v>547168.13</v>
      </c>
      <c r="F105" s="60">
        <f t="shared" si="4"/>
        <v>465006.87</v>
      </c>
      <c r="G105" s="61">
        <f t="shared" si="5"/>
        <v>0.54058648949045374</v>
      </c>
      <c r="H105" s="42"/>
      <c r="I105" s="43"/>
    </row>
    <row r="106" spans="1:9" x14ac:dyDescent="0.25">
      <c r="A106" s="89" t="s">
        <v>368</v>
      </c>
      <c r="B106" s="90" t="s">
        <v>343</v>
      </c>
      <c r="C106" s="91" t="s">
        <v>487</v>
      </c>
      <c r="D106" s="86">
        <v>53633</v>
      </c>
      <c r="E106" s="86">
        <v>44688</v>
      </c>
      <c r="F106" s="60">
        <f t="shared" si="4"/>
        <v>8945</v>
      </c>
      <c r="G106" s="61">
        <f t="shared" si="5"/>
        <v>0.83321835437137581</v>
      </c>
      <c r="H106" s="42"/>
      <c r="I106" s="43"/>
    </row>
    <row r="107" spans="1:9" x14ac:dyDescent="0.25">
      <c r="A107" s="89" t="s">
        <v>370</v>
      </c>
      <c r="B107" s="90" t="s">
        <v>343</v>
      </c>
      <c r="C107" s="91" t="s">
        <v>488</v>
      </c>
      <c r="D107" s="86">
        <v>53633</v>
      </c>
      <c r="E107" s="86">
        <v>44688</v>
      </c>
      <c r="F107" s="60">
        <f t="shared" si="4"/>
        <v>8945</v>
      </c>
      <c r="G107" s="61">
        <f t="shared" si="5"/>
        <v>0.83321835437137581</v>
      </c>
      <c r="H107" s="42"/>
      <c r="I107" s="43"/>
    </row>
    <row r="108" spans="1:9" ht="25.5" x14ac:dyDescent="0.25">
      <c r="A108" s="89" t="s">
        <v>372</v>
      </c>
      <c r="B108" s="90" t="s">
        <v>343</v>
      </c>
      <c r="C108" s="91" t="s">
        <v>489</v>
      </c>
      <c r="D108" s="86">
        <v>18195</v>
      </c>
      <c r="E108" s="86">
        <v>9250</v>
      </c>
      <c r="F108" s="60">
        <f t="shared" si="4"/>
        <v>8945</v>
      </c>
      <c r="G108" s="61">
        <f t="shared" si="5"/>
        <v>0.50838142346798576</v>
      </c>
      <c r="H108" s="42"/>
      <c r="I108" s="43"/>
    </row>
    <row r="109" spans="1:9" x14ac:dyDescent="0.25">
      <c r="A109" s="89" t="s">
        <v>394</v>
      </c>
      <c r="B109" s="90" t="s">
        <v>343</v>
      </c>
      <c r="C109" s="91" t="s">
        <v>490</v>
      </c>
      <c r="D109" s="86">
        <v>35438</v>
      </c>
      <c r="E109" s="86">
        <v>35438</v>
      </c>
      <c r="F109" s="60">
        <f t="shared" si="4"/>
        <v>0</v>
      </c>
      <c r="G109" s="61">
        <f t="shared" si="5"/>
        <v>1</v>
      </c>
      <c r="H109" s="42"/>
      <c r="I109" s="43"/>
    </row>
    <row r="110" spans="1:9" ht="25.5" x14ac:dyDescent="0.25">
      <c r="A110" s="89" t="s">
        <v>491</v>
      </c>
      <c r="B110" s="90" t="s">
        <v>343</v>
      </c>
      <c r="C110" s="91" t="s">
        <v>492</v>
      </c>
      <c r="D110" s="86">
        <v>434426</v>
      </c>
      <c r="E110" s="86">
        <v>306869.34000000003</v>
      </c>
      <c r="F110" s="60">
        <f t="shared" si="4"/>
        <v>127556.65999999997</v>
      </c>
      <c r="G110" s="61">
        <f t="shared" si="5"/>
        <v>0.70637885393599842</v>
      </c>
      <c r="H110" s="42"/>
      <c r="I110" s="43"/>
    </row>
    <row r="111" spans="1:9" ht="25.5" x14ac:dyDescent="0.25">
      <c r="A111" s="89" t="s">
        <v>362</v>
      </c>
      <c r="B111" s="90" t="s">
        <v>343</v>
      </c>
      <c r="C111" s="91" t="s">
        <v>493</v>
      </c>
      <c r="D111" s="86">
        <v>434426</v>
      </c>
      <c r="E111" s="86">
        <v>306869.34000000003</v>
      </c>
      <c r="F111" s="60">
        <f t="shared" si="4"/>
        <v>127556.65999999997</v>
      </c>
      <c r="G111" s="61">
        <f t="shared" si="5"/>
        <v>0.70637885393599842</v>
      </c>
      <c r="H111" s="42"/>
      <c r="I111" s="43"/>
    </row>
    <row r="112" spans="1:9" ht="25.5" x14ac:dyDescent="0.25">
      <c r="A112" s="89" t="s">
        <v>364</v>
      </c>
      <c r="B112" s="90" t="s">
        <v>343</v>
      </c>
      <c r="C112" s="91" t="s">
        <v>494</v>
      </c>
      <c r="D112" s="86">
        <v>434426</v>
      </c>
      <c r="E112" s="86">
        <v>306869.34000000003</v>
      </c>
      <c r="F112" s="60">
        <f t="shared" si="4"/>
        <v>127556.65999999997</v>
      </c>
      <c r="G112" s="61">
        <f t="shared" si="5"/>
        <v>0.70637885393599842</v>
      </c>
      <c r="H112" s="42"/>
      <c r="I112" s="43"/>
    </row>
    <row r="113" spans="1:9" x14ac:dyDescent="0.25">
      <c r="A113" s="89" t="s">
        <v>366</v>
      </c>
      <c r="B113" s="90" t="s">
        <v>343</v>
      </c>
      <c r="C113" s="91" t="s">
        <v>495</v>
      </c>
      <c r="D113" s="86">
        <v>434426</v>
      </c>
      <c r="E113" s="86">
        <v>306869.34000000003</v>
      </c>
      <c r="F113" s="60">
        <f t="shared" si="4"/>
        <v>127556.65999999997</v>
      </c>
      <c r="G113" s="61">
        <f t="shared" si="5"/>
        <v>0.70637885393599842</v>
      </c>
      <c r="H113" s="42"/>
      <c r="I113" s="43"/>
    </row>
    <row r="114" spans="1:9" x14ac:dyDescent="0.25">
      <c r="A114" s="105" t="s">
        <v>496</v>
      </c>
      <c r="B114" s="106" t="s">
        <v>343</v>
      </c>
      <c r="C114" s="107" t="s">
        <v>497</v>
      </c>
      <c r="D114" s="108">
        <v>50371139</v>
      </c>
      <c r="E114" s="108">
        <v>17059135.710000001</v>
      </c>
      <c r="F114" s="58">
        <f t="shared" si="4"/>
        <v>33312003.289999999</v>
      </c>
      <c r="G114" s="59">
        <f t="shared" si="5"/>
        <v>0.33866884983482309</v>
      </c>
      <c r="H114" s="42"/>
      <c r="I114" s="43"/>
    </row>
    <row r="115" spans="1:9" x14ac:dyDescent="0.25">
      <c r="A115" s="89" t="s">
        <v>498</v>
      </c>
      <c r="B115" s="90" t="s">
        <v>343</v>
      </c>
      <c r="C115" s="91" t="s">
        <v>499</v>
      </c>
      <c r="D115" s="86">
        <v>692000</v>
      </c>
      <c r="E115" s="86">
        <v>615000</v>
      </c>
      <c r="F115" s="60">
        <f t="shared" si="4"/>
        <v>77000</v>
      </c>
      <c r="G115" s="61">
        <f t="shared" si="5"/>
        <v>0.88872832369942201</v>
      </c>
      <c r="H115" s="42"/>
      <c r="I115" s="43"/>
    </row>
    <row r="116" spans="1:9" ht="25.5" x14ac:dyDescent="0.25">
      <c r="A116" s="89" t="s">
        <v>362</v>
      </c>
      <c r="B116" s="90" t="s">
        <v>343</v>
      </c>
      <c r="C116" s="91" t="s">
        <v>500</v>
      </c>
      <c r="D116" s="86">
        <v>120000</v>
      </c>
      <c r="E116" s="86">
        <v>43000</v>
      </c>
      <c r="F116" s="60">
        <f t="shared" si="4"/>
        <v>77000</v>
      </c>
      <c r="G116" s="61">
        <f t="shared" si="5"/>
        <v>0.35833333333333334</v>
      </c>
      <c r="H116" s="42"/>
      <c r="I116" s="43"/>
    </row>
    <row r="117" spans="1:9" ht="25.5" x14ac:dyDescent="0.25">
      <c r="A117" s="89" t="s">
        <v>364</v>
      </c>
      <c r="B117" s="90" t="s">
        <v>343</v>
      </c>
      <c r="C117" s="91" t="s">
        <v>501</v>
      </c>
      <c r="D117" s="86">
        <v>120000</v>
      </c>
      <c r="E117" s="86">
        <v>43000</v>
      </c>
      <c r="F117" s="60">
        <f t="shared" si="4"/>
        <v>77000</v>
      </c>
      <c r="G117" s="61">
        <f t="shared" si="5"/>
        <v>0.35833333333333334</v>
      </c>
      <c r="H117" s="42"/>
      <c r="I117" s="43"/>
    </row>
    <row r="118" spans="1:9" x14ac:dyDescent="0.25">
      <c r="A118" s="89" t="s">
        <v>366</v>
      </c>
      <c r="B118" s="90" t="s">
        <v>343</v>
      </c>
      <c r="C118" s="91" t="s">
        <v>502</v>
      </c>
      <c r="D118" s="86">
        <v>120000</v>
      </c>
      <c r="E118" s="86">
        <v>43000</v>
      </c>
      <c r="F118" s="60">
        <f t="shared" si="4"/>
        <v>77000</v>
      </c>
      <c r="G118" s="61">
        <f t="shared" si="5"/>
        <v>0.35833333333333334</v>
      </c>
      <c r="H118" s="42"/>
      <c r="I118" s="43"/>
    </row>
    <row r="119" spans="1:9" x14ac:dyDescent="0.25">
      <c r="A119" s="89" t="s">
        <v>368</v>
      </c>
      <c r="B119" s="90" t="s">
        <v>343</v>
      </c>
      <c r="C119" s="91" t="s">
        <v>503</v>
      </c>
      <c r="D119" s="86">
        <v>572000</v>
      </c>
      <c r="E119" s="86">
        <v>572000</v>
      </c>
      <c r="F119" s="60">
        <f t="shared" si="4"/>
        <v>0</v>
      </c>
      <c r="G119" s="61">
        <f t="shared" si="5"/>
        <v>1</v>
      </c>
      <c r="H119" s="42"/>
      <c r="I119" s="43"/>
    </row>
    <row r="120" spans="1:9" ht="51" x14ac:dyDescent="0.25">
      <c r="A120" s="89" t="s">
        <v>504</v>
      </c>
      <c r="B120" s="90" t="s">
        <v>343</v>
      </c>
      <c r="C120" s="91" t="s">
        <v>505</v>
      </c>
      <c r="D120" s="86">
        <v>572000</v>
      </c>
      <c r="E120" s="86">
        <v>572000</v>
      </c>
      <c r="F120" s="60">
        <f t="shared" si="4"/>
        <v>0</v>
      </c>
      <c r="G120" s="61">
        <f t="shared" si="5"/>
        <v>1</v>
      </c>
      <c r="H120" s="42"/>
      <c r="I120" s="43"/>
    </row>
    <row r="121" spans="1:9" ht="89.25" x14ac:dyDescent="0.25">
      <c r="A121" s="89" t="s">
        <v>506</v>
      </c>
      <c r="B121" s="90" t="s">
        <v>343</v>
      </c>
      <c r="C121" s="91" t="s">
        <v>507</v>
      </c>
      <c r="D121" s="86">
        <v>572000</v>
      </c>
      <c r="E121" s="86">
        <v>572000</v>
      </c>
      <c r="F121" s="60">
        <f t="shared" si="4"/>
        <v>0</v>
      </c>
      <c r="G121" s="61">
        <f t="shared" si="5"/>
        <v>1</v>
      </c>
      <c r="H121" s="42"/>
      <c r="I121" s="43"/>
    </row>
    <row r="122" spans="1:9" x14ac:dyDescent="0.25">
      <c r="A122" s="89" t="s">
        <v>508</v>
      </c>
      <c r="B122" s="90" t="s">
        <v>343</v>
      </c>
      <c r="C122" s="91" t="s">
        <v>509</v>
      </c>
      <c r="D122" s="86">
        <v>2053220</v>
      </c>
      <c r="E122" s="86">
        <v>1345374.63</v>
      </c>
      <c r="F122" s="60">
        <f t="shared" si="4"/>
        <v>707845.37000000011</v>
      </c>
      <c r="G122" s="61">
        <f t="shared" si="5"/>
        <v>0.65525108366370866</v>
      </c>
      <c r="H122" s="42"/>
      <c r="I122" s="43"/>
    </row>
    <row r="123" spans="1:9" ht="25.5" x14ac:dyDescent="0.25">
      <c r="A123" s="89" t="s">
        <v>362</v>
      </c>
      <c r="B123" s="90" t="s">
        <v>343</v>
      </c>
      <c r="C123" s="91" t="s">
        <v>510</v>
      </c>
      <c r="D123" s="86">
        <v>50000</v>
      </c>
      <c r="E123" s="86">
        <v>10400</v>
      </c>
      <c r="F123" s="60">
        <f t="shared" si="4"/>
        <v>39600</v>
      </c>
      <c r="G123" s="61">
        <f t="shared" si="5"/>
        <v>0.20799999999999999</v>
      </c>
      <c r="H123" s="42"/>
      <c r="I123" s="43"/>
    </row>
    <row r="124" spans="1:9" ht="25.5" x14ac:dyDescent="0.25">
      <c r="A124" s="89" t="s">
        <v>364</v>
      </c>
      <c r="B124" s="90" t="s">
        <v>343</v>
      </c>
      <c r="C124" s="91" t="s">
        <v>511</v>
      </c>
      <c r="D124" s="86">
        <v>50000</v>
      </c>
      <c r="E124" s="86">
        <v>10400</v>
      </c>
      <c r="F124" s="60">
        <f t="shared" si="4"/>
        <v>39600</v>
      </c>
      <c r="G124" s="61">
        <f t="shared" si="5"/>
        <v>0.20799999999999999</v>
      </c>
      <c r="H124" s="42"/>
      <c r="I124" s="43"/>
    </row>
    <row r="125" spans="1:9" x14ac:dyDescent="0.25">
      <c r="A125" s="89" t="s">
        <v>366</v>
      </c>
      <c r="B125" s="90" t="s">
        <v>343</v>
      </c>
      <c r="C125" s="91" t="s">
        <v>512</v>
      </c>
      <c r="D125" s="86">
        <v>50000</v>
      </c>
      <c r="E125" s="86">
        <v>10400</v>
      </c>
      <c r="F125" s="60">
        <f t="shared" si="4"/>
        <v>39600</v>
      </c>
      <c r="G125" s="61">
        <f t="shared" si="5"/>
        <v>0.20799999999999999</v>
      </c>
      <c r="H125" s="42"/>
      <c r="I125" s="43"/>
    </row>
    <row r="126" spans="1:9" x14ac:dyDescent="0.25">
      <c r="A126" s="89" t="s">
        <v>390</v>
      </c>
      <c r="B126" s="90" t="s">
        <v>343</v>
      </c>
      <c r="C126" s="91" t="s">
        <v>513</v>
      </c>
      <c r="D126" s="86">
        <v>60000</v>
      </c>
      <c r="E126" s="86">
        <v>60000</v>
      </c>
      <c r="F126" s="60">
        <f t="shared" si="4"/>
        <v>0</v>
      </c>
      <c r="G126" s="61">
        <f t="shared" si="5"/>
        <v>1</v>
      </c>
      <c r="H126" s="42"/>
      <c r="I126" s="43"/>
    </row>
    <row r="127" spans="1:9" x14ac:dyDescent="0.25">
      <c r="A127" s="89" t="s">
        <v>321</v>
      </c>
      <c r="B127" s="90" t="s">
        <v>343</v>
      </c>
      <c r="C127" s="91" t="s">
        <v>514</v>
      </c>
      <c r="D127" s="86">
        <v>60000</v>
      </c>
      <c r="E127" s="86">
        <v>60000</v>
      </c>
      <c r="F127" s="60">
        <f t="shared" si="4"/>
        <v>0</v>
      </c>
      <c r="G127" s="61">
        <f t="shared" si="5"/>
        <v>1</v>
      </c>
      <c r="H127" s="42"/>
      <c r="I127" s="43"/>
    </row>
    <row r="128" spans="1:9" x14ac:dyDescent="0.25">
      <c r="A128" s="89" t="s">
        <v>368</v>
      </c>
      <c r="B128" s="90" t="s">
        <v>343</v>
      </c>
      <c r="C128" s="91" t="s">
        <v>515</v>
      </c>
      <c r="D128" s="86">
        <v>1943220</v>
      </c>
      <c r="E128" s="86">
        <v>1274974.6299999999</v>
      </c>
      <c r="F128" s="60">
        <f t="shared" ref="F128:F179" si="6">D128-E128</f>
        <v>668245.37000000011</v>
      </c>
      <c r="G128" s="61">
        <f t="shared" ref="G128:G179" si="7">E128/D128</f>
        <v>0.65611440289828216</v>
      </c>
      <c r="H128" s="42"/>
      <c r="I128" s="43"/>
    </row>
    <row r="129" spans="1:9" ht="51" x14ac:dyDescent="0.25">
      <c r="A129" s="89" t="s">
        <v>504</v>
      </c>
      <c r="B129" s="90" t="s">
        <v>343</v>
      </c>
      <c r="C129" s="91" t="s">
        <v>516</v>
      </c>
      <c r="D129" s="86">
        <v>1943220</v>
      </c>
      <c r="E129" s="86">
        <v>1274974.6299999999</v>
      </c>
      <c r="F129" s="60">
        <f t="shared" si="6"/>
        <v>668245.37000000011</v>
      </c>
      <c r="G129" s="61">
        <f t="shared" si="7"/>
        <v>0.65611440289828216</v>
      </c>
      <c r="H129" s="42"/>
      <c r="I129" s="43"/>
    </row>
    <row r="130" spans="1:9" ht="51" x14ac:dyDescent="0.25">
      <c r="A130" s="89" t="s">
        <v>517</v>
      </c>
      <c r="B130" s="90" t="s">
        <v>343</v>
      </c>
      <c r="C130" s="91" t="s">
        <v>518</v>
      </c>
      <c r="D130" s="86">
        <v>1943220</v>
      </c>
      <c r="E130" s="86">
        <v>1274974.6299999999</v>
      </c>
      <c r="F130" s="60">
        <f t="shared" si="6"/>
        <v>668245.37000000011</v>
      </c>
      <c r="G130" s="61">
        <f t="shared" si="7"/>
        <v>0.65611440289828216</v>
      </c>
      <c r="H130" s="42"/>
      <c r="I130" s="43"/>
    </row>
    <row r="131" spans="1:9" x14ac:dyDescent="0.25">
      <c r="A131" s="89" t="s">
        <v>519</v>
      </c>
      <c r="B131" s="90" t="s">
        <v>343</v>
      </c>
      <c r="C131" s="91" t="s">
        <v>520</v>
      </c>
      <c r="D131" s="86">
        <v>29861894</v>
      </c>
      <c r="E131" s="86">
        <v>8243186.6200000001</v>
      </c>
      <c r="F131" s="60">
        <f t="shared" si="6"/>
        <v>21618707.379999999</v>
      </c>
      <c r="G131" s="61">
        <f t="shared" si="7"/>
        <v>0.27604366353989468</v>
      </c>
      <c r="H131" s="42"/>
      <c r="I131" s="43"/>
    </row>
    <row r="132" spans="1:9" ht="25.5" x14ac:dyDescent="0.25">
      <c r="A132" s="89" t="s">
        <v>362</v>
      </c>
      <c r="B132" s="90" t="s">
        <v>343</v>
      </c>
      <c r="C132" s="91" t="s">
        <v>521</v>
      </c>
      <c r="D132" s="86">
        <v>28091294</v>
      </c>
      <c r="E132" s="86">
        <v>7945279.2000000002</v>
      </c>
      <c r="F132" s="60">
        <f t="shared" si="6"/>
        <v>20146014.800000001</v>
      </c>
      <c r="G132" s="61">
        <f t="shared" si="7"/>
        <v>0.28283777885062894</v>
      </c>
      <c r="H132" s="42"/>
      <c r="I132" s="43"/>
    </row>
    <row r="133" spans="1:9" ht="25.5" x14ac:dyDescent="0.25">
      <c r="A133" s="89" t="s">
        <v>364</v>
      </c>
      <c r="B133" s="90" t="s">
        <v>343</v>
      </c>
      <c r="C133" s="91" t="s">
        <v>522</v>
      </c>
      <c r="D133" s="86">
        <v>28091294</v>
      </c>
      <c r="E133" s="86">
        <v>7945279.2000000002</v>
      </c>
      <c r="F133" s="60">
        <f t="shared" si="6"/>
        <v>20146014.800000001</v>
      </c>
      <c r="G133" s="61">
        <f t="shared" si="7"/>
        <v>0.28283777885062894</v>
      </c>
      <c r="H133" s="42"/>
      <c r="I133" s="43"/>
    </row>
    <row r="134" spans="1:9" x14ac:dyDescent="0.25">
      <c r="A134" s="89" t="s">
        <v>366</v>
      </c>
      <c r="B134" s="90" t="s">
        <v>343</v>
      </c>
      <c r="C134" s="91" t="s">
        <v>524</v>
      </c>
      <c r="D134" s="86">
        <v>28091294</v>
      </c>
      <c r="E134" s="86">
        <v>7945279.2000000002</v>
      </c>
      <c r="F134" s="60">
        <f t="shared" si="6"/>
        <v>20146014.800000001</v>
      </c>
      <c r="G134" s="61">
        <f t="shared" si="7"/>
        <v>0.28283777885062894</v>
      </c>
      <c r="H134" s="42"/>
      <c r="I134" s="43"/>
    </row>
    <row r="135" spans="1:9" x14ac:dyDescent="0.25">
      <c r="A135" s="89" t="s">
        <v>390</v>
      </c>
      <c r="B135" s="90" t="s">
        <v>343</v>
      </c>
      <c r="C135" s="91" t="s">
        <v>525</v>
      </c>
      <c r="D135" s="86">
        <v>1770600</v>
      </c>
      <c r="E135" s="86">
        <v>297907.42</v>
      </c>
      <c r="F135" s="60">
        <f t="shared" si="6"/>
        <v>1472692.58</v>
      </c>
      <c r="G135" s="61">
        <f t="shared" si="7"/>
        <v>0.16825224217779283</v>
      </c>
      <c r="H135" s="42"/>
      <c r="I135" s="43"/>
    </row>
    <row r="136" spans="1:9" x14ac:dyDescent="0.25">
      <c r="A136" s="89" t="s">
        <v>526</v>
      </c>
      <c r="B136" s="90" t="s">
        <v>343</v>
      </c>
      <c r="C136" s="91" t="s">
        <v>527</v>
      </c>
      <c r="D136" s="86">
        <v>1770600</v>
      </c>
      <c r="E136" s="86">
        <v>297907.42</v>
      </c>
      <c r="F136" s="60">
        <f t="shared" si="6"/>
        <v>1472692.58</v>
      </c>
      <c r="G136" s="61">
        <f t="shared" si="7"/>
        <v>0.16825224217779283</v>
      </c>
      <c r="H136" s="42"/>
      <c r="I136" s="43"/>
    </row>
    <row r="137" spans="1:9" ht="38.25" x14ac:dyDescent="0.25">
      <c r="A137" s="89" t="s">
        <v>528</v>
      </c>
      <c r="B137" s="90" t="s">
        <v>343</v>
      </c>
      <c r="C137" s="91" t="s">
        <v>529</v>
      </c>
      <c r="D137" s="86">
        <v>1770600</v>
      </c>
      <c r="E137" s="86">
        <v>297907.42</v>
      </c>
      <c r="F137" s="60">
        <f t="shared" si="6"/>
        <v>1472692.58</v>
      </c>
      <c r="G137" s="61">
        <f t="shared" si="7"/>
        <v>0.16825224217779283</v>
      </c>
      <c r="H137" s="42"/>
      <c r="I137" s="43"/>
    </row>
    <row r="138" spans="1:9" x14ac:dyDescent="0.25">
      <c r="A138" s="89" t="s">
        <v>530</v>
      </c>
      <c r="B138" s="90" t="s">
        <v>343</v>
      </c>
      <c r="C138" s="91" t="s">
        <v>531</v>
      </c>
      <c r="D138" s="86">
        <v>17764025</v>
      </c>
      <c r="E138" s="86">
        <v>6855574.46</v>
      </c>
      <c r="F138" s="60">
        <f t="shared" si="6"/>
        <v>10908450.539999999</v>
      </c>
      <c r="G138" s="61">
        <f t="shared" si="7"/>
        <v>0.38592461224300234</v>
      </c>
      <c r="H138" s="42"/>
      <c r="I138" s="43"/>
    </row>
    <row r="139" spans="1:9" ht="25.5" x14ac:dyDescent="0.25">
      <c r="A139" s="89" t="s">
        <v>362</v>
      </c>
      <c r="B139" s="90" t="s">
        <v>343</v>
      </c>
      <c r="C139" s="91" t="s">
        <v>532</v>
      </c>
      <c r="D139" s="86">
        <v>4817622</v>
      </c>
      <c r="E139" s="86">
        <v>0</v>
      </c>
      <c r="F139" s="60">
        <f t="shared" si="6"/>
        <v>4817622</v>
      </c>
      <c r="G139" s="61">
        <f t="shared" si="7"/>
        <v>0</v>
      </c>
      <c r="H139" s="42"/>
      <c r="I139" s="43"/>
    </row>
    <row r="140" spans="1:9" ht="25.5" x14ac:dyDescent="0.25">
      <c r="A140" s="89" t="s">
        <v>364</v>
      </c>
      <c r="B140" s="90" t="s">
        <v>343</v>
      </c>
      <c r="C140" s="91" t="s">
        <v>533</v>
      </c>
      <c r="D140" s="86">
        <v>4817622</v>
      </c>
      <c r="E140" s="86">
        <v>0</v>
      </c>
      <c r="F140" s="60">
        <f t="shared" si="6"/>
        <v>4817622</v>
      </c>
      <c r="G140" s="61">
        <f t="shared" si="7"/>
        <v>0</v>
      </c>
      <c r="H140" s="42"/>
      <c r="I140" s="43"/>
    </row>
    <row r="141" spans="1:9" x14ac:dyDescent="0.25">
      <c r="A141" s="89" t="s">
        <v>366</v>
      </c>
      <c r="B141" s="90" t="s">
        <v>343</v>
      </c>
      <c r="C141" s="91" t="s">
        <v>534</v>
      </c>
      <c r="D141" s="86">
        <v>4817622</v>
      </c>
      <c r="E141" s="86">
        <v>0</v>
      </c>
      <c r="F141" s="60">
        <f t="shared" si="6"/>
        <v>4817622</v>
      </c>
      <c r="G141" s="61">
        <f t="shared" si="7"/>
        <v>0</v>
      </c>
      <c r="H141" s="42"/>
      <c r="I141" s="43"/>
    </row>
    <row r="142" spans="1:9" x14ac:dyDescent="0.25">
      <c r="A142" s="89" t="s">
        <v>390</v>
      </c>
      <c r="B142" s="90" t="s">
        <v>343</v>
      </c>
      <c r="C142" s="91" t="s">
        <v>535</v>
      </c>
      <c r="D142" s="86">
        <v>1323803</v>
      </c>
      <c r="E142" s="86">
        <v>0</v>
      </c>
      <c r="F142" s="60">
        <f t="shared" si="6"/>
        <v>1323803</v>
      </c>
      <c r="G142" s="61">
        <f t="shared" si="7"/>
        <v>0</v>
      </c>
      <c r="H142" s="42"/>
      <c r="I142" s="43"/>
    </row>
    <row r="143" spans="1:9" x14ac:dyDescent="0.25">
      <c r="A143" s="89" t="s">
        <v>526</v>
      </c>
      <c r="B143" s="90" t="s">
        <v>343</v>
      </c>
      <c r="C143" s="91" t="s">
        <v>536</v>
      </c>
      <c r="D143" s="86">
        <v>1323803</v>
      </c>
      <c r="E143" s="86">
        <v>0</v>
      </c>
      <c r="F143" s="60">
        <f t="shared" si="6"/>
        <v>1323803</v>
      </c>
      <c r="G143" s="61">
        <f t="shared" si="7"/>
        <v>0</v>
      </c>
      <c r="H143" s="42"/>
      <c r="I143" s="43"/>
    </row>
    <row r="144" spans="1:9" ht="38.25" x14ac:dyDescent="0.25">
      <c r="A144" s="89" t="s">
        <v>528</v>
      </c>
      <c r="B144" s="90" t="s">
        <v>343</v>
      </c>
      <c r="C144" s="91" t="s">
        <v>537</v>
      </c>
      <c r="D144" s="86">
        <v>1323803</v>
      </c>
      <c r="E144" s="86">
        <v>0</v>
      </c>
      <c r="F144" s="60">
        <f t="shared" si="6"/>
        <v>1323803</v>
      </c>
      <c r="G144" s="61">
        <f t="shared" si="7"/>
        <v>0</v>
      </c>
      <c r="H144" s="42"/>
      <c r="I144" s="43"/>
    </row>
    <row r="145" spans="1:9" ht="25.5" x14ac:dyDescent="0.25">
      <c r="A145" s="89" t="s">
        <v>450</v>
      </c>
      <c r="B145" s="90" t="s">
        <v>343</v>
      </c>
      <c r="C145" s="91" t="s">
        <v>538</v>
      </c>
      <c r="D145" s="86">
        <v>6652600</v>
      </c>
      <c r="E145" s="86">
        <v>4974340</v>
      </c>
      <c r="F145" s="60">
        <f t="shared" si="6"/>
        <v>1678260</v>
      </c>
      <c r="G145" s="61">
        <f t="shared" si="7"/>
        <v>0.74772870757297893</v>
      </c>
      <c r="H145" s="42"/>
      <c r="I145" s="43"/>
    </row>
    <row r="146" spans="1:9" x14ac:dyDescent="0.25">
      <c r="A146" s="89" t="s">
        <v>539</v>
      </c>
      <c r="B146" s="90" t="s">
        <v>343</v>
      </c>
      <c r="C146" s="91" t="s">
        <v>540</v>
      </c>
      <c r="D146" s="86">
        <v>6652600</v>
      </c>
      <c r="E146" s="86">
        <v>4974340</v>
      </c>
      <c r="F146" s="60">
        <f t="shared" si="6"/>
        <v>1678260</v>
      </c>
      <c r="G146" s="61">
        <f t="shared" si="7"/>
        <v>0.74772870757297893</v>
      </c>
      <c r="H146" s="42"/>
      <c r="I146" s="43"/>
    </row>
    <row r="147" spans="1:9" ht="51" x14ac:dyDescent="0.25">
      <c r="A147" s="89" t="s">
        <v>541</v>
      </c>
      <c r="B147" s="90" t="s">
        <v>343</v>
      </c>
      <c r="C147" s="91" t="s">
        <v>542</v>
      </c>
      <c r="D147" s="86">
        <v>6652600</v>
      </c>
      <c r="E147" s="86">
        <v>4974340</v>
      </c>
      <c r="F147" s="60">
        <f t="shared" si="6"/>
        <v>1678260</v>
      </c>
      <c r="G147" s="61">
        <f t="shared" si="7"/>
        <v>0.74772870757297893</v>
      </c>
      <c r="H147" s="42"/>
      <c r="I147" s="43"/>
    </row>
    <row r="148" spans="1:9" x14ac:dyDescent="0.25">
      <c r="A148" s="89" t="s">
        <v>368</v>
      </c>
      <c r="B148" s="90" t="s">
        <v>343</v>
      </c>
      <c r="C148" s="91" t="s">
        <v>543</v>
      </c>
      <c r="D148" s="86">
        <v>4970000</v>
      </c>
      <c r="E148" s="86">
        <v>1881234.46</v>
      </c>
      <c r="F148" s="60">
        <f t="shared" si="6"/>
        <v>3088765.54</v>
      </c>
      <c r="G148" s="61">
        <f t="shared" si="7"/>
        <v>0.37851799999999997</v>
      </c>
      <c r="H148" s="42"/>
      <c r="I148" s="43"/>
    </row>
    <row r="149" spans="1:9" ht="51" x14ac:dyDescent="0.25">
      <c r="A149" s="89" t="s">
        <v>504</v>
      </c>
      <c r="B149" s="90" t="s">
        <v>343</v>
      </c>
      <c r="C149" s="91" t="s">
        <v>544</v>
      </c>
      <c r="D149" s="86">
        <v>4970000</v>
      </c>
      <c r="E149" s="86">
        <v>1881234.46</v>
      </c>
      <c r="F149" s="60">
        <f t="shared" si="6"/>
        <v>3088765.54</v>
      </c>
      <c r="G149" s="61">
        <f t="shared" si="7"/>
        <v>0.37851799999999997</v>
      </c>
      <c r="H149" s="42"/>
      <c r="I149" s="43"/>
    </row>
    <row r="150" spans="1:9" ht="51" x14ac:dyDescent="0.25">
      <c r="A150" s="89" t="s">
        <v>517</v>
      </c>
      <c r="B150" s="90" t="s">
        <v>343</v>
      </c>
      <c r="C150" s="91" t="s">
        <v>545</v>
      </c>
      <c r="D150" s="86">
        <v>4500000</v>
      </c>
      <c r="E150" s="86">
        <v>1691234.46</v>
      </c>
      <c r="F150" s="60">
        <f t="shared" si="6"/>
        <v>2808765.54</v>
      </c>
      <c r="G150" s="61">
        <f t="shared" si="7"/>
        <v>0.37582988000000001</v>
      </c>
      <c r="H150" s="42"/>
      <c r="I150" s="43"/>
    </row>
    <row r="151" spans="1:9" ht="89.25" x14ac:dyDescent="0.25">
      <c r="A151" s="89" t="s">
        <v>506</v>
      </c>
      <c r="B151" s="90" t="s">
        <v>343</v>
      </c>
      <c r="C151" s="91" t="s">
        <v>546</v>
      </c>
      <c r="D151" s="86">
        <v>470000</v>
      </c>
      <c r="E151" s="86">
        <v>190000</v>
      </c>
      <c r="F151" s="60">
        <f t="shared" si="6"/>
        <v>280000</v>
      </c>
      <c r="G151" s="61">
        <f t="shared" si="7"/>
        <v>0.40425531914893614</v>
      </c>
      <c r="H151" s="42"/>
      <c r="I151" s="43"/>
    </row>
    <row r="152" spans="1:9" x14ac:dyDescent="0.25">
      <c r="A152" s="105" t="s">
        <v>547</v>
      </c>
      <c r="B152" s="106" t="s">
        <v>343</v>
      </c>
      <c r="C152" s="107" t="s">
        <v>548</v>
      </c>
      <c r="D152" s="108">
        <v>1054981643.23</v>
      </c>
      <c r="E152" s="108">
        <v>349200666.85000002</v>
      </c>
      <c r="F152" s="58">
        <f t="shared" si="6"/>
        <v>705780976.38</v>
      </c>
      <c r="G152" s="59">
        <f t="shared" si="7"/>
        <v>0.33100165210540033</v>
      </c>
      <c r="H152" s="42"/>
      <c r="I152" s="43"/>
    </row>
    <row r="153" spans="1:9" x14ac:dyDescent="0.25">
      <c r="A153" s="89" t="s">
        <v>549</v>
      </c>
      <c r="B153" s="90" t="s">
        <v>343</v>
      </c>
      <c r="C153" s="91" t="s">
        <v>550</v>
      </c>
      <c r="D153" s="86">
        <v>1025629483.6799999</v>
      </c>
      <c r="E153" s="86">
        <v>331346384.44</v>
      </c>
      <c r="F153" s="60">
        <f t="shared" si="6"/>
        <v>694283099.24000001</v>
      </c>
      <c r="G153" s="61">
        <f t="shared" si="7"/>
        <v>0.32306636042785725</v>
      </c>
      <c r="H153" s="42"/>
      <c r="I153" s="43"/>
    </row>
    <row r="154" spans="1:9" ht="25.5" x14ac:dyDescent="0.25">
      <c r="A154" s="89" t="s">
        <v>362</v>
      </c>
      <c r="B154" s="90" t="s">
        <v>343</v>
      </c>
      <c r="C154" s="91" t="s">
        <v>551</v>
      </c>
      <c r="D154" s="86">
        <v>30247912</v>
      </c>
      <c r="E154" s="86">
        <v>17152573.739999998</v>
      </c>
      <c r="F154" s="60">
        <f t="shared" si="6"/>
        <v>13095338.260000002</v>
      </c>
      <c r="G154" s="61">
        <f t="shared" si="7"/>
        <v>0.56706637271359417</v>
      </c>
      <c r="H154" s="42"/>
      <c r="I154" s="43"/>
    </row>
    <row r="155" spans="1:9" ht="25.5" x14ac:dyDescent="0.25">
      <c r="A155" s="89" t="s">
        <v>364</v>
      </c>
      <c r="B155" s="90" t="s">
        <v>343</v>
      </c>
      <c r="C155" s="91" t="s">
        <v>552</v>
      </c>
      <c r="D155" s="86">
        <v>30247912</v>
      </c>
      <c r="E155" s="86">
        <v>17152573.739999998</v>
      </c>
      <c r="F155" s="60">
        <f t="shared" si="6"/>
        <v>13095338.260000002</v>
      </c>
      <c r="G155" s="61">
        <f t="shared" si="7"/>
        <v>0.56706637271359417</v>
      </c>
      <c r="H155" s="42"/>
      <c r="I155" s="43"/>
    </row>
    <row r="156" spans="1:9" x14ac:dyDescent="0.25">
      <c r="A156" s="89" t="s">
        <v>366</v>
      </c>
      <c r="B156" s="90" t="s">
        <v>343</v>
      </c>
      <c r="C156" s="91" t="s">
        <v>553</v>
      </c>
      <c r="D156" s="86">
        <v>30247912</v>
      </c>
      <c r="E156" s="86">
        <v>17152573.739999998</v>
      </c>
      <c r="F156" s="60">
        <f t="shared" si="6"/>
        <v>13095338.260000002</v>
      </c>
      <c r="G156" s="61">
        <f t="shared" si="7"/>
        <v>0.56706637271359417</v>
      </c>
      <c r="H156" s="42"/>
      <c r="I156" s="43"/>
    </row>
    <row r="157" spans="1:9" ht="25.5" x14ac:dyDescent="0.25">
      <c r="A157" s="89" t="s">
        <v>441</v>
      </c>
      <c r="B157" s="90" t="s">
        <v>343</v>
      </c>
      <c r="C157" s="91" t="s">
        <v>554</v>
      </c>
      <c r="D157" s="86">
        <v>995381571.67999995</v>
      </c>
      <c r="E157" s="86">
        <v>314193810.69999999</v>
      </c>
      <c r="F157" s="60">
        <f t="shared" si="6"/>
        <v>681187760.98000002</v>
      </c>
      <c r="G157" s="61">
        <f t="shared" si="7"/>
        <v>0.31565162510463729</v>
      </c>
      <c r="H157" s="42"/>
      <c r="I157" s="43"/>
    </row>
    <row r="158" spans="1:9" x14ac:dyDescent="0.25">
      <c r="A158" s="89" t="s">
        <v>443</v>
      </c>
      <c r="B158" s="90" t="s">
        <v>343</v>
      </c>
      <c r="C158" s="91" t="s">
        <v>555</v>
      </c>
      <c r="D158" s="86">
        <v>995381571.67999995</v>
      </c>
      <c r="E158" s="86">
        <v>314193810.69999999</v>
      </c>
      <c r="F158" s="60">
        <f t="shared" si="6"/>
        <v>681187760.98000002</v>
      </c>
      <c r="G158" s="61">
        <f t="shared" si="7"/>
        <v>0.31565162510463729</v>
      </c>
      <c r="H158" s="42"/>
      <c r="I158" s="43"/>
    </row>
    <row r="159" spans="1:9" ht="38.25" x14ac:dyDescent="0.25">
      <c r="A159" s="89" t="s">
        <v>556</v>
      </c>
      <c r="B159" s="90" t="s">
        <v>343</v>
      </c>
      <c r="C159" s="91" t="s">
        <v>557</v>
      </c>
      <c r="D159" s="86">
        <v>948453772.48000002</v>
      </c>
      <c r="E159" s="86">
        <v>267310875.63999999</v>
      </c>
      <c r="F159" s="60">
        <f t="shared" si="6"/>
        <v>681142896.84000003</v>
      </c>
      <c r="G159" s="61">
        <f t="shared" si="7"/>
        <v>0.28183859181775434</v>
      </c>
      <c r="H159" s="42"/>
      <c r="I159" s="43"/>
    </row>
    <row r="160" spans="1:9" ht="38.25" x14ac:dyDescent="0.25">
      <c r="A160" s="89" t="s">
        <v>445</v>
      </c>
      <c r="B160" s="90" t="s">
        <v>343</v>
      </c>
      <c r="C160" s="91" t="s">
        <v>558</v>
      </c>
      <c r="D160" s="86">
        <v>46927799.200000003</v>
      </c>
      <c r="E160" s="86">
        <v>46882935.060000002</v>
      </c>
      <c r="F160" s="60">
        <f t="shared" si="6"/>
        <v>44864.140000000596</v>
      </c>
      <c r="G160" s="61">
        <f t="shared" si="7"/>
        <v>0.99904397519668897</v>
      </c>
      <c r="H160" s="42"/>
      <c r="I160" s="43"/>
    </row>
    <row r="161" spans="1:9" x14ac:dyDescent="0.25">
      <c r="A161" s="89" t="s">
        <v>559</v>
      </c>
      <c r="B161" s="90" t="s">
        <v>343</v>
      </c>
      <c r="C161" s="91" t="s">
        <v>560</v>
      </c>
      <c r="D161" s="86">
        <v>17924387.25</v>
      </c>
      <c r="E161" s="86">
        <v>10197709.01</v>
      </c>
      <c r="F161" s="60">
        <f t="shared" si="6"/>
        <v>7726678.2400000002</v>
      </c>
      <c r="G161" s="61">
        <f t="shared" si="7"/>
        <v>0.5689292954770323</v>
      </c>
      <c r="H161" s="42"/>
      <c r="I161" s="43"/>
    </row>
    <row r="162" spans="1:9" ht="25.5" x14ac:dyDescent="0.25">
      <c r="A162" s="89" t="s">
        <v>362</v>
      </c>
      <c r="B162" s="90" t="s">
        <v>343</v>
      </c>
      <c r="C162" s="91" t="s">
        <v>561</v>
      </c>
      <c r="D162" s="86">
        <v>16954655</v>
      </c>
      <c r="E162" s="86">
        <v>10197709.01</v>
      </c>
      <c r="F162" s="60">
        <f t="shared" si="6"/>
        <v>6756945.9900000002</v>
      </c>
      <c r="G162" s="61">
        <f t="shared" si="7"/>
        <v>0.60146956750225822</v>
      </c>
      <c r="H162" s="42"/>
      <c r="I162" s="43"/>
    </row>
    <row r="163" spans="1:9" ht="25.5" x14ac:dyDescent="0.25">
      <c r="A163" s="89" t="s">
        <v>364</v>
      </c>
      <c r="B163" s="90" t="s">
        <v>343</v>
      </c>
      <c r="C163" s="91" t="s">
        <v>562</v>
      </c>
      <c r="D163" s="86">
        <v>16954655</v>
      </c>
      <c r="E163" s="86">
        <v>10197709.01</v>
      </c>
      <c r="F163" s="60">
        <f t="shared" si="6"/>
        <v>6756945.9900000002</v>
      </c>
      <c r="G163" s="61">
        <f t="shared" si="7"/>
        <v>0.60146956750225822</v>
      </c>
      <c r="H163" s="42"/>
      <c r="I163" s="43"/>
    </row>
    <row r="164" spans="1:9" ht="25.5" x14ac:dyDescent="0.25">
      <c r="A164" s="89" t="s">
        <v>523</v>
      </c>
      <c r="B164" s="90" t="s">
        <v>343</v>
      </c>
      <c r="C164" s="91" t="s">
        <v>563</v>
      </c>
      <c r="D164" s="86">
        <v>13866166.83</v>
      </c>
      <c r="E164" s="86">
        <v>10197709.01</v>
      </c>
      <c r="F164" s="60">
        <f t="shared" si="6"/>
        <v>3668457.8200000003</v>
      </c>
      <c r="G164" s="61">
        <f t="shared" si="7"/>
        <v>0.73543821699424916</v>
      </c>
      <c r="H164" s="42"/>
      <c r="I164" s="43"/>
    </row>
    <row r="165" spans="1:9" x14ac:dyDescent="0.25">
      <c r="A165" s="89" t="s">
        <v>366</v>
      </c>
      <c r="B165" s="90" t="s">
        <v>343</v>
      </c>
      <c r="C165" s="91" t="s">
        <v>564</v>
      </c>
      <c r="D165" s="86">
        <v>3088488.17</v>
      </c>
      <c r="E165" s="86">
        <v>0</v>
      </c>
      <c r="F165" s="60">
        <f t="shared" si="6"/>
        <v>3088488.17</v>
      </c>
      <c r="G165" s="61">
        <f t="shared" si="7"/>
        <v>0</v>
      </c>
      <c r="H165" s="42"/>
      <c r="I165" s="43"/>
    </row>
    <row r="166" spans="1:9" ht="25.5" x14ac:dyDescent="0.25">
      <c r="A166" s="89" t="s">
        <v>441</v>
      </c>
      <c r="B166" s="90" t="s">
        <v>343</v>
      </c>
      <c r="C166" s="91" t="s">
        <v>565</v>
      </c>
      <c r="D166" s="86">
        <v>969732.25</v>
      </c>
      <c r="E166" s="86">
        <v>0</v>
      </c>
      <c r="F166" s="60">
        <f t="shared" si="6"/>
        <v>969732.25</v>
      </c>
      <c r="G166" s="61">
        <f t="shared" si="7"/>
        <v>0</v>
      </c>
      <c r="H166" s="42"/>
      <c r="I166" s="43"/>
    </row>
    <row r="167" spans="1:9" x14ac:dyDescent="0.25">
      <c r="A167" s="89" t="s">
        <v>443</v>
      </c>
      <c r="B167" s="90" t="s">
        <v>343</v>
      </c>
      <c r="C167" s="91" t="s">
        <v>566</v>
      </c>
      <c r="D167" s="86">
        <v>969732.25</v>
      </c>
      <c r="E167" s="86">
        <v>0</v>
      </c>
      <c r="F167" s="60">
        <f t="shared" si="6"/>
        <v>969732.25</v>
      </c>
      <c r="G167" s="61">
        <f t="shared" si="7"/>
        <v>0</v>
      </c>
      <c r="H167" s="42"/>
      <c r="I167" s="43"/>
    </row>
    <row r="168" spans="1:9" ht="38.25" x14ac:dyDescent="0.25">
      <c r="A168" s="89" t="s">
        <v>445</v>
      </c>
      <c r="B168" s="90" t="s">
        <v>343</v>
      </c>
      <c r="C168" s="91" t="s">
        <v>567</v>
      </c>
      <c r="D168" s="86">
        <v>969732.25</v>
      </c>
      <c r="E168" s="86">
        <v>0</v>
      </c>
      <c r="F168" s="60">
        <f t="shared" si="6"/>
        <v>969732.25</v>
      </c>
      <c r="G168" s="61">
        <f t="shared" si="7"/>
        <v>0</v>
      </c>
      <c r="H168" s="42"/>
      <c r="I168" s="43"/>
    </row>
    <row r="169" spans="1:9" x14ac:dyDescent="0.25">
      <c r="A169" s="89" t="s">
        <v>568</v>
      </c>
      <c r="B169" s="90" t="s">
        <v>343</v>
      </c>
      <c r="C169" s="91" t="s">
        <v>569</v>
      </c>
      <c r="D169" s="86">
        <v>631197</v>
      </c>
      <c r="E169" s="86">
        <v>189301.1</v>
      </c>
      <c r="F169" s="60">
        <f t="shared" si="6"/>
        <v>441895.9</v>
      </c>
      <c r="G169" s="61">
        <f t="shared" si="7"/>
        <v>0.2999081110968525</v>
      </c>
      <c r="H169" s="42"/>
      <c r="I169" s="43"/>
    </row>
    <row r="170" spans="1:9" ht="25.5" x14ac:dyDescent="0.25">
      <c r="A170" s="89" t="s">
        <v>362</v>
      </c>
      <c r="B170" s="90" t="s">
        <v>343</v>
      </c>
      <c r="C170" s="91" t="s">
        <v>570</v>
      </c>
      <c r="D170" s="86">
        <v>631197</v>
      </c>
      <c r="E170" s="86">
        <v>189301.1</v>
      </c>
      <c r="F170" s="60">
        <f t="shared" si="6"/>
        <v>441895.9</v>
      </c>
      <c r="G170" s="61">
        <f t="shared" si="7"/>
        <v>0.2999081110968525</v>
      </c>
      <c r="H170" s="42"/>
      <c r="I170" s="43"/>
    </row>
    <row r="171" spans="1:9" ht="25.5" x14ac:dyDescent="0.25">
      <c r="A171" s="89" t="s">
        <v>364</v>
      </c>
      <c r="B171" s="90" t="s">
        <v>343</v>
      </c>
      <c r="C171" s="91" t="s">
        <v>571</v>
      </c>
      <c r="D171" s="86">
        <v>631197</v>
      </c>
      <c r="E171" s="86">
        <v>189301.1</v>
      </c>
      <c r="F171" s="60">
        <f t="shared" si="6"/>
        <v>441895.9</v>
      </c>
      <c r="G171" s="61">
        <f t="shared" si="7"/>
        <v>0.2999081110968525</v>
      </c>
      <c r="H171" s="42"/>
      <c r="I171" s="43"/>
    </row>
    <row r="172" spans="1:9" x14ac:dyDescent="0.25">
      <c r="A172" s="89" t="s">
        <v>366</v>
      </c>
      <c r="B172" s="90" t="s">
        <v>343</v>
      </c>
      <c r="C172" s="91" t="s">
        <v>572</v>
      </c>
      <c r="D172" s="86">
        <v>631197</v>
      </c>
      <c r="E172" s="86">
        <v>189301.1</v>
      </c>
      <c r="F172" s="60">
        <f t="shared" si="6"/>
        <v>441895.9</v>
      </c>
      <c r="G172" s="61">
        <f t="shared" si="7"/>
        <v>0.2999081110968525</v>
      </c>
      <c r="H172" s="42"/>
      <c r="I172" s="43"/>
    </row>
    <row r="173" spans="1:9" ht="25.5" x14ac:dyDescent="0.25">
      <c r="A173" s="89" t="s">
        <v>573</v>
      </c>
      <c r="B173" s="90" t="s">
        <v>343</v>
      </c>
      <c r="C173" s="91" t="s">
        <v>574</v>
      </c>
      <c r="D173" s="86">
        <v>10796575.300000001</v>
      </c>
      <c r="E173" s="86">
        <v>7467272.2999999998</v>
      </c>
      <c r="F173" s="60">
        <f t="shared" si="6"/>
        <v>3329303.0000000009</v>
      </c>
      <c r="G173" s="61">
        <f t="shared" si="7"/>
        <v>0.69163342009016504</v>
      </c>
      <c r="H173" s="42"/>
      <c r="I173" s="43"/>
    </row>
    <row r="174" spans="1:9" ht="63.75" x14ac:dyDescent="0.25">
      <c r="A174" s="89" t="s">
        <v>347</v>
      </c>
      <c r="B174" s="90" t="s">
        <v>343</v>
      </c>
      <c r="C174" s="91" t="s">
        <v>575</v>
      </c>
      <c r="D174" s="86">
        <v>9069500</v>
      </c>
      <c r="E174" s="86">
        <v>6689141.3700000001</v>
      </c>
      <c r="F174" s="60">
        <f t="shared" si="6"/>
        <v>2380358.63</v>
      </c>
      <c r="G174" s="61">
        <f t="shared" si="7"/>
        <v>0.73754246320083794</v>
      </c>
      <c r="H174" s="42"/>
      <c r="I174" s="43"/>
    </row>
    <row r="175" spans="1:9" x14ac:dyDescent="0.25">
      <c r="A175" s="89" t="s">
        <v>476</v>
      </c>
      <c r="B175" s="90" t="s">
        <v>343</v>
      </c>
      <c r="C175" s="91" t="s">
        <v>576</v>
      </c>
      <c r="D175" s="86">
        <v>9069500</v>
      </c>
      <c r="E175" s="86">
        <v>6689141.3700000001</v>
      </c>
      <c r="F175" s="60">
        <f t="shared" si="6"/>
        <v>2380358.63</v>
      </c>
      <c r="G175" s="61">
        <f t="shared" si="7"/>
        <v>0.73754246320083794</v>
      </c>
      <c r="H175" s="42"/>
      <c r="I175" s="43"/>
    </row>
    <row r="176" spans="1:9" x14ac:dyDescent="0.25">
      <c r="A176" s="89" t="s">
        <v>478</v>
      </c>
      <c r="B176" s="90" t="s">
        <v>343</v>
      </c>
      <c r="C176" s="91" t="s">
        <v>577</v>
      </c>
      <c r="D176" s="86">
        <v>6770611.4000000004</v>
      </c>
      <c r="E176" s="86">
        <v>4956982.96</v>
      </c>
      <c r="F176" s="60">
        <f t="shared" si="6"/>
        <v>1813628.4400000004</v>
      </c>
      <c r="G176" s="61">
        <f t="shared" si="7"/>
        <v>0.73213225027210982</v>
      </c>
      <c r="H176" s="42"/>
      <c r="I176" s="43"/>
    </row>
    <row r="177" spans="1:9" ht="25.5" x14ac:dyDescent="0.25">
      <c r="A177" s="89" t="s">
        <v>480</v>
      </c>
      <c r="B177" s="90" t="s">
        <v>343</v>
      </c>
      <c r="C177" s="91" t="s">
        <v>578</v>
      </c>
      <c r="D177" s="86">
        <v>254129.56</v>
      </c>
      <c r="E177" s="86">
        <v>112201.05</v>
      </c>
      <c r="F177" s="60">
        <f t="shared" si="6"/>
        <v>141928.51</v>
      </c>
      <c r="G177" s="61">
        <f t="shared" si="7"/>
        <v>0.44151121184013387</v>
      </c>
      <c r="H177" s="42"/>
      <c r="I177" s="43"/>
    </row>
    <row r="178" spans="1:9" ht="38.25" x14ac:dyDescent="0.25">
      <c r="A178" s="89" t="s">
        <v>482</v>
      </c>
      <c r="B178" s="90" t="s">
        <v>343</v>
      </c>
      <c r="C178" s="91" t="s">
        <v>579</v>
      </c>
      <c r="D178" s="86">
        <v>2044759.04</v>
      </c>
      <c r="E178" s="86">
        <v>1619957.36</v>
      </c>
      <c r="F178" s="60">
        <f t="shared" si="6"/>
        <v>424801.67999999993</v>
      </c>
      <c r="G178" s="61">
        <f t="shared" si="7"/>
        <v>0.79224853799888328</v>
      </c>
      <c r="H178" s="42"/>
      <c r="I178" s="43"/>
    </row>
    <row r="179" spans="1:9" ht="25.5" x14ac:dyDescent="0.25">
      <c r="A179" s="89" t="s">
        <v>362</v>
      </c>
      <c r="B179" s="90" t="s">
        <v>343</v>
      </c>
      <c r="C179" s="91" t="s">
        <v>580</v>
      </c>
      <c r="D179" s="86">
        <v>1487943.3</v>
      </c>
      <c r="E179" s="86">
        <v>726199.28</v>
      </c>
      <c r="F179" s="60">
        <f t="shared" si="6"/>
        <v>761744.02</v>
      </c>
      <c r="G179" s="61">
        <f t="shared" si="7"/>
        <v>0.48805574782318656</v>
      </c>
      <c r="H179" s="42"/>
      <c r="I179" s="43"/>
    </row>
    <row r="180" spans="1:9" ht="25.5" x14ac:dyDescent="0.25">
      <c r="A180" s="89" t="s">
        <v>364</v>
      </c>
      <c r="B180" s="90" t="s">
        <v>343</v>
      </c>
      <c r="C180" s="91" t="s">
        <v>581</v>
      </c>
      <c r="D180" s="86">
        <v>1487943.3</v>
      </c>
      <c r="E180" s="86">
        <v>726199.28</v>
      </c>
      <c r="F180" s="60">
        <f t="shared" ref="F180:F243" si="8">D180-E180</f>
        <v>761744.02</v>
      </c>
      <c r="G180" s="61">
        <f t="shared" ref="G180:G243" si="9">E180/D180</f>
        <v>0.48805574782318656</v>
      </c>
      <c r="H180" s="42"/>
      <c r="I180" s="43"/>
    </row>
    <row r="181" spans="1:9" x14ac:dyDescent="0.25">
      <c r="A181" s="89" t="s">
        <v>366</v>
      </c>
      <c r="B181" s="90" t="s">
        <v>343</v>
      </c>
      <c r="C181" s="91" t="s">
        <v>582</v>
      </c>
      <c r="D181" s="86">
        <v>1487943.3</v>
      </c>
      <c r="E181" s="86">
        <v>726199.28</v>
      </c>
      <c r="F181" s="60">
        <f t="shared" si="8"/>
        <v>761744.02</v>
      </c>
      <c r="G181" s="61">
        <f t="shared" si="9"/>
        <v>0.48805574782318656</v>
      </c>
      <c r="H181" s="42"/>
      <c r="I181" s="43"/>
    </row>
    <row r="182" spans="1:9" x14ac:dyDescent="0.25">
      <c r="A182" s="89" t="s">
        <v>368</v>
      </c>
      <c r="B182" s="90" t="s">
        <v>343</v>
      </c>
      <c r="C182" s="91" t="s">
        <v>583</v>
      </c>
      <c r="D182" s="86">
        <v>239132</v>
      </c>
      <c r="E182" s="86">
        <v>51931.65</v>
      </c>
      <c r="F182" s="60">
        <f t="shared" si="8"/>
        <v>187200.35</v>
      </c>
      <c r="G182" s="61">
        <f t="shared" si="9"/>
        <v>0.21716729672314872</v>
      </c>
      <c r="H182" s="42"/>
      <c r="I182" s="43"/>
    </row>
    <row r="183" spans="1:9" x14ac:dyDescent="0.25">
      <c r="A183" s="89" t="s">
        <v>457</v>
      </c>
      <c r="B183" s="90" t="s">
        <v>343</v>
      </c>
      <c r="C183" s="91" t="s">
        <v>584</v>
      </c>
      <c r="D183" s="86">
        <v>25554.65</v>
      </c>
      <c r="E183" s="86">
        <v>25554.65</v>
      </c>
      <c r="F183" s="60">
        <f t="shared" si="8"/>
        <v>0</v>
      </c>
      <c r="G183" s="61">
        <f t="shared" si="9"/>
        <v>1</v>
      </c>
      <c r="H183" s="42"/>
      <c r="I183" s="43"/>
    </row>
    <row r="184" spans="1:9" ht="38.25" x14ac:dyDescent="0.25">
      <c r="A184" s="89" t="s">
        <v>459</v>
      </c>
      <c r="B184" s="90" t="s">
        <v>343</v>
      </c>
      <c r="C184" s="91" t="s">
        <v>585</v>
      </c>
      <c r="D184" s="86">
        <v>25554.65</v>
      </c>
      <c r="E184" s="86">
        <v>25554.65</v>
      </c>
      <c r="F184" s="60">
        <f t="shared" si="8"/>
        <v>0</v>
      </c>
      <c r="G184" s="61">
        <f t="shared" si="9"/>
        <v>1</v>
      </c>
      <c r="H184" s="42"/>
      <c r="I184" s="43"/>
    </row>
    <row r="185" spans="1:9" x14ac:dyDescent="0.25">
      <c r="A185" s="89" t="s">
        <v>370</v>
      </c>
      <c r="B185" s="90" t="s">
        <v>343</v>
      </c>
      <c r="C185" s="91" t="s">
        <v>586</v>
      </c>
      <c r="D185" s="86">
        <v>213577.35</v>
      </c>
      <c r="E185" s="86">
        <v>26377</v>
      </c>
      <c r="F185" s="60">
        <f t="shared" si="8"/>
        <v>187200.35</v>
      </c>
      <c r="G185" s="61">
        <f t="shared" si="9"/>
        <v>0.12350092367004273</v>
      </c>
      <c r="H185" s="42"/>
      <c r="I185" s="43"/>
    </row>
    <row r="186" spans="1:9" ht="25.5" x14ac:dyDescent="0.25">
      <c r="A186" s="89" t="s">
        <v>372</v>
      </c>
      <c r="B186" s="90" t="s">
        <v>343</v>
      </c>
      <c r="C186" s="91" t="s">
        <v>587</v>
      </c>
      <c r="D186" s="86">
        <v>56000</v>
      </c>
      <c r="E186" s="86">
        <v>26377</v>
      </c>
      <c r="F186" s="60">
        <f t="shared" si="8"/>
        <v>29623</v>
      </c>
      <c r="G186" s="61">
        <f t="shared" si="9"/>
        <v>0.47101785714285715</v>
      </c>
      <c r="H186" s="42"/>
      <c r="I186" s="43"/>
    </row>
    <row r="187" spans="1:9" x14ac:dyDescent="0.25">
      <c r="A187" s="89" t="s">
        <v>396</v>
      </c>
      <c r="B187" s="90" t="s">
        <v>343</v>
      </c>
      <c r="C187" s="91" t="s">
        <v>588</v>
      </c>
      <c r="D187" s="86">
        <v>157577.35</v>
      </c>
      <c r="E187" s="86">
        <v>0</v>
      </c>
      <c r="F187" s="60">
        <f t="shared" si="8"/>
        <v>157577.35</v>
      </c>
      <c r="G187" s="61">
        <f t="shared" si="9"/>
        <v>0</v>
      </c>
      <c r="H187" s="42"/>
      <c r="I187" s="43"/>
    </row>
    <row r="188" spans="1:9" x14ac:dyDescent="0.25">
      <c r="A188" s="105" t="s">
        <v>589</v>
      </c>
      <c r="B188" s="106" t="s">
        <v>343</v>
      </c>
      <c r="C188" s="107" t="s">
        <v>590</v>
      </c>
      <c r="D188" s="108">
        <v>1223327767</v>
      </c>
      <c r="E188" s="108">
        <v>983291043.09000003</v>
      </c>
      <c r="F188" s="58">
        <f t="shared" si="8"/>
        <v>240036723.90999997</v>
      </c>
      <c r="G188" s="59">
        <f t="shared" si="9"/>
        <v>0.80378380154106321</v>
      </c>
      <c r="H188" s="42"/>
      <c r="I188" s="43"/>
    </row>
    <row r="189" spans="1:9" x14ac:dyDescent="0.25">
      <c r="A189" s="89" t="s">
        <v>591</v>
      </c>
      <c r="B189" s="90" t="s">
        <v>343</v>
      </c>
      <c r="C189" s="91" t="s">
        <v>592</v>
      </c>
      <c r="D189" s="86">
        <v>428156416.75</v>
      </c>
      <c r="E189" s="86">
        <v>359881276.47000003</v>
      </c>
      <c r="F189" s="60">
        <f t="shared" si="8"/>
        <v>68275140.279999971</v>
      </c>
      <c r="G189" s="61">
        <f t="shared" si="9"/>
        <v>0.84053692153382875</v>
      </c>
      <c r="H189" s="42"/>
      <c r="I189" s="43"/>
    </row>
    <row r="190" spans="1:9" ht="25.5" x14ac:dyDescent="0.25">
      <c r="A190" s="89" t="s">
        <v>450</v>
      </c>
      <c r="B190" s="90" t="s">
        <v>343</v>
      </c>
      <c r="C190" s="91" t="s">
        <v>593</v>
      </c>
      <c r="D190" s="86">
        <v>428156416.75</v>
      </c>
      <c r="E190" s="86">
        <v>359881276.47000003</v>
      </c>
      <c r="F190" s="60">
        <f t="shared" si="8"/>
        <v>68275140.279999971</v>
      </c>
      <c r="G190" s="61">
        <f t="shared" si="9"/>
        <v>0.84053692153382875</v>
      </c>
      <c r="H190" s="42"/>
      <c r="I190" s="43"/>
    </row>
    <row r="191" spans="1:9" x14ac:dyDescent="0.25">
      <c r="A191" s="89" t="s">
        <v>594</v>
      </c>
      <c r="B191" s="90" t="s">
        <v>343</v>
      </c>
      <c r="C191" s="91" t="s">
        <v>595</v>
      </c>
      <c r="D191" s="86">
        <v>89474559.129999995</v>
      </c>
      <c r="E191" s="86">
        <v>81126316.109999999</v>
      </c>
      <c r="F191" s="60">
        <f t="shared" si="8"/>
        <v>8348243.0199999958</v>
      </c>
      <c r="G191" s="61">
        <f t="shared" si="9"/>
        <v>0.90669701978781914</v>
      </c>
      <c r="H191" s="42"/>
      <c r="I191" s="43"/>
    </row>
    <row r="192" spans="1:9" ht="51" x14ac:dyDescent="0.25">
      <c r="A192" s="89" t="s">
        <v>596</v>
      </c>
      <c r="B192" s="90" t="s">
        <v>343</v>
      </c>
      <c r="C192" s="91" t="s">
        <v>597</v>
      </c>
      <c r="D192" s="86">
        <v>89474559.129999995</v>
      </c>
      <c r="E192" s="86">
        <v>81126316.109999999</v>
      </c>
      <c r="F192" s="60">
        <f t="shared" si="8"/>
        <v>8348243.0199999958</v>
      </c>
      <c r="G192" s="61">
        <f t="shared" si="9"/>
        <v>0.90669701978781914</v>
      </c>
      <c r="H192" s="42"/>
      <c r="I192" s="43"/>
    </row>
    <row r="193" spans="1:9" x14ac:dyDescent="0.25">
      <c r="A193" s="89" t="s">
        <v>539</v>
      </c>
      <c r="B193" s="90" t="s">
        <v>343</v>
      </c>
      <c r="C193" s="91" t="s">
        <v>598</v>
      </c>
      <c r="D193" s="86">
        <v>338681857.62</v>
      </c>
      <c r="E193" s="86">
        <v>278754960.36000001</v>
      </c>
      <c r="F193" s="60">
        <f t="shared" si="8"/>
        <v>59926897.25999999</v>
      </c>
      <c r="G193" s="61">
        <f t="shared" si="9"/>
        <v>0.82305843696169345</v>
      </c>
      <c r="H193" s="42"/>
      <c r="I193" s="43"/>
    </row>
    <row r="194" spans="1:9" ht="51" x14ac:dyDescent="0.25">
      <c r="A194" s="89" t="s">
        <v>541</v>
      </c>
      <c r="B194" s="90" t="s">
        <v>343</v>
      </c>
      <c r="C194" s="91" t="s">
        <v>599</v>
      </c>
      <c r="D194" s="86">
        <v>312241200.31</v>
      </c>
      <c r="E194" s="86">
        <v>272994983.70999998</v>
      </c>
      <c r="F194" s="60">
        <f t="shared" si="8"/>
        <v>39246216.600000024</v>
      </c>
      <c r="G194" s="61">
        <f t="shared" si="9"/>
        <v>0.87430801392950219</v>
      </c>
      <c r="H194" s="42"/>
      <c r="I194" s="43"/>
    </row>
    <row r="195" spans="1:9" x14ac:dyDescent="0.25">
      <c r="A195" s="89" t="s">
        <v>600</v>
      </c>
      <c r="B195" s="90" t="s">
        <v>343</v>
      </c>
      <c r="C195" s="91" t="s">
        <v>601</v>
      </c>
      <c r="D195" s="86">
        <v>26440657.309999999</v>
      </c>
      <c r="E195" s="86">
        <v>5759976.6500000004</v>
      </c>
      <c r="F195" s="60">
        <f t="shared" si="8"/>
        <v>20680680.659999996</v>
      </c>
      <c r="G195" s="61">
        <f t="shared" si="9"/>
        <v>0.21784544092334446</v>
      </c>
      <c r="H195" s="42"/>
      <c r="I195" s="43"/>
    </row>
    <row r="196" spans="1:9" x14ac:dyDescent="0.25">
      <c r="A196" s="89" t="s">
        <v>602</v>
      </c>
      <c r="B196" s="90" t="s">
        <v>343</v>
      </c>
      <c r="C196" s="91" t="s">
        <v>603</v>
      </c>
      <c r="D196" s="86">
        <v>667526688.95000005</v>
      </c>
      <c r="E196" s="86">
        <v>523891412.89999998</v>
      </c>
      <c r="F196" s="60">
        <f t="shared" si="8"/>
        <v>143635276.05000007</v>
      </c>
      <c r="G196" s="61">
        <f t="shared" si="9"/>
        <v>0.78482466929384631</v>
      </c>
      <c r="H196" s="42"/>
      <c r="I196" s="43"/>
    </row>
    <row r="197" spans="1:9" ht="25.5" x14ac:dyDescent="0.25">
      <c r="A197" s="89" t="s">
        <v>362</v>
      </c>
      <c r="B197" s="90" t="s">
        <v>343</v>
      </c>
      <c r="C197" s="91" t="s">
        <v>604</v>
      </c>
      <c r="D197" s="86">
        <v>120000</v>
      </c>
      <c r="E197" s="86">
        <v>0</v>
      </c>
      <c r="F197" s="60">
        <f t="shared" si="8"/>
        <v>120000</v>
      </c>
      <c r="G197" s="61">
        <f t="shared" si="9"/>
        <v>0</v>
      </c>
      <c r="H197" s="42"/>
      <c r="I197" s="43"/>
    </row>
    <row r="198" spans="1:9" ht="25.5" x14ac:dyDescent="0.25">
      <c r="A198" s="89" t="s">
        <v>364</v>
      </c>
      <c r="B198" s="90" t="s">
        <v>343</v>
      </c>
      <c r="C198" s="91" t="s">
        <v>605</v>
      </c>
      <c r="D198" s="86">
        <v>120000</v>
      </c>
      <c r="E198" s="86">
        <v>0</v>
      </c>
      <c r="F198" s="60">
        <f t="shared" si="8"/>
        <v>120000</v>
      </c>
      <c r="G198" s="61">
        <f t="shared" si="9"/>
        <v>0</v>
      </c>
      <c r="H198" s="42"/>
      <c r="I198" s="43"/>
    </row>
    <row r="199" spans="1:9" x14ac:dyDescent="0.25">
      <c r="A199" s="89" t="s">
        <v>366</v>
      </c>
      <c r="B199" s="90" t="s">
        <v>343</v>
      </c>
      <c r="C199" s="91" t="s">
        <v>606</v>
      </c>
      <c r="D199" s="86">
        <v>120000</v>
      </c>
      <c r="E199" s="86">
        <v>0</v>
      </c>
      <c r="F199" s="60">
        <f t="shared" si="8"/>
        <v>120000</v>
      </c>
      <c r="G199" s="61">
        <f t="shared" si="9"/>
        <v>0</v>
      </c>
      <c r="H199" s="42"/>
      <c r="I199" s="43"/>
    </row>
    <row r="200" spans="1:9" x14ac:dyDescent="0.25">
      <c r="A200" s="89" t="s">
        <v>384</v>
      </c>
      <c r="B200" s="90" t="s">
        <v>343</v>
      </c>
      <c r="C200" s="91" t="s">
        <v>607</v>
      </c>
      <c r="D200" s="86">
        <v>30000</v>
      </c>
      <c r="E200" s="86">
        <v>17000</v>
      </c>
      <c r="F200" s="60">
        <f t="shared" si="8"/>
        <v>13000</v>
      </c>
      <c r="G200" s="61">
        <f t="shared" si="9"/>
        <v>0.56666666666666665</v>
      </c>
      <c r="H200" s="42"/>
      <c r="I200" s="43"/>
    </row>
    <row r="201" spans="1:9" x14ac:dyDescent="0.25">
      <c r="A201" s="89" t="s">
        <v>437</v>
      </c>
      <c r="B201" s="90" t="s">
        <v>343</v>
      </c>
      <c r="C201" s="91" t="s">
        <v>608</v>
      </c>
      <c r="D201" s="86">
        <v>30000</v>
      </c>
      <c r="E201" s="86">
        <v>17000</v>
      </c>
      <c r="F201" s="60">
        <f t="shared" si="8"/>
        <v>13000</v>
      </c>
      <c r="G201" s="61">
        <f t="shared" si="9"/>
        <v>0.56666666666666665</v>
      </c>
      <c r="H201" s="42"/>
      <c r="I201" s="43"/>
    </row>
    <row r="202" spans="1:9" ht="25.5" x14ac:dyDescent="0.25">
      <c r="A202" s="89" t="s">
        <v>441</v>
      </c>
      <c r="B202" s="90" t="s">
        <v>343</v>
      </c>
      <c r="C202" s="91" t="s">
        <v>609</v>
      </c>
      <c r="D202" s="86">
        <v>3164100</v>
      </c>
      <c r="E202" s="86">
        <v>0</v>
      </c>
      <c r="F202" s="60">
        <f t="shared" si="8"/>
        <v>3164100</v>
      </c>
      <c r="G202" s="61">
        <f t="shared" si="9"/>
        <v>0</v>
      </c>
      <c r="H202" s="42"/>
      <c r="I202" s="43"/>
    </row>
    <row r="203" spans="1:9" x14ac:dyDescent="0.25">
      <c r="A203" s="89" t="s">
        <v>443</v>
      </c>
      <c r="B203" s="90" t="s">
        <v>343</v>
      </c>
      <c r="C203" s="91" t="s">
        <v>610</v>
      </c>
      <c r="D203" s="86">
        <v>3164100</v>
      </c>
      <c r="E203" s="86">
        <v>0</v>
      </c>
      <c r="F203" s="60">
        <f t="shared" si="8"/>
        <v>3164100</v>
      </c>
      <c r="G203" s="61">
        <f t="shared" si="9"/>
        <v>0</v>
      </c>
      <c r="H203" s="42"/>
      <c r="I203" s="43"/>
    </row>
    <row r="204" spans="1:9" ht="38.25" x14ac:dyDescent="0.25">
      <c r="A204" s="89" t="s">
        <v>445</v>
      </c>
      <c r="B204" s="90" t="s">
        <v>343</v>
      </c>
      <c r="C204" s="91" t="s">
        <v>611</v>
      </c>
      <c r="D204" s="86">
        <v>3164100</v>
      </c>
      <c r="E204" s="86">
        <v>0</v>
      </c>
      <c r="F204" s="60">
        <f t="shared" si="8"/>
        <v>3164100</v>
      </c>
      <c r="G204" s="61">
        <f t="shared" si="9"/>
        <v>0</v>
      </c>
      <c r="H204" s="42"/>
      <c r="I204" s="43"/>
    </row>
    <row r="205" spans="1:9" ht="25.5" x14ac:dyDescent="0.25">
      <c r="A205" s="89" t="s">
        <v>450</v>
      </c>
      <c r="B205" s="90" t="s">
        <v>343</v>
      </c>
      <c r="C205" s="91" t="s">
        <v>612</v>
      </c>
      <c r="D205" s="86">
        <v>664212588.95000005</v>
      </c>
      <c r="E205" s="86">
        <v>523874412.89999998</v>
      </c>
      <c r="F205" s="60">
        <f t="shared" si="8"/>
        <v>140338176.05000007</v>
      </c>
      <c r="G205" s="61">
        <f t="shared" si="9"/>
        <v>0.78871497110307809</v>
      </c>
      <c r="H205" s="42"/>
      <c r="I205" s="43"/>
    </row>
    <row r="206" spans="1:9" x14ac:dyDescent="0.25">
      <c r="A206" s="89" t="s">
        <v>594</v>
      </c>
      <c r="B206" s="90" t="s">
        <v>343</v>
      </c>
      <c r="C206" s="91" t="s">
        <v>613</v>
      </c>
      <c r="D206" s="86">
        <v>664212588.95000005</v>
      </c>
      <c r="E206" s="86">
        <v>523874412.89999998</v>
      </c>
      <c r="F206" s="60">
        <f t="shared" si="8"/>
        <v>140338176.05000007</v>
      </c>
      <c r="G206" s="61">
        <f t="shared" si="9"/>
        <v>0.78871497110307809</v>
      </c>
      <c r="H206" s="42"/>
      <c r="I206" s="43"/>
    </row>
    <row r="207" spans="1:9" ht="51" x14ac:dyDescent="0.25">
      <c r="A207" s="89" t="s">
        <v>596</v>
      </c>
      <c r="B207" s="90" t="s">
        <v>343</v>
      </c>
      <c r="C207" s="91" t="s">
        <v>614</v>
      </c>
      <c r="D207" s="86">
        <v>634773675.25999999</v>
      </c>
      <c r="E207" s="86">
        <v>505227705.17000002</v>
      </c>
      <c r="F207" s="60">
        <f t="shared" si="8"/>
        <v>129545970.08999997</v>
      </c>
      <c r="G207" s="61">
        <f t="shared" si="9"/>
        <v>0.79591785995703335</v>
      </c>
      <c r="H207" s="42"/>
      <c r="I207" s="43"/>
    </row>
    <row r="208" spans="1:9" x14ac:dyDescent="0.25">
      <c r="A208" s="89" t="s">
        <v>615</v>
      </c>
      <c r="B208" s="90" t="s">
        <v>343</v>
      </c>
      <c r="C208" s="91" t="s">
        <v>616</v>
      </c>
      <c r="D208" s="86">
        <v>29438913.690000001</v>
      </c>
      <c r="E208" s="86">
        <v>18646707.73</v>
      </c>
      <c r="F208" s="60">
        <f t="shared" si="8"/>
        <v>10792205.960000001</v>
      </c>
      <c r="G208" s="61">
        <f t="shared" si="9"/>
        <v>0.63340339002841783</v>
      </c>
      <c r="H208" s="42"/>
      <c r="I208" s="43"/>
    </row>
    <row r="209" spans="1:9" x14ac:dyDescent="0.25">
      <c r="A209" s="89" t="s">
        <v>617</v>
      </c>
      <c r="B209" s="90" t="s">
        <v>343</v>
      </c>
      <c r="C209" s="91" t="s">
        <v>618</v>
      </c>
      <c r="D209" s="86">
        <v>60238655.299999997</v>
      </c>
      <c r="E209" s="86">
        <v>48431217.310000002</v>
      </c>
      <c r="F209" s="60">
        <f t="shared" si="8"/>
        <v>11807437.989999995</v>
      </c>
      <c r="G209" s="61">
        <f t="shared" si="9"/>
        <v>0.80398901782922116</v>
      </c>
      <c r="H209" s="42"/>
      <c r="I209" s="43"/>
    </row>
    <row r="210" spans="1:9" ht="25.5" x14ac:dyDescent="0.25">
      <c r="A210" s="89" t="s">
        <v>450</v>
      </c>
      <c r="B210" s="90" t="s">
        <v>343</v>
      </c>
      <c r="C210" s="91" t="s">
        <v>619</v>
      </c>
      <c r="D210" s="86">
        <v>60238655.299999997</v>
      </c>
      <c r="E210" s="86">
        <v>48431217.310000002</v>
      </c>
      <c r="F210" s="60">
        <f t="shared" si="8"/>
        <v>11807437.989999995</v>
      </c>
      <c r="G210" s="61">
        <f t="shared" si="9"/>
        <v>0.80398901782922116</v>
      </c>
      <c r="H210" s="42"/>
      <c r="I210" s="43"/>
    </row>
    <row r="211" spans="1:9" x14ac:dyDescent="0.25">
      <c r="A211" s="89" t="s">
        <v>539</v>
      </c>
      <c r="B211" s="90" t="s">
        <v>343</v>
      </c>
      <c r="C211" s="91" t="s">
        <v>620</v>
      </c>
      <c r="D211" s="86">
        <v>60238655.299999997</v>
      </c>
      <c r="E211" s="86">
        <v>48431217.310000002</v>
      </c>
      <c r="F211" s="60">
        <f t="shared" si="8"/>
        <v>11807437.989999995</v>
      </c>
      <c r="G211" s="61">
        <f t="shared" si="9"/>
        <v>0.80398901782922116</v>
      </c>
      <c r="H211" s="42"/>
      <c r="I211" s="43"/>
    </row>
    <row r="212" spans="1:9" ht="51" x14ac:dyDescent="0.25">
      <c r="A212" s="89" t="s">
        <v>541</v>
      </c>
      <c r="B212" s="90" t="s">
        <v>343</v>
      </c>
      <c r="C212" s="91" t="s">
        <v>621</v>
      </c>
      <c r="D212" s="86">
        <v>56212508.460000001</v>
      </c>
      <c r="E212" s="86">
        <v>47992338</v>
      </c>
      <c r="F212" s="60">
        <f t="shared" si="8"/>
        <v>8220170.4600000009</v>
      </c>
      <c r="G212" s="61">
        <f t="shared" si="9"/>
        <v>0.85376616903959457</v>
      </c>
      <c r="H212" s="42"/>
      <c r="I212" s="43"/>
    </row>
    <row r="213" spans="1:9" x14ac:dyDescent="0.25">
      <c r="A213" s="89" t="s">
        <v>600</v>
      </c>
      <c r="B213" s="90" t="s">
        <v>343</v>
      </c>
      <c r="C213" s="91" t="s">
        <v>622</v>
      </c>
      <c r="D213" s="86">
        <v>4026146.84</v>
      </c>
      <c r="E213" s="86">
        <v>438879.31</v>
      </c>
      <c r="F213" s="60">
        <f t="shared" si="8"/>
        <v>3587267.53</v>
      </c>
      <c r="G213" s="61">
        <f t="shared" si="9"/>
        <v>0.10900727853234483</v>
      </c>
      <c r="H213" s="42"/>
      <c r="I213" s="43"/>
    </row>
    <row r="214" spans="1:9" x14ac:dyDescent="0.25">
      <c r="A214" s="89" t="s">
        <v>623</v>
      </c>
      <c r="B214" s="90" t="s">
        <v>343</v>
      </c>
      <c r="C214" s="91" t="s">
        <v>624</v>
      </c>
      <c r="D214" s="86">
        <v>5999600</v>
      </c>
      <c r="E214" s="86">
        <v>5217716.0999999996</v>
      </c>
      <c r="F214" s="60">
        <f t="shared" si="8"/>
        <v>781883.90000000037</v>
      </c>
      <c r="G214" s="61">
        <f t="shared" si="9"/>
        <v>0.86967732848856583</v>
      </c>
      <c r="H214" s="42"/>
      <c r="I214" s="43"/>
    </row>
    <row r="215" spans="1:9" ht="63.75" x14ac:dyDescent="0.25">
      <c r="A215" s="89" t="s">
        <v>347</v>
      </c>
      <c r="B215" s="90" t="s">
        <v>343</v>
      </c>
      <c r="C215" s="91" t="s">
        <v>625</v>
      </c>
      <c r="D215" s="86">
        <v>8200</v>
      </c>
      <c r="E215" s="86">
        <v>5725.9</v>
      </c>
      <c r="F215" s="60">
        <f t="shared" si="8"/>
        <v>2474.1000000000004</v>
      </c>
      <c r="G215" s="61">
        <f t="shared" si="9"/>
        <v>0.69828048780487806</v>
      </c>
      <c r="H215" s="42"/>
      <c r="I215" s="43"/>
    </row>
    <row r="216" spans="1:9" x14ac:dyDescent="0.25">
      <c r="A216" s="89" t="s">
        <v>476</v>
      </c>
      <c r="B216" s="90" t="s">
        <v>343</v>
      </c>
      <c r="C216" s="91" t="s">
        <v>626</v>
      </c>
      <c r="D216" s="86">
        <v>8200</v>
      </c>
      <c r="E216" s="86">
        <v>5725.9</v>
      </c>
      <c r="F216" s="60">
        <f t="shared" si="8"/>
        <v>2474.1000000000004</v>
      </c>
      <c r="G216" s="61">
        <f t="shared" si="9"/>
        <v>0.69828048780487806</v>
      </c>
      <c r="H216" s="42"/>
      <c r="I216" s="43"/>
    </row>
    <row r="217" spans="1:9" ht="25.5" x14ac:dyDescent="0.25">
      <c r="A217" s="89" t="s">
        <v>480</v>
      </c>
      <c r="B217" s="90" t="s">
        <v>343</v>
      </c>
      <c r="C217" s="91" t="s">
        <v>627</v>
      </c>
      <c r="D217" s="86">
        <v>8200</v>
      </c>
      <c r="E217" s="86">
        <v>5725.9</v>
      </c>
      <c r="F217" s="60">
        <f t="shared" si="8"/>
        <v>2474.1000000000004</v>
      </c>
      <c r="G217" s="61">
        <f t="shared" si="9"/>
        <v>0.69828048780487806</v>
      </c>
      <c r="H217" s="42"/>
      <c r="I217" s="43"/>
    </row>
    <row r="218" spans="1:9" ht="25.5" x14ac:dyDescent="0.25">
      <c r="A218" s="89" t="s">
        <v>362</v>
      </c>
      <c r="B218" s="90" t="s">
        <v>343</v>
      </c>
      <c r="C218" s="91" t="s">
        <v>628</v>
      </c>
      <c r="D218" s="86">
        <v>574721.87</v>
      </c>
      <c r="E218" s="86">
        <v>235131.4</v>
      </c>
      <c r="F218" s="60">
        <f t="shared" si="8"/>
        <v>339590.47</v>
      </c>
      <c r="G218" s="61">
        <f t="shared" si="9"/>
        <v>0.40912206803614415</v>
      </c>
      <c r="H218" s="42"/>
      <c r="I218" s="43"/>
    </row>
    <row r="219" spans="1:9" ht="25.5" x14ac:dyDescent="0.25">
      <c r="A219" s="89" t="s">
        <v>364</v>
      </c>
      <c r="B219" s="90" t="s">
        <v>343</v>
      </c>
      <c r="C219" s="91" t="s">
        <v>629</v>
      </c>
      <c r="D219" s="86">
        <v>574721.87</v>
      </c>
      <c r="E219" s="86">
        <v>235131.4</v>
      </c>
      <c r="F219" s="60">
        <f t="shared" si="8"/>
        <v>339590.47</v>
      </c>
      <c r="G219" s="61">
        <f t="shared" si="9"/>
        <v>0.40912206803614415</v>
      </c>
      <c r="H219" s="42"/>
      <c r="I219" s="43"/>
    </row>
    <row r="220" spans="1:9" x14ac:dyDescent="0.25">
      <c r="A220" s="89" t="s">
        <v>366</v>
      </c>
      <c r="B220" s="90" t="s">
        <v>343</v>
      </c>
      <c r="C220" s="91" t="s">
        <v>630</v>
      </c>
      <c r="D220" s="86">
        <v>574721.87</v>
      </c>
      <c r="E220" s="86">
        <v>235131.4</v>
      </c>
      <c r="F220" s="60">
        <f t="shared" si="8"/>
        <v>339590.47</v>
      </c>
      <c r="G220" s="61">
        <f t="shared" si="9"/>
        <v>0.40912206803614415</v>
      </c>
      <c r="H220" s="42"/>
      <c r="I220" s="43"/>
    </row>
    <row r="221" spans="1:9" x14ac:dyDescent="0.25">
      <c r="A221" s="89" t="s">
        <v>384</v>
      </c>
      <c r="B221" s="90" t="s">
        <v>343</v>
      </c>
      <c r="C221" s="91" t="s">
        <v>631</v>
      </c>
      <c r="D221" s="86">
        <v>300000</v>
      </c>
      <c r="E221" s="86">
        <v>0</v>
      </c>
      <c r="F221" s="60">
        <f t="shared" si="8"/>
        <v>300000</v>
      </c>
      <c r="G221" s="61">
        <f t="shared" si="9"/>
        <v>0</v>
      </c>
      <c r="H221" s="42"/>
      <c r="I221" s="43"/>
    </row>
    <row r="222" spans="1:9" x14ac:dyDescent="0.25">
      <c r="A222" s="89" t="s">
        <v>437</v>
      </c>
      <c r="B222" s="90" t="s">
        <v>343</v>
      </c>
      <c r="C222" s="91" t="s">
        <v>632</v>
      </c>
      <c r="D222" s="86">
        <v>300000</v>
      </c>
      <c r="E222" s="86">
        <v>0</v>
      </c>
      <c r="F222" s="60">
        <f t="shared" si="8"/>
        <v>300000</v>
      </c>
      <c r="G222" s="61">
        <f t="shared" si="9"/>
        <v>0</v>
      </c>
      <c r="H222" s="42"/>
      <c r="I222" s="43"/>
    </row>
    <row r="223" spans="1:9" ht="25.5" x14ac:dyDescent="0.25">
      <c r="A223" s="89" t="s">
        <v>450</v>
      </c>
      <c r="B223" s="90" t="s">
        <v>343</v>
      </c>
      <c r="C223" s="91" t="s">
        <v>633</v>
      </c>
      <c r="D223" s="86">
        <v>5116678.13</v>
      </c>
      <c r="E223" s="86">
        <v>4976858.8</v>
      </c>
      <c r="F223" s="60">
        <f t="shared" si="8"/>
        <v>139819.33000000007</v>
      </c>
      <c r="G223" s="61">
        <f t="shared" si="9"/>
        <v>0.97267380780115631</v>
      </c>
      <c r="H223" s="42"/>
      <c r="I223" s="43"/>
    </row>
    <row r="224" spans="1:9" x14ac:dyDescent="0.25">
      <c r="A224" s="89" t="s">
        <v>594</v>
      </c>
      <c r="B224" s="90" t="s">
        <v>343</v>
      </c>
      <c r="C224" s="91" t="s">
        <v>634</v>
      </c>
      <c r="D224" s="86">
        <v>4853128.13</v>
      </c>
      <c r="E224" s="86">
        <v>4744808.8</v>
      </c>
      <c r="F224" s="60">
        <f t="shared" si="8"/>
        <v>108319.33000000007</v>
      </c>
      <c r="G224" s="61">
        <f t="shared" si="9"/>
        <v>0.97768051304262593</v>
      </c>
      <c r="H224" s="42"/>
      <c r="I224" s="43"/>
    </row>
    <row r="225" spans="1:9" x14ac:dyDescent="0.25">
      <c r="A225" s="89" t="s">
        <v>615</v>
      </c>
      <c r="B225" s="90" t="s">
        <v>343</v>
      </c>
      <c r="C225" s="91" t="s">
        <v>635</v>
      </c>
      <c r="D225" s="86">
        <v>4853128.13</v>
      </c>
      <c r="E225" s="86">
        <v>4744808.8</v>
      </c>
      <c r="F225" s="60">
        <f t="shared" si="8"/>
        <v>108319.33000000007</v>
      </c>
      <c r="G225" s="61">
        <f t="shared" si="9"/>
        <v>0.97768051304262593</v>
      </c>
      <c r="H225" s="42"/>
      <c r="I225" s="43"/>
    </row>
    <row r="226" spans="1:9" x14ac:dyDescent="0.25">
      <c r="A226" s="89" t="s">
        <v>539</v>
      </c>
      <c r="B226" s="90" t="s">
        <v>343</v>
      </c>
      <c r="C226" s="91" t="s">
        <v>636</v>
      </c>
      <c r="D226" s="86">
        <v>263550</v>
      </c>
      <c r="E226" s="86">
        <v>232050</v>
      </c>
      <c r="F226" s="60">
        <f t="shared" si="8"/>
        <v>31500</v>
      </c>
      <c r="G226" s="61">
        <f t="shared" si="9"/>
        <v>0.88047808764940239</v>
      </c>
      <c r="H226" s="42"/>
      <c r="I226" s="43"/>
    </row>
    <row r="227" spans="1:9" x14ac:dyDescent="0.25">
      <c r="A227" s="89" t="s">
        <v>600</v>
      </c>
      <c r="B227" s="90" t="s">
        <v>343</v>
      </c>
      <c r="C227" s="91" t="s">
        <v>637</v>
      </c>
      <c r="D227" s="86">
        <v>263550</v>
      </c>
      <c r="E227" s="86">
        <v>232050</v>
      </c>
      <c r="F227" s="60">
        <f t="shared" si="8"/>
        <v>31500</v>
      </c>
      <c r="G227" s="61">
        <f t="shared" si="9"/>
        <v>0.88047808764940239</v>
      </c>
      <c r="H227" s="42"/>
      <c r="I227" s="43"/>
    </row>
    <row r="228" spans="1:9" x14ac:dyDescent="0.25">
      <c r="A228" s="89" t="s">
        <v>638</v>
      </c>
      <c r="B228" s="90" t="s">
        <v>343</v>
      </c>
      <c r="C228" s="91" t="s">
        <v>639</v>
      </c>
      <c r="D228" s="86">
        <v>61406406</v>
      </c>
      <c r="E228" s="86">
        <v>45869420.310000002</v>
      </c>
      <c r="F228" s="60">
        <f t="shared" si="8"/>
        <v>15536985.689999998</v>
      </c>
      <c r="G228" s="61">
        <f t="shared" si="9"/>
        <v>0.74698102849399783</v>
      </c>
      <c r="H228" s="42"/>
      <c r="I228" s="43"/>
    </row>
    <row r="229" spans="1:9" ht="63.75" x14ac:dyDescent="0.25">
      <c r="A229" s="89" t="s">
        <v>347</v>
      </c>
      <c r="B229" s="90" t="s">
        <v>343</v>
      </c>
      <c r="C229" s="91" t="s">
        <v>640</v>
      </c>
      <c r="D229" s="86">
        <v>54642983.079999998</v>
      </c>
      <c r="E229" s="86">
        <v>41490929.270000003</v>
      </c>
      <c r="F229" s="60">
        <f t="shared" si="8"/>
        <v>13152053.809999995</v>
      </c>
      <c r="G229" s="61">
        <f t="shared" si="9"/>
        <v>0.75930937389079312</v>
      </c>
      <c r="H229" s="42"/>
      <c r="I229" s="43"/>
    </row>
    <row r="230" spans="1:9" x14ac:dyDescent="0.25">
      <c r="A230" s="89" t="s">
        <v>476</v>
      </c>
      <c r="B230" s="90" t="s">
        <v>343</v>
      </c>
      <c r="C230" s="91" t="s">
        <v>641</v>
      </c>
      <c r="D230" s="86">
        <v>28234497.579999998</v>
      </c>
      <c r="E230" s="86">
        <v>21206833.32</v>
      </c>
      <c r="F230" s="60">
        <f t="shared" si="8"/>
        <v>7027664.2599999979</v>
      </c>
      <c r="G230" s="61">
        <f t="shared" si="9"/>
        <v>0.75109653571529933</v>
      </c>
      <c r="H230" s="42"/>
      <c r="I230" s="43"/>
    </row>
    <row r="231" spans="1:9" x14ac:dyDescent="0.25">
      <c r="A231" s="89" t="s">
        <v>478</v>
      </c>
      <c r="B231" s="90" t="s">
        <v>343</v>
      </c>
      <c r="C231" s="91" t="s">
        <v>642</v>
      </c>
      <c r="D231" s="86">
        <v>21162023</v>
      </c>
      <c r="E231" s="86">
        <v>15817680.25</v>
      </c>
      <c r="F231" s="60">
        <f t="shared" si="8"/>
        <v>5344342.75</v>
      </c>
      <c r="G231" s="61">
        <f t="shared" si="9"/>
        <v>0.74745596155906269</v>
      </c>
      <c r="H231" s="42"/>
      <c r="I231" s="43"/>
    </row>
    <row r="232" spans="1:9" ht="25.5" x14ac:dyDescent="0.25">
      <c r="A232" s="89" t="s">
        <v>480</v>
      </c>
      <c r="B232" s="90" t="s">
        <v>343</v>
      </c>
      <c r="C232" s="91" t="s">
        <v>643</v>
      </c>
      <c r="D232" s="86">
        <v>642128.6</v>
      </c>
      <c r="E232" s="86">
        <v>627984.6</v>
      </c>
      <c r="F232" s="60">
        <f t="shared" si="8"/>
        <v>14144</v>
      </c>
      <c r="G232" s="61">
        <f t="shared" si="9"/>
        <v>0.97797325956202541</v>
      </c>
      <c r="H232" s="42"/>
      <c r="I232" s="43"/>
    </row>
    <row r="233" spans="1:9" ht="38.25" x14ac:dyDescent="0.25">
      <c r="A233" s="89" t="s">
        <v>482</v>
      </c>
      <c r="B233" s="90" t="s">
        <v>343</v>
      </c>
      <c r="C233" s="91" t="s">
        <v>644</v>
      </c>
      <c r="D233" s="86">
        <v>6430345.9800000004</v>
      </c>
      <c r="E233" s="86">
        <v>4761168.47</v>
      </c>
      <c r="F233" s="60">
        <f t="shared" si="8"/>
        <v>1669177.5100000007</v>
      </c>
      <c r="G233" s="61">
        <f t="shared" si="9"/>
        <v>0.74042181941818308</v>
      </c>
      <c r="H233" s="42"/>
      <c r="I233" s="43"/>
    </row>
    <row r="234" spans="1:9" ht="25.5" x14ac:dyDescent="0.25">
      <c r="A234" s="89" t="s">
        <v>349</v>
      </c>
      <c r="B234" s="90" t="s">
        <v>343</v>
      </c>
      <c r="C234" s="91" t="s">
        <v>645</v>
      </c>
      <c r="D234" s="86">
        <v>26408485.5</v>
      </c>
      <c r="E234" s="86">
        <v>20284095.949999999</v>
      </c>
      <c r="F234" s="60">
        <f t="shared" si="8"/>
        <v>6124389.5500000007</v>
      </c>
      <c r="G234" s="61">
        <f t="shared" si="9"/>
        <v>0.7680900879378334</v>
      </c>
      <c r="H234" s="42"/>
      <c r="I234" s="43"/>
    </row>
    <row r="235" spans="1:9" ht="25.5" x14ac:dyDescent="0.25">
      <c r="A235" s="89" t="s">
        <v>351</v>
      </c>
      <c r="B235" s="90" t="s">
        <v>343</v>
      </c>
      <c r="C235" s="91" t="s">
        <v>646</v>
      </c>
      <c r="D235" s="86">
        <v>19742077</v>
      </c>
      <c r="E235" s="86">
        <v>15189807.5</v>
      </c>
      <c r="F235" s="60">
        <f t="shared" si="8"/>
        <v>4552269.5</v>
      </c>
      <c r="G235" s="61">
        <f t="shared" si="9"/>
        <v>0.76941283837561769</v>
      </c>
      <c r="H235" s="42"/>
      <c r="I235" s="43"/>
    </row>
    <row r="236" spans="1:9" ht="38.25" x14ac:dyDescent="0.25">
      <c r="A236" s="89" t="s">
        <v>353</v>
      </c>
      <c r="B236" s="90" t="s">
        <v>343</v>
      </c>
      <c r="C236" s="91" t="s">
        <v>647</v>
      </c>
      <c r="D236" s="86">
        <v>714176.99</v>
      </c>
      <c r="E236" s="86">
        <v>649594.75</v>
      </c>
      <c r="F236" s="60">
        <f t="shared" si="8"/>
        <v>64582.239999999991</v>
      </c>
      <c r="G236" s="61">
        <f t="shared" si="9"/>
        <v>0.90957109945533254</v>
      </c>
      <c r="H236" s="42"/>
      <c r="I236" s="43"/>
    </row>
    <row r="237" spans="1:9" ht="38.25" x14ac:dyDescent="0.25">
      <c r="A237" s="89" t="s">
        <v>354</v>
      </c>
      <c r="B237" s="90" t="s">
        <v>343</v>
      </c>
      <c r="C237" s="91" t="s">
        <v>648</v>
      </c>
      <c r="D237" s="86">
        <v>5952231.5099999998</v>
      </c>
      <c r="E237" s="86">
        <v>4444693.7</v>
      </c>
      <c r="F237" s="60">
        <f t="shared" si="8"/>
        <v>1507537.8099999996</v>
      </c>
      <c r="G237" s="61">
        <f t="shared" si="9"/>
        <v>0.74672728917427478</v>
      </c>
      <c r="H237" s="42"/>
      <c r="I237" s="43"/>
    </row>
    <row r="238" spans="1:9" ht="25.5" x14ac:dyDescent="0.25">
      <c r="A238" s="89" t="s">
        <v>362</v>
      </c>
      <c r="B238" s="90" t="s">
        <v>343</v>
      </c>
      <c r="C238" s="91" t="s">
        <v>649</v>
      </c>
      <c r="D238" s="86">
        <v>6284119.9199999999</v>
      </c>
      <c r="E238" s="86">
        <v>3985735.44</v>
      </c>
      <c r="F238" s="60">
        <f t="shared" si="8"/>
        <v>2298384.48</v>
      </c>
      <c r="G238" s="61">
        <f t="shared" si="9"/>
        <v>0.63425515278836375</v>
      </c>
      <c r="H238" s="42"/>
      <c r="I238" s="43"/>
    </row>
    <row r="239" spans="1:9" ht="25.5" x14ac:dyDescent="0.25">
      <c r="A239" s="89" t="s">
        <v>364</v>
      </c>
      <c r="B239" s="90" t="s">
        <v>343</v>
      </c>
      <c r="C239" s="91" t="s">
        <v>650</v>
      </c>
      <c r="D239" s="86">
        <v>6284119.9199999999</v>
      </c>
      <c r="E239" s="86">
        <v>3985735.44</v>
      </c>
      <c r="F239" s="60">
        <f t="shared" si="8"/>
        <v>2298384.48</v>
      </c>
      <c r="G239" s="61">
        <f t="shared" si="9"/>
        <v>0.63425515278836375</v>
      </c>
      <c r="H239" s="42"/>
      <c r="I239" s="43"/>
    </row>
    <row r="240" spans="1:9" x14ac:dyDescent="0.25">
      <c r="A240" s="89" t="s">
        <v>366</v>
      </c>
      <c r="B240" s="90" t="s">
        <v>343</v>
      </c>
      <c r="C240" s="91" t="s">
        <v>651</v>
      </c>
      <c r="D240" s="86">
        <v>6284119.9199999999</v>
      </c>
      <c r="E240" s="86">
        <v>3985735.44</v>
      </c>
      <c r="F240" s="60">
        <f t="shared" si="8"/>
        <v>2298384.48</v>
      </c>
      <c r="G240" s="61">
        <f t="shared" si="9"/>
        <v>0.63425515278836375</v>
      </c>
      <c r="H240" s="42"/>
      <c r="I240" s="43"/>
    </row>
    <row r="241" spans="1:9" x14ac:dyDescent="0.25">
      <c r="A241" s="89" t="s">
        <v>384</v>
      </c>
      <c r="B241" s="90" t="s">
        <v>343</v>
      </c>
      <c r="C241" s="91" t="s">
        <v>652</v>
      </c>
      <c r="D241" s="86">
        <v>139375</v>
      </c>
      <c r="E241" s="86">
        <v>67240.100000000006</v>
      </c>
      <c r="F241" s="60">
        <f t="shared" si="8"/>
        <v>72134.899999999994</v>
      </c>
      <c r="G241" s="61">
        <f t="shared" si="9"/>
        <v>0.48244017937219735</v>
      </c>
      <c r="H241" s="42"/>
      <c r="I241" s="43"/>
    </row>
    <row r="242" spans="1:9" ht="25.5" x14ac:dyDescent="0.25">
      <c r="A242" s="89" t="s">
        <v>386</v>
      </c>
      <c r="B242" s="90" t="s">
        <v>343</v>
      </c>
      <c r="C242" s="91" t="s">
        <v>653</v>
      </c>
      <c r="D242" s="86">
        <v>139375</v>
      </c>
      <c r="E242" s="86">
        <v>67240.100000000006</v>
      </c>
      <c r="F242" s="60">
        <f t="shared" si="8"/>
        <v>72134.899999999994</v>
      </c>
      <c r="G242" s="61">
        <f t="shared" si="9"/>
        <v>0.48244017937219735</v>
      </c>
      <c r="H242" s="42"/>
      <c r="I242" s="43"/>
    </row>
    <row r="243" spans="1:9" ht="38.25" x14ac:dyDescent="0.25">
      <c r="A243" s="89" t="s">
        <v>388</v>
      </c>
      <c r="B243" s="90" t="s">
        <v>343</v>
      </c>
      <c r="C243" s="91" t="s">
        <v>654</v>
      </c>
      <c r="D243" s="86">
        <v>139375</v>
      </c>
      <c r="E243" s="86">
        <v>67240.100000000006</v>
      </c>
      <c r="F243" s="60">
        <f t="shared" si="8"/>
        <v>72134.899999999994</v>
      </c>
      <c r="G243" s="61">
        <f t="shared" si="9"/>
        <v>0.48244017937219735</v>
      </c>
      <c r="H243" s="42"/>
      <c r="I243" s="43"/>
    </row>
    <row r="244" spans="1:9" x14ac:dyDescent="0.25">
      <c r="A244" s="89" t="s">
        <v>368</v>
      </c>
      <c r="B244" s="90" t="s">
        <v>343</v>
      </c>
      <c r="C244" s="91" t="s">
        <v>655</v>
      </c>
      <c r="D244" s="86">
        <v>339928</v>
      </c>
      <c r="E244" s="86">
        <v>325515.5</v>
      </c>
      <c r="F244" s="60">
        <f t="shared" ref="F244:F300" si="10">D244-E244</f>
        <v>14412.5</v>
      </c>
      <c r="G244" s="61">
        <f t="shared" ref="G244:G300" si="11">E244/D244</f>
        <v>0.95760131557270955</v>
      </c>
      <c r="H244" s="42"/>
      <c r="I244" s="43"/>
    </row>
    <row r="245" spans="1:9" x14ac:dyDescent="0.25">
      <c r="A245" s="89" t="s">
        <v>457</v>
      </c>
      <c r="B245" s="90" t="s">
        <v>343</v>
      </c>
      <c r="C245" s="91" t="s">
        <v>656</v>
      </c>
      <c r="D245" s="86">
        <v>99900</v>
      </c>
      <c r="E245" s="86">
        <v>99900</v>
      </c>
      <c r="F245" s="60">
        <f t="shared" si="10"/>
        <v>0</v>
      </c>
      <c r="G245" s="61">
        <f t="shared" si="11"/>
        <v>1</v>
      </c>
      <c r="H245" s="42"/>
      <c r="I245" s="43"/>
    </row>
    <row r="246" spans="1:9" ht="38.25" x14ac:dyDescent="0.25">
      <c r="A246" s="89" t="s">
        <v>459</v>
      </c>
      <c r="B246" s="90" t="s">
        <v>343</v>
      </c>
      <c r="C246" s="91" t="s">
        <v>657</v>
      </c>
      <c r="D246" s="86">
        <v>99900</v>
      </c>
      <c r="E246" s="86">
        <v>99900</v>
      </c>
      <c r="F246" s="60">
        <f t="shared" si="10"/>
        <v>0</v>
      </c>
      <c r="G246" s="61">
        <f t="shared" si="11"/>
        <v>1</v>
      </c>
      <c r="H246" s="42"/>
      <c r="I246" s="43"/>
    </row>
    <row r="247" spans="1:9" x14ac:dyDescent="0.25">
      <c r="A247" s="89" t="s">
        <v>370</v>
      </c>
      <c r="B247" s="90" t="s">
        <v>343</v>
      </c>
      <c r="C247" s="91" t="s">
        <v>658</v>
      </c>
      <c r="D247" s="86">
        <v>240028</v>
      </c>
      <c r="E247" s="86">
        <v>225615.5</v>
      </c>
      <c r="F247" s="60">
        <f t="shared" si="10"/>
        <v>14412.5</v>
      </c>
      <c r="G247" s="61">
        <f t="shared" si="11"/>
        <v>0.93995492192577534</v>
      </c>
      <c r="H247" s="42"/>
      <c r="I247" s="43"/>
    </row>
    <row r="248" spans="1:9" ht="25.5" x14ac:dyDescent="0.25">
      <c r="A248" s="89" t="s">
        <v>372</v>
      </c>
      <c r="B248" s="90" t="s">
        <v>343</v>
      </c>
      <c r="C248" s="91" t="s">
        <v>659</v>
      </c>
      <c r="D248" s="86">
        <v>229200</v>
      </c>
      <c r="E248" s="86">
        <v>218360</v>
      </c>
      <c r="F248" s="60">
        <f t="shared" si="10"/>
        <v>10840</v>
      </c>
      <c r="G248" s="61">
        <f t="shared" si="11"/>
        <v>0.95270506108202446</v>
      </c>
      <c r="H248" s="42"/>
      <c r="I248" s="43"/>
    </row>
    <row r="249" spans="1:9" x14ac:dyDescent="0.25">
      <c r="A249" s="89" t="s">
        <v>394</v>
      </c>
      <c r="B249" s="90" t="s">
        <v>343</v>
      </c>
      <c r="C249" s="91" t="s">
        <v>660</v>
      </c>
      <c r="D249" s="86">
        <v>10828</v>
      </c>
      <c r="E249" s="86">
        <v>7255.5</v>
      </c>
      <c r="F249" s="60">
        <f t="shared" si="10"/>
        <v>3572.5</v>
      </c>
      <c r="G249" s="61">
        <f t="shared" si="11"/>
        <v>0.67006834133727378</v>
      </c>
      <c r="H249" s="42"/>
      <c r="I249" s="43"/>
    </row>
    <row r="250" spans="1:9" x14ac:dyDescent="0.25">
      <c r="A250" s="105" t="s">
        <v>661</v>
      </c>
      <c r="B250" s="106" t="s">
        <v>343</v>
      </c>
      <c r="C250" s="107" t="s">
        <v>662</v>
      </c>
      <c r="D250" s="108">
        <v>150053704.09999999</v>
      </c>
      <c r="E250" s="108">
        <v>119335667.34999999</v>
      </c>
      <c r="F250" s="58">
        <f t="shared" si="10"/>
        <v>30718036.75</v>
      </c>
      <c r="G250" s="59">
        <f t="shared" si="11"/>
        <v>0.79528638140429619</v>
      </c>
      <c r="H250" s="42"/>
      <c r="I250" s="43"/>
    </row>
    <row r="251" spans="1:9" x14ac:dyDescent="0.25">
      <c r="A251" s="89" t="s">
        <v>663</v>
      </c>
      <c r="B251" s="90" t="s">
        <v>343</v>
      </c>
      <c r="C251" s="91" t="s">
        <v>664</v>
      </c>
      <c r="D251" s="86">
        <v>104681505.81999999</v>
      </c>
      <c r="E251" s="86">
        <v>81044855</v>
      </c>
      <c r="F251" s="60">
        <f t="shared" si="10"/>
        <v>23636650.819999993</v>
      </c>
      <c r="G251" s="61">
        <f t="shared" si="11"/>
        <v>0.77420413821097256</v>
      </c>
      <c r="H251" s="42"/>
      <c r="I251" s="43"/>
    </row>
    <row r="252" spans="1:9" ht="25.5" x14ac:dyDescent="0.25">
      <c r="A252" s="89" t="s">
        <v>362</v>
      </c>
      <c r="B252" s="90" t="s">
        <v>343</v>
      </c>
      <c r="C252" s="91" t="s">
        <v>665</v>
      </c>
      <c r="D252" s="86">
        <v>333400</v>
      </c>
      <c r="E252" s="86">
        <v>333400</v>
      </c>
      <c r="F252" s="60">
        <f t="shared" si="10"/>
        <v>0</v>
      </c>
      <c r="G252" s="61">
        <f t="shared" si="11"/>
        <v>1</v>
      </c>
      <c r="H252" s="42"/>
      <c r="I252" s="43"/>
    </row>
    <row r="253" spans="1:9" ht="25.5" x14ac:dyDescent="0.25">
      <c r="A253" s="89" t="s">
        <v>364</v>
      </c>
      <c r="B253" s="90" t="s">
        <v>343</v>
      </c>
      <c r="C253" s="91" t="s">
        <v>666</v>
      </c>
      <c r="D253" s="86">
        <v>333400</v>
      </c>
      <c r="E253" s="86">
        <v>333400</v>
      </c>
      <c r="F253" s="60">
        <f t="shared" si="10"/>
        <v>0</v>
      </c>
      <c r="G253" s="61">
        <f t="shared" si="11"/>
        <v>1</v>
      </c>
      <c r="H253" s="42"/>
      <c r="I253" s="43"/>
    </row>
    <row r="254" spans="1:9" x14ac:dyDescent="0.25">
      <c r="A254" s="89" t="s">
        <v>366</v>
      </c>
      <c r="B254" s="90" t="s">
        <v>343</v>
      </c>
      <c r="C254" s="91" t="s">
        <v>667</v>
      </c>
      <c r="D254" s="86">
        <v>333400</v>
      </c>
      <c r="E254" s="86">
        <v>333400</v>
      </c>
      <c r="F254" s="60">
        <f t="shared" si="10"/>
        <v>0</v>
      </c>
      <c r="G254" s="61">
        <f t="shared" si="11"/>
        <v>1</v>
      </c>
      <c r="H254" s="42"/>
      <c r="I254" s="43"/>
    </row>
    <row r="255" spans="1:9" x14ac:dyDescent="0.25">
      <c r="A255" s="89" t="s">
        <v>390</v>
      </c>
      <c r="B255" s="90" t="s">
        <v>343</v>
      </c>
      <c r="C255" s="91" t="s">
        <v>668</v>
      </c>
      <c r="D255" s="86">
        <v>9254043.8200000003</v>
      </c>
      <c r="E255" s="86">
        <v>8967100</v>
      </c>
      <c r="F255" s="60">
        <f t="shared" si="10"/>
        <v>286943.8200000003</v>
      </c>
      <c r="G255" s="61">
        <f t="shared" si="11"/>
        <v>0.96899260198229753</v>
      </c>
      <c r="H255" s="42"/>
      <c r="I255" s="43"/>
    </row>
    <row r="256" spans="1:9" x14ac:dyDescent="0.25">
      <c r="A256" s="89" t="s">
        <v>526</v>
      </c>
      <c r="B256" s="90" t="s">
        <v>343</v>
      </c>
      <c r="C256" s="91" t="s">
        <v>669</v>
      </c>
      <c r="D256" s="86">
        <v>9254043.8200000003</v>
      </c>
      <c r="E256" s="86">
        <v>8967100</v>
      </c>
      <c r="F256" s="60">
        <f t="shared" si="10"/>
        <v>286943.8200000003</v>
      </c>
      <c r="G256" s="61">
        <f t="shared" si="11"/>
        <v>0.96899260198229753</v>
      </c>
      <c r="H256" s="42"/>
      <c r="I256" s="43"/>
    </row>
    <row r="257" spans="1:9" ht="38.25" x14ac:dyDescent="0.25">
      <c r="A257" s="89" t="s">
        <v>528</v>
      </c>
      <c r="B257" s="90" t="s">
        <v>343</v>
      </c>
      <c r="C257" s="91" t="s">
        <v>670</v>
      </c>
      <c r="D257" s="86">
        <v>9254043.8200000003</v>
      </c>
      <c r="E257" s="86">
        <v>8967100</v>
      </c>
      <c r="F257" s="60">
        <f t="shared" si="10"/>
        <v>286943.8200000003</v>
      </c>
      <c r="G257" s="61">
        <f t="shared" si="11"/>
        <v>0.96899260198229753</v>
      </c>
      <c r="H257" s="42"/>
      <c r="I257" s="43"/>
    </row>
    <row r="258" spans="1:9" ht="25.5" x14ac:dyDescent="0.25">
      <c r="A258" s="89" t="s">
        <v>450</v>
      </c>
      <c r="B258" s="90" t="s">
        <v>343</v>
      </c>
      <c r="C258" s="91" t="s">
        <v>671</v>
      </c>
      <c r="D258" s="86">
        <v>95094062</v>
      </c>
      <c r="E258" s="86">
        <v>71744355</v>
      </c>
      <c r="F258" s="60">
        <f t="shared" si="10"/>
        <v>23349707</v>
      </c>
      <c r="G258" s="61">
        <f t="shared" si="11"/>
        <v>0.75445672938022146</v>
      </c>
      <c r="H258" s="42"/>
      <c r="I258" s="43"/>
    </row>
    <row r="259" spans="1:9" x14ac:dyDescent="0.25">
      <c r="A259" s="89" t="s">
        <v>594</v>
      </c>
      <c r="B259" s="90" t="s">
        <v>343</v>
      </c>
      <c r="C259" s="91" t="s">
        <v>672</v>
      </c>
      <c r="D259" s="86">
        <v>95094062</v>
      </c>
      <c r="E259" s="86">
        <v>71744355</v>
      </c>
      <c r="F259" s="60">
        <f t="shared" si="10"/>
        <v>23349707</v>
      </c>
      <c r="G259" s="61">
        <f t="shared" si="11"/>
        <v>0.75445672938022146</v>
      </c>
      <c r="H259" s="42"/>
      <c r="I259" s="43"/>
    </row>
    <row r="260" spans="1:9" ht="51" x14ac:dyDescent="0.25">
      <c r="A260" s="89" t="s">
        <v>596</v>
      </c>
      <c r="B260" s="90" t="s">
        <v>343</v>
      </c>
      <c r="C260" s="91" t="s">
        <v>673</v>
      </c>
      <c r="D260" s="86">
        <v>94761940</v>
      </c>
      <c r="E260" s="86">
        <v>71412233</v>
      </c>
      <c r="F260" s="60">
        <f t="shared" si="10"/>
        <v>23349707</v>
      </c>
      <c r="G260" s="61">
        <f t="shared" si="11"/>
        <v>0.75359614841148248</v>
      </c>
      <c r="H260" s="42"/>
      <c r="I260" s="43"/>
    </row>
    <row r="261" spans="1:9" x14ac:dyDescent="0.25">
      <c r="A261" s="89" t="s">
        <v>615</v>
      </c>
      <c r="B261" s="90" t="s">
        <v>343</v>
      </c>
      <c r="C261" s="91" t="s">
        <v>674</v>
      </c>
      <c r="D261" s="86">
        <v>332122</v>
      </c>
      <c r="E261" s="86">
        <v>332122</v>
      </c>
      <c r="F261" s="60">
        <f t="shared" si="10"/>
        <v>0</v>
      </c>
      <c r="G261" s="61">
        <f t="shared" si="11"/>
        <v>1</v>
      </c>
      <c r="H261" s="42"/>
      <c r="I261" s="43"/>
    </row>
    <row r="262" spans="1:9" x14ac:dyDescent="0.25">
      <c r="A262" s="89" t="s">
        <v>675</v>
      </c>
      <c r="B262" s="90" t="s">
        <v>343</v>
      </c>
      <c r="C262" s="91" t="s">
        <v>676</v>
      </c>
      <c r="D262" s="86">
        <v>3900000</v>
      </c>
      <c r="E262" s="86">
        <v>3900000</v>
      </c>
      <c r="F262" s="60">
        <f t="shared" si="10"/>
        <v>0</v>
      </c>
      <c r="G262" s="61">
        <f t="shared" si="11"/>
        <v>1</v>
      </c>
      <c r="H262" s="42"/>
      <c r="I262" s="43"/>
    </row>
    <row r="263" spans="1:9" x14ac:dyDescent="0.25">
      <c r="A263" s="89" t="s">
        <v>390</v>
      </c>
      <c r="B263" s="90" t="s">
        <v>343</v>
      </c>
      <c r="C263" s="91" t="s">
        <v>677</v>
      </c>
      <c r="D263" s="86">
        <v>3900000</v>
      </c>
      <c r="E263" s="86">
        <v>3900000</v>
      </c>
      <c r="F263" s="60">
        <f t="shared" si="10"/>
        <v>0</v>
      </c>
      <c r="G263" s="61">
        <f t="shared" si="11"/>
        <v>1</v>
      </c>
      <c r="H263" s="42"/>
      <c r="I263" s="43"/>
    </row>
    <row r="264" spans="1:9" x14ac:dyDescent="0.25">
      <c r="A264" s="89" t="s">
        <v>526</v>
      </c>
      <c r="B264" s="90" t="s">
        <v>343</v>
      </c>
      <c r="C264" s="91" t="s">
        <v>678</v>
      </c>
      <c r="D264" s="86">
        <v>3900000</v>
      </c>
      <c r="E264" s="86">
        <v>3900000</v>
      </c>
      <c r="F264" s="60">
        <f t="shared" si="10"/>
        <v>0</v>
      </c>
      <c r="G264" s="61">
        <f t="shared" si="11"/>
        <v>1</v>
      </c>
      <c r="H264" s="42"/>
      <c r="I264" s="43"/>
    </row>
    <row r="265" spans="1:9" ht="38.25" x14ac:dyDescent="0.25">
      <c r="A265" s="89" t="s">
        <v>528</v>
      </c>
      <c r="B265" s="90" t="s">
        <v>343</v>
      </c>
      <c r="C265" s="91" t="s">
        <v>679</v>
      </c>
      <c r="D265" s="86">
        <v>3900000</v>
      </c>
      <c r="E265" s="86">
        <v>3900000</v>
      </c>
      <c r="F265" s="60">
        <f t="shared" si="10"/>
        <v>0</v>
      </c>
      <c r="G265" s="61">
        <f t="shared" si="11"/>
        <v>1</v>
      </c>
      <c r="H265" s="42"/>
      <c r="I265" s="43"/>
    </row>
    <row r="266" spans="1:9" x14ac:dyDescent="0.25">
      <c r="A266" s="89" t="s">
        <v>680</v>
      </c>
      <c r="B266" s="90" t="s">
        <v>343</v>
      </c>
      <c r="C266" s="91" t="s">
        <v>681</v>
      </c>
      <c r="D266" s="86">
        <v>41472198.280000001</v>
      </c>
      <c r="E266" s="86">
        <v>34390812.350000001</v>
      </c>
      <c r="F266" s="60">
        <f t="shared" si="10"/>
        <v>7081385.9299999997</v>
      </c>
      <c r="G266" s="61">
        <f t="shared" si="11"/>
        <v>0.82924980532283477</v>
      </c>
      <c r="H266" s="42"/>
      <c r="I266" s="43"/>
    </row>
    <row r="267" spans="1:9" ht="63.75" x14ac:dyDescent="0.25">
      <c r="A267" s="89" t="s">
        <v>347</v>
      </c>
      <c r="B267" s="90" t="s">
        <v>343</v>
      </c>
      <c r="C267" s="91" t="s">
        <v>682</v>
      </c>
      <c r="D267" s="86">
        <v>36424865.100000001</v>
      </c>
      <c r="E267" s="86">
        <v>33299783.84</v>
      </c>
      <c r="F267" s="60">
        <f t="shared" si="10"/>
        <v>3125081.2600000016</v>
      </c>
      <c r="G267" s="61">
        <f t="shared" si="11"/>
        <v>0.91420472659485563</v>
      </c>
      <c r="H267" s="42"/>
      <c r="I267" s="43"/>
    </row>
    <row r="268" spans="1:9" x14ac:dyDescent="0.25">
      <c r="A268" s="89" t="s">
        <v>476</v>
      </c>
      <c r="B268" s="90" t="s">
        <v>343</v>
      </c>
      <c r="C268" s="91" t="s">
        <v>683</v>
      </c>
      <c r="D268" s="86">
        <v>30332146.82</v>
      </c>
      <c r="E268" s="86">
        <v>28397500.43</v>
      </c>
      <c r="F268" s="60">
        <f t="shared" si="10"/>
        <v>1934646.3900000006</v>
      </c>
      <c r="G268" s="61">
        <f t="shared" si="11"/>
        <v>0.93621795379401374</v>
      </c>
      <c r="H268" s="42"/>
      <c r="I268" s="43"/>
    </row>
    <row r="269" spans="1:9" x14ac:dyDescent="0.25">
      <c r="A269" s="89" t="s">
        <v>478</v>
      </c>
      <c r="B269" s="90" t="s">
        <v>343</v>
      </c>
      <c r="C269" s="91" t="s">
        <v>684</v>
      </c>
      <c r="D269" s="86">
        <v>23184655.670000002</v>
      </c>
      <c r="E269" s="86">
        <v>21720828.43</v>
      </c>
      <c r="F269" s="60">
        <f t="shared" si="10"/>
        <v>1463827.2400000021</v>
      </c>
      <c r="G269" s="61">
        <f t="shared" si="11"/>
        <v>0.9368622393691991</v>
      </c>
      <c r="H269" s="42"/>
      <c r="I269" s="43"/>
    </row>
    <row r="270" spans="1:9" ht="25.5" x14ac:dyDescent="0.25">
      <c r="A270" s="89" t="s">
        <v>480</v>
      </c>
      <c r="B270" s="90" t="s">
        <v>343</v>
      </c>
      <c r="C270" s="91" t="s">
        <v>685</v>
      </c>
      <c r="D270" s="86">
        <v>256754.2</v>
      </c>
      <c r="E270" s="86">
        <v>256754.2</v>
      </c>
      <c r="F270" s="60">
        <f t="shared" si="10"/>
        <v>0</v>
      </c>
      <c r="G270" s="61">
        <f t="shared" si="11"/>
        <v>1</v>
      </c>
      <c r="H270" s="42"/>
      <c r="I270" s="43"/>
    </row>
    <row r="271" spans="1:9" ht="38.25" x14ac:dyDescent="0.25">
      <c r="A271" s="89" t="s">
        <v>482</v>
      </c>
      <c r="B271" s="90" t="s">
        <v>343</v>
      </c>
      <c r="C271" s="91" t="s">
        <v>686</v>
      </c>
      <c r="D271" s="86">
        <v>6890736.9500000002</v>
      </c>
      <c r="E271" s="86">
        <v>6419917.7999999998</v>
      </c>
      <c r="F271" s="60">
        <f t="shared" si="10"/>
        <v>470819.15000000037</v>
      </c>
      <c r="G271" s="61">
        <f t="shared" si="11"/>
        <v>0.93167361438750029</v>
      </c>
      <c r="H271" s="42"/>
      <c r="I271" s="43"/>
    </row>
    <row r="272" spans="1:9" ht="25.5" x14ac:dyDescent="0.25">
      <c r="A272" s="89" t="s">
        <v>349</v>
      </c>
      <c r="B272" s="90" t="s">
        <v>343</v>
      </c>
      <c r="C272" s="91" t="s">
        <v>687</v>
      </c>
      <c r="D272" s="86">
        <v>6092718.2800000003</v>
      </c>
      <c r="E272" s="86">
        <v>4902283.41</v>
      </c>
      <c r="F272" s="60">
        <f t="shared" si="10"/>
        <v>1190434.8700000001</v>
      </c>
      <c r="G272" s="61">
        <f t="shared" si="11"/>
        <v>0.80461350495923467</v>
      </c>
      <c r="H272" s="42"/>
      <c r="I272" s="43"/>
    </row>
    <row r="273" spans="1:9" ht="25.5" x14ac:dyDescent="0.25">
      <c r="A273" s="89" t="s">
        <v>351</v>
      </c>
      <c r="B273" s="90" t="s">
        <v>343</v>
      </c>
      <c r="C273" s="91" t="s">
        <v>688</v>
      </c>
      <c r="D273" s="86">
        <v>4590223</v>
      </c>
      <c r="E273" s="86">
        <v>3615519.32</v>
      </c>
      <c r="F273" s="60">
        <f t="shared" si="10"/>
        <v>974703.68000000017</v>
      </c>
      <c r="G273" s="61">
        <f t="shared" si="11"/>
        <v>0.78765657354773388</v>
      </c>
      <c r="H273" s="42"/>
      <c r="I273" s="43"/>
    </row>
    <row r="274" spans="1:9" ht="38.25" x14ac:dyDescent="0.25">
      <c r="A274" s="89" t="s">
        <v>353</v>
      </c>
      <c r="B274" s="90" t="s">
        <v>343</v>
      </c>
      <c r="C274" s="91" t="s">
        <v>689</v>
      </c>
      <c r="D274" s="86">
        <v>116276.18</v>
      </c>
      <c r="E274" s="86">
        <v>99238.04</v>
      </c>
      <c r="F274" s="60">
        <f t="shared" si="10"/>
        <v>17038.14</v>
      </c>
      <c r="G274" s="61">
        <f t="shared" si="11"/>
        <v>0.85346835439554347</v>
      </c>
      <c r="H274" s="42"/>
      <c r="I274" s="43"/>
    </row>
    <row r="275" spans="1:9" ht="38.25" x14ac:dyDescent="0.25">
      <c r="A275" s="89" t="s">
        <v>354</v>
      </c>
      <c r="B275" s="90" t="s">
        <v>343</v>
      </c>
      <c r="C275" s="91" t="s">
        <v>690</v>
      </c>
      <c r="D275" s="86">
        <v>1386219.1</v>
      </c>
      <c r="E275" s="86">
        <v>1187526.05</v>
      </c>
      <c r="F275" s="60">
        <f t="shared" si="10"/>
        <v>198693.05000000005</v>
      </c>
      <c r="G275" s="61">
        <f t="shared" si="11"/>
        <v>0.85666547950464678</v>
      </c>
      <c r="H275" s="42"/>
      <c r="I275" s="43"/>
    </row>
    <row r="276" spans="1:9" ht="25.5" x14ac:dyDescent="0.25">
      <c r="A276" s="89" t="s">
        <v>362</v>
      </c>
      <c r="B276" s="90" t="s">
        <v>343</v>
      </c>
      <c r="C276" s="91" t="s">
        <v>691</v>
      </c>
      <c r="D276" s="86">
        <v>1411779.13</v>
      </c>
      <c r="E276" s="86">
        <v>1019959.07</v>
      </c>
      <c r="F276" s="60">
        <f t="shared" si="10"/>
        <v>391820.05999999994</v>
      </c>
      <c r="G276" s="61">
        <f t="shared" si="11"/>
        <v>0.72246362644559003</v>
      </c>
      <c r="H276" s="42"/>
      <c r="I276" s="43"/>
    </row>
    <row r="277" spans="1:9" ht="25.5" x14ac:dyDescent="0.25">
      <c r="A277" s="89" t="s">
        <v>364</v>
      </c>
      <c r="B277" s="90" t="s">
        <v>343</v>
      </c>
      <c r="C277" s="91" t="s">
        <v>692</v>
      </c>
      <c r="D277" s="86">
        <v>1411779.13</v>
      </c>
      <c r="E277" s="86">
        <v>1019959.07</v>
      </c>
      <c r="F277" s="60">
        <f t="shared" si="10"/>
        <v>391820.05999999994</v>
      </c>
      <c r="G277" s="61">
        <f t="shared" si="11"/>
        <v>0.72246362644559003</v>
      </c>
      <c r="H277" s="42"/>
      <c r="I277" s="43"/>
    </row>
    <row r="278" spans="1:9" x14ac:dyDescent="0.25">
      <c r="A278" s="89" t="s">
        <v>366</v>
      </c>
      <c r="B278" s="90" t="s">
        <v>343</v>
      </c>
      <c r="C278" s="91" t="s">
        <v>693</v>
      </c>
      <c r="D278" s="86">
        <v>1411779.13</v>
      </c>
      <c r="E278" s="86">
        <v>1019959.07</v>
      </c>
      <c r="F278" s="60">
        <f t="shared" si="10"/>
        <v>391820.05999999994</v>
      </c>
      <c r="G278" s="61">
        <f t="shared" si="11"/>
        <v>0.72246362644559003</v>
      </c>
      <c r="H278" s="42"/>
      <c r="I278" s="43"/>
    </row>
    <row r="279" spans="1:9" x14ac:dyDescent="0.25">
      <c r="A279" s="89" t="s">
        <v>384</v>
      </c>
      <c r="B279" s="90" t="s">
        <v>343</v>
      </c>
      <c r="C279" s="91" t="s">
        <v>694</v>
      </c>
      <c r="D279" s="86">
        <v>3607875.38</v>
      </c>
      <c r="E279" s="86">
        <v>48144.52</v>
      </c>
      <c r="F279" s="60">
        <f t="shared" si="10"/>
        <v>3559730.86</v>
      </c>
      <c r="G279" s="61">
        <f t="shared" si="11"/>
        <v>1.3344285744148957E-2</v>
      </c>
      <c r="H279" s="42"/>
      <c r="I279" s="43"/>
    </row>
    <row r="280" spans="1:9" ht="25.5" x14ac:dyDescent="0.25">
      <c r="A280" s="89" t="s">
        <v>386</v>
      </c>
      <c r="B280" s="90" t="s">
        <v>343</v>
      </c>
      <c r="C280" s="91" t="s">
        <v>695</v>
      </c>
      <c r="D280" s="86">
        <v>3587875.38</v>
      </c>
      <c r="E280" s="86">
        <v>33144.519999999997</v>
      </c>
      <c r="F280" s="60">
        <f t="shared" si="10"/>
        <v>3554730.86</v>
      </c>
      <c r="G280" s="61">
        <f t="shared" si="11"/>
        <v>9.2379239771700206E-3</v>
      </c>
      <c r="H280" s="42"/>
      <c r="I280" s="43"/>
    </row>
    <row r="281" spans="1:9" ht="38.25" x14ac:dyDescent="0.25">
      <c r="A281" s="89" t="s">
        <v>388</v>
      </c>
      <c r="B281" s="90" t="s">
        <v>343</v>
      </c>
      <c r="C281" s="91" t="s">
        <v>696</v>
      </c>
      <c r="D281" s="86">
        <v>3587875.38</v>
      </c>
      <c r="E281" s="86">
        <v>33144.519999999997</v>
      </c>
      <c r="F281" s="60">
        <f t="shared" si="10"/>
        <v>3554730.86</v>
      </c>
      <c r="G281" s="61">
        <f t="shared" si="11"/>
        <v>9.2379239771700206E-3</v>
      </c>
      <c r="H281" s="42"/>
      <c r="I281" s="43"/>
    </row>
    <row r="282" spans="1:9" x14ac:dyDescent="0.25">
      <c r="A282" s="89" t="s">
        <v>437</v>
      </c>
      <c r="B282" s="90" t="s">
        <v>343</v>
      </c>
      <c r="C282" s="91" t="s">
        <v>697</v>
      </c>
      <c r="D282" s="86">
        <v>20000</v>
      </c>
      <c r="E282" s="86">
        <v>15000</v>
      </c>
      <c r="F282" s="60">
        <f t="shared" si="10"/>
        <v>5000</v>
      </c>
      <c r="G282" s="61">
        <f t="shared" si="11"/>
        <v>0.75</v>
      </c>
      <c r="H282" s="42"/>
      <c r="I282" s="43"/>
    </row>
    <row r="283" spans="1:9" x14ac:dyDescent="0.25">
      <c r="A283" s="89" t="s">
        <v>368</v>
      </c>
      <c r="B283" s="90" t="s">
        <v>343</v>
      </c>
      <c r="C283" s="91" t="s">
        <v>698</v>
      </c>
      <c r="D283" s="86">
        <v>27678.67</v>
      </c>
      <c r="E283" s="86">
        <v>22924.92</v>
      </c>
      <c r="F283" s="60">
        <f t="shared" si="10"/>
        <v>4753.75</v>
      </c>
      <c r="G283" s="61">
        <f t="shared" si="11"/>
        <v>0.82825222454691649</v>
      </c>
      <c r="H283" s="42"/>
      <c r="I283" s="43"/>
    </row>
    <row r="284" spans="1:9" x14ac:dyDescent="0.25">
      <c r="A284" s="89" t="s">
        <v>370</v>
      </c>
      <c r="B284" s="90" t="s">
        <v>343</v>
      </c>
      <c r="C284" s="91" t="s">
        <v>699</v>
      </c>
      <c r="D284" s="86">
        <v>27678.67</v>
      </c>
      <c r="E284" s="86">
        <v>22924.92</v>
      </c>
      <c r="F284" s="60">
        <f t="shared" si="10"/>
        <v>4753.75</v>
      </c>
      <c r="G284" s="61">
        <f t="shared" si="11"/>
        <v>0.82825222454691649</v>
      </c>
      <c r="H284" s="42"/>
      <c r="I284" s="43"/>
    </row>
    <row r="285" spans="1:9" ht="25.5" x14ac:dyDescent="0.25">
      <c r="A285" s="89" t="s">
        <v>372</v>
      </c>
      <c r="B285" s="90" t="s">
        <v>343</v>
      </c>
      <c r="C285" s="91" t="s">
        <v>700</v>
      </c>
      <c r="D285" s="86">
        <v>15684.67</v>
      </c>
      <c r="E285" s="86">
        <v>14379</v>
      </c>
      <c r="F285" s="60">
        <f t="shared" si="10"/>
        <v>1305.67</v>
      </c>
      <c r="G285" s="61">
        <f t="shared" si="11"/>
        <v>0.91675502257937214</v>
      </c>
      <c r="H285" s="42"/>
      <c r="I285" s="43"/>
    </row>
    <row r="286" spans="1:9" x14ac:dyDescent="0.25">
      <c r="A286" s="89" t="s">
        <v>394</v>
      </c>
      <c r="B286" s="90" t="s">
        <v>343</v>
      </c>
      <c r="C286" s="91" t="s">
        <v>701</v>
      </c>
      <c r="D286" s="86">
        <v>9787.0300000000007</v>
      </c>
      <c r="E286" s="86">
        <v>7894</v>
      </c>
      <c r="F286" s="60">
        <f t="shared" si="10"/>
        <v>1893.0300000000007</v>
      </c>
      <c r="G286" s="61">
        <f t="shared" si="11"/>
        <v>0.80657768495651894</v>
      </c>
      <c r="H286" s="42"/>
      <c r="I286" s="43"/>
    </row>
    <row r="287" spans="1:9" x14ac:dyDescent="0.25">
      <c r="A287" s="89" t="s">
        <v>396</v>
      </c>
      <c r="B287" s="90" t="s">
        <v>343</v>
      </c>
      <c r="C287" s="91" t="s">
        <v>702</v>
      </c>
      <c r="D287" s="86">
        <v>2206.9699999999998</v>
      </c>
      <c r="E287" s="86">
        <v>651.91999999999996</v>
      </c>
      <c r="F287" s="60">
        <f t="shared" si="10"/>
        <v>1555.0499999999997</v>
      </c>
      <c r="G287" s="61">
        <f t="shared" si="11"/>
        <v>0.2953914190043363</v>
      </c>
      <c r="H287" s="42"/>
      <c r="I287" s="43"/>
    </row>
    <row r="288" spans="1:9" x14ac:dyDescent="0.25">
      <c r="A288" s="105" t="s">
        <v>703</v>
      </c>
      <c r="B288" s="106" t="s">
        <v>343</v>
      </c>
      <c r="C288" s="107" t="s">
        <v>704</v>
      </c>
      <c r="D288" s="108">
        <v>61555577.600000001</v>
      </c>
      <c r="E288" s="108">
        <v>26956995.489999998</v>
      </c>
      <c r="F288" s="58">
        <f t="shared" si="10"/>
        <v>34598582.109999999</v>
      </c>
      <c r="G288" s="59">
        <f t="shared" si="11"/>
        <v>0.43792937278847005</v>
      </c>
      <c r="H288" s="42"/>
      <c r="I288" s="43"/>
    </row>
    <row r="289" spans="1:9" x14ac:dyDescent="0.25">
      <c r="A289" s="89" t="s">
        <v>705</v>
      </c>
      <c r="B289" s="90" t="s">
        <v>343</v>
      </c>
      <c r="C289" s="91" t="s">
        <v>706</v>
      </c>
      <c r="D289" s="86">
        <v>7850300</v>
      </c>
      <c r="E289" s="86">
        <v>5987109.3600000003</v>
      </c>
      <c r="F289" s="60">
        <f t="shared" si="10"/>
        <v>1863190.6399999997</v>
      </c>
      <c r="G289" s="61">
        <f t="shared" si="11"/>
        <v>0.76265994420595395</v>
      </c>
      <c r="H289" s="42"/>
      <c r="I289" s="43"/>
    </row>
    <row r="290" spans="1:9" x14ac:dyDescent="0.25">
      <c r="A290" s="89" t="s">
        <v>384</v>
      </c>
      <c r="B290" s="90" t="s">
        <v>343</v>
      </c>
      <c r="C290" s="91" t="s">
        <v>707</v>
      </c>
      <c r="D290" s="86">
        <v>7850300</v>
      </c>
      <c r="E290" s="86">
        <v>5987109.3600000003</v>
      </c>
      <c r="F290" s="60">
        <f t="shared" si="10"/>
        <v>1863190.6399999997</v>
      </c>
      <c r="G290" s="61">
        <f t="shared" si="11"/>
        <v>0.76265994420595395</v>
      </c>
      <c r="H290" s="42"/>
      <c r="I290" s="43"/>
    </row>
    <row r="291" spans="1:9" ht="25.5" x14ac:dyDescent="0.25">
      <c r="A291" s="89" t="s">
        <v>708</v>
      </c>
      <c r="B291" s="90" t="s">
        <v>343</v>
      </c>
      <c r="C291" s="91" t="s">
        <v>709</v>
      </c>
      <c r="D291" s="86">
        <v>7850300</v>
      </c>
      <c r="E291" s="86">
        <v>5987109.3600000003</v>
      </c>
      <c r="F291" s="60">
        <f t="shared" si="10"/>
        <v>1863190.6399999997</v>
      </c>
      <c r="G291" s="61">
        <f t="shared" si="11"/>
        <v>0.76265994420595395</v>
      </c>
      <c r="H291" s="42"/>
      <c r="I291" s="43"/>
    </row>
    <row r="292" spans="1:9" x14ac:dyDescent="0.25">
      <c r="A292" s="89" t="s">
        <v>710</v>
      </c>
      <c r="B292" s="90" t="s">
        <v>343</v>
      </c>
      <c r="C292" s="91" t="s">
        <v>711</v>
      </c>
      <c r="D292" s="86">
        <v>7850300</v>
      </c>
      <c r="E292" s="86">
        <v>5987109.3600000003</v>
      </c>
      <c r="F292" s="60">
        <f t="shared" si="10"/>
        <v>1863190.6399999997</v>
      </c>
      <c r="G292" s="61">
        <f t="shared" si="11"/>
        <v>0.76265994420595395</v>
      </c>
      <c r="H292" s="42"/>
      <c r="I292" s="43"/>
    </row>
    <row r="293" spans="1:9" x14ac:dyDescent="0.25">
      <c r="A293" s="89" t="s">
        <v>712</v>
      </c>
      <c r="B293" s="90" t="s">
        <v>343</v>
      </c>
      <c r="C293" s="91" t="s">
        <v>713</v>
      </c>
      <c r="D293" s="86">
        <v>12038277.6</v>
      </c>
      <c r="E293" s="86">
        <v>7628611.2999999998</v>
      </c>
      <c r="F293" s="60">
        <f t="shared" si="10"/>
        <v>4409666.3</v>
      </c>
      <c r="G293" s="61">
        <f t="shared" si="11"/>
        <v>0.63369624405404978</v>
      </c>
      <c r="H293" s="42"/>
      <c r="I293" s="43"/>
    </row>
    <row r="294" spans="1:9" x14ac:dyDescent="0.25">
      <c r="A294" s="89" t="s">
        <v>384</v>
      </c>
      <c r="B294" s="90" t="s">
        <v>343</v>
      </c>
      <c r="C294" s="91" t="s">
        <v>714</v>
      </c>
      <c r="D294" s="86">
        <v>10967177.6</v>
      </c>
      <c r="E294" s="86">
        <v>7203012.2000000002</v>
      </c>
      <c r="F294" s="60">
        <f t="shared" si="10"/>
        <v>3764165.3999999994</v>
      </c>
      <c r="G294" s="61">
        <f t="shared" si="11"/>
        <v>0.6567790239851683</v>
      </c>
      <c r="H294" s="42"/>
      <c r="I294" s="43"/>
    </row>
    <row r="295" spans="1:9" ht="25.5" x14ac:dyDescent="0.25">
      <c r="A295" s="89" t="s">
        <v>708</v>
      </c>
      <c r="B295" s="90" t="s">
        <v>343</v>
      </c>
      <c r="C295" s="91" t="s">
        <v>715</v>
      </c>
      <c r="D295" s="86">
        <v>6550964</v>
      </c>
      <c r="E295" s="86">
        <v>5075099</v>
      </c>
      <c r="F295" s="60">
        <f t="shared" si="10"/>
        <v>1475865</v>
      </c>
      <c r="G295" s="61">
        <f t="shared" si="11"/>
        <v>0.77471025638364066</v>
      </c>
      <c r="H295" s="42"/>
      <c r="I295" s="43"/>
    </row>
    <row r="296" spans="1:9" ht="25.5" x14ac:dyDescent="0.25">
      <c r="A296" s="89" t="s">
        <v>716</v>
      </c>
      <c r="B296" s="90" t="s">
        <v>343</v>
      </c>
      <c r="C296" s="91" t="s">
        <v>717</v>
      </c>
      <c r="D296" s="86">
        <v>6550964</v>
      </c>
      <c r="E296" s="86">
        <v>5075099</v>
      </c>
      <c r="F296" s="60">
        <f t="shared" si="10"/>
        <v>1475865</v>
      </c>
      <c r="G296" s="61">
        <f t="shared" si="11"/>
        <v>0.77471025638364066</v>
      </c>
      <c r="H296" s="42"/>
      <c r="I296" s="43"/>
    </row>
    <row r="297" spans="1:9" ht="25.5" x14ac:dyDescent="0.25">
      <c r="A297" s="89" t="s">
        <v>386</v>
      </c>
      <c r="B297" s="90" t="s">
        <v>343</v>
      </c>
      <c r="C297" s="91" t="s">
        <v>718</v>
      </c>
      <c r="D297" s="86">
        <v>4416213.5999999996</v>
      </c>
      <c r="E297" s="86">
        <v>2127913.2000000002</v>
      </c>
      <c r="F297" s="60">
        <f t="shared" si="10"/>
        <v>2288300.3999999994</v>
      </c>
      <c r="G297" s="61">
        <f t="shared" si="11"/>
        <v>0.48184109572960881</v>
      </c>
      <c r="H297" s="42"/>
      <c r="I297" s="43"/>
    </row>
    <row r="298" spans="1:9" ht="38.25" x14ac:dyDescent="0.25">
      <c r="A298" s="89" t="s">
        <v>388</v>
      </c>
      <c r="B298" s="90" t="s">
        <v>343</v>
      </c>
      <c r="C298" s="91" t="s">
        <v>719</v>
      </c>
      <c r="D298" s="86">
        <v>1578996</v>
      </c>
      <c r="E298" s="86">
        <v>0</v>
      </c>
      <c r="F298" s="60">
        <f t="shared" si="10"/>
        <v>1578996</v>
      </c>
      <c r="G298" s="61">
        <f t="shared" si="11"/>
        <v>0</v>
      </c>
      <c r="H298" s="42"/>
      <c r="I298" s="43"/>
    </row>
    <row r="299" spans="1:9" x14ac:dyDescent="0.25">
      <c r="A299" s="89" t="s">
        <v>720</v>
      </c>
      <c r="B299" s="90" t="s">
        <v>343</v>
      </c>
      <c r="C299" s="91" t="s">
        <v>721</v>
      </c>
      <c r="D299" s="86">
        <v>2837217.6</v>
      </c>
      <c r="E299" s="86">
        <v>2127913.2000000002</v>
      </c>
      <c r="F299" s="60">
        <f t="shared" si="10"/>
        <v>709304.39999999991</v>
      </c>
      <c r="G299" s="61">
        <f t="shared" si="11"/>
        <v>0.75</v>
      </c>
      <c r="H299" s="42"/>
      <c r="I299" s="43"/>
    </row>
    <row r="300" spans="1:9" ht="25.5" x14ac:dyDescent="0.25">
      <c r="A300" s="89" t="s">
        <v>450</v>
      </c>
      <c r="B300" s="90" t="s">
        <v>343</v>
      </c>
      <c r="C300" s="91" t="s">
        <v>722</v>
      </c>
      <c r="D300" s="86">
        <v>1071100</v>
      </c>
      <c r="E300" s="86">
        <v>425599.1</v>
      </c>
      <c r="F300" s="60">
        <f t="shared" si="10"/>
        <v>645500.9</v>
      </c>
      <c r="G300" s="61">
        <f t="shared" si="11"/>
        <v>0.39734767995518622</v>
      </c>
      <c r="H300" s="42"/>
      <c r="I300" s="43"/>
    </row>
    <row r="301" spans="1:9" x14ac:dyDescent="0.25">
      <c r="A301" s="89" t="s">
        <v>594</v>
      </c>
      <c r="B301" s="90" t="s">
        <v>343</v>
      </c>
      <c r="C301" s="91" t="s">
        <v>723</v>
      </c>
      <c r="D301" s="86">
        <v>1051600</v>
      </c>
      <c r="E301" s="86">
        <v>411550.1</v>
      </c>
      <c r="F301" s="60">
        <f t="shared" ref="F301:F345" si="12">D301-E301</f>
        <v>640049.9</v>
      </c>
      <c r="G301" s="61">
        <f t="shared" ref="G301:G345" si="13">E301/D301</f>
        <v>0.39135612400152148</v>
      </c>
      <c r="H301" s="42"/>
      <c r="I301" s="43"/>
    </row>
    <row r="302" spans="1:9" x14ac:dyDescent="0.25">
      <c r="A302" s="89" t="s">
        <v>615</v>
      </c>
      <c r="B302" s="90" t="s">
        <v>343</v>
      </c>
      <c r="C302" s="91" t="s">
        <v>724</v>
      </c>
      <c r="D302" s="86">
        <v>1051600</v>
      </c>
      <c r="E302" s="86">
        <v>411550.1</v>
      </c>
      <c r="F302" s="60">
        <f t="shared" si="12"/>
        <v>640049.9</v>
      </c>
      <c r="G302" s="61">
        <f t="shared" si="13"/>
        <v>0.39135612400152148</v>
      </c>
      <c r="H302" s="42"/>
      <c r="I302" s="43"/>
    </row>
    <row r="303" spans="1:9" x14ac:dyDescent="0.25">
      <c r="A303" s="89" t="s">
        <v>539</v>
      </c>
      <c r="B303" s="90" t="s">
        <v>343</v>
      </c>
      <c r="C303" s="91" t="s">
        <v>725</v>
      </c>
      <c r="D303" s="86">
        <v>19500</v>
      </c>
      <c r="E303" s="86">
        <v>14049</v>
      </c>
      <c r="F303" s="60">
        <f t="shared" si="12"/>
        <v>5451</v>
      </c>
      <c r="G303" s="61">
        <f t="shared" si="13"/>
        <v>0.72046153846153849</v>
      </c>
      <c r="H303" s="42"/>
      <c r="I303" s="43"/>
    </row>
    <row r="304" spans="1:9" x14ac:dyDescent="0.25">
      <c r="A304" s="89" t="s">
        <v>600</v>
      </c>
      <c r="B304" s="90" t="s">
        <v>343</v>
      </c>
      <c r="C304" s="91" t="s">
        <v>726</v>
      </c>
      <c r="D304" s="86">
        <v>19500</v>
      </c>
      <c r="E304" s="86">
        <v>14049</v>
      </c>
      <c r="F304" s="60">
        <f t="shared" si="12"/>
        <v>5451</v>
      </c>
      <c r="G304" s="61">
        <f t="shared" si="13"/>
        <v>0.72046153846153849</v>
      </c>
      <c r="H304" s="42"/>
      <c r="I304" s="43"/>
    </row>
    <row r="305" spans="1:9" x14ac:dyDescent="0.25">
      <c r="A305" s="89" t="s">
        <v>727</v>
      </c>
      <c r="B305" s="90" t="s">
        <v>343</v>
      </c>
      <c r="C305" s="91" t="s">
        <v>728</v>
      </c>
      <c r="D305" s="86">
        <v>41667000</v>
      </c>
      <c r="E305" s="86">
        <v>13341274.83</v>
      </c>
      <c r="F305" s="60">
        <f t="shared" si="12"/>
        <v>28325725.170000002</v>
      </c>
      <c r="G305" s="61">
        <f t="shared" si="13"/>
        <v>0.32018803441572469</v>
      </c>
      <c r="H305" s="42"/>
      <c r="I305" s="43"/>
    </row>
    <row r="306" spans="1:9" x14ac:dyDescent="0.25">
      <c r="A306" s="89" t="s">
        <v>384</v>
      </c>
      <c r="B306" s="90" t="s">
        <v>343</v>
      </c>
      <c r="C306" s="91" t="s">
        <v>729</v>
      </c>
      <c r="D306" s="86">
        <v>1622092.8</v>
      </c>
      <c r="E306" s="86">
        <v>1484150.8</v>
      </c>
      <c r="F306" s="60">
        <f t="shared" si="12"/>
        <v>137942</v>
      </c>
      <c r="G306" s="61">
        <f t="shared" si="13"/>
        <v>0.9149604757508325</v>
      </c>
      <c r="H306" s="42"/>
      <c r="I306" s="43"/>
    </row>
    <row r="307" spans="1:9" ht="25.5" x14ac:dyDescent="0.25">
      <c r="A307" s="89" t="s">
        <v>708</v>
      </c>
      <c r="B307" s="90" t="s">
        <v>343</v>
      </c>
      <c r="C307" s="91" t="s">
        <v>730</v>
      </c>
      <c r="D307" s="86">
        <v>1595500</v>
      </c>
      <c r="E307" s="86">
        <v>1457558</v>
      </c>
      <c r="F307" s="60">
        <f t="shared" si="12"/>
        <v>137942</v>
      </c>
      <c r="G307" s="61">
        <f t="shared" si="13"/>
        <v>0.91354308994045752</v>
      </c>
      <c r="H307" s="42"/>
      <c r="I307" s="43"/>
    </row>
    <row r="308" spans="1:9" ht="25.5" x14ac:dyDescent="0.25">
      <c r="A308" s="89" t="s">
        <v>716</v>
      </c>
      <c r="B308" s="90" t="s">
        <v>343</v>
      </c>
      <c r="C308" s="91" t="s">
        <v>731</v>
      </c>
      <c r="D308" s="86">
        <v>1595500</v>
      </c>
      <c r="E308" s="86">
        <v>1457558</v>
      </c>
      <c r="F308" s="60">
        <f t="shared" si="12"/>
        <v>137942</v>
      </c>
      <c r="G308" s="61">
        <f t="shared" si="13"/>
        <v>0.91354308994045752</v>
      </c>
      <c r="H308" s="42"/>
      <c r="I308" s="43"/>
    </row>
    <row r="309" spans="1:9" ht="25.5" x14ac:dyDescent="0.25">
      <c r="A309" s="89" t="s">
        <v>386</v>
      </c>
      <c r="B309" s="90" t="s">
        <v>343</v>
      </c>
      <c r="C309" s="91" t="s">
        <v>732</v>
      </c>
      <c r="D309" s="86">
        <v>26592.799999999999</v>
      </c>
      <c r="E309" s="86">
        <v>26592.799999999999</v>
      </c>
      <c r="F309" s="60">
        <f t="shared" si="12"/>
        <v>0</v>
      </c>
      <c r="G309" s="61">
        <f t="shared" si="13"/>
        <v>1</v>
      </c>
      <c r="H309" s="42"/>
      <c r="I309" s="43"/>
    </row>
    <row r="310" spans="1:9" ht="38.25" x14ac:dyDescent="0.25">
      <c r="A310" s="89" t="s">
        <v>388</v>
      </c>
      <c r="B310" s="90" t="s">
        <v>343</v>
      </c>
      <c r="C310" s="91" t="s">
        <v>733</v>
      </c>
      <c r="D310" s="86">
        <v>26592.799999999999</v>
      </c>
      <c r="E310" s="86">
        <v>26592.799999999999</v>
      </c>
      <c r="F310" s="60">
        <f t="shared" si="12"/>
        <v>0</v>
      </c>
      <c r="G310" s="61">
        <f t="shared" si="13"/>
        <v>1</v>
      </c>
      <c r="H310" s="42"/>
      <c r="I310" s="43"/>
    </row>
    <row r="311" spans="1:9" ht="25.5" x14ac:dyDescent="0.25">
      <c r="A311" s="89" t="s">
        <v>441</v>
      </c>
      <c r="B311" s="90" t="s">
        <v>343</v>
      </c>
      <c r="C311" s="91" t="s">
        <v>734</v>
      </c>
      <c r="D311" s="86">
        <v>20683900</v>
      </c>
      <c r="E311" s="86">
        <v>5890500</v>
      </c>
      <c r="F311" s="60">
        <f t="shared" si="12"/>
        <v>14793400</v>
      </c>
      <c r="G311" s="61">
        <f t="shared" si="13"/>
        <v>0.28478671817210488</v>
      </c>
      <c r="H311" s="42"/>
      <c r="I311" s="43"/>
    </row>
    <row r="312" spans="1:9" x14ac:dyDescent="0.25">
      <c r="A312" s="89" t="s">
        <v>443</v>
      </c>
      <c r="B312" s="90" t="s">
        <v>343</v>
      </c>
      <c r="C312" s="91" t="s">
        <v>735</v>
      </c>
      <c r="D312" s="86">
        <v>20683900</v>
      </c>
      <c r="E312" s="86">
        <v>5890500</v>
      </c>
      <c r="F312" s="60">
        <f t="shared" si="12"/>
        <v>14793400</v>
      </c>
      <c r="G312" s="61">
        <f t="shared" si="13"/>
        <v>0.28478671817210488</v>
      </c>
      <c r="H312" s="42"/>
      <c r="I312" s="43"/>
    </row>
    <row r="313" spans="1:9" ht="38.25" x14ac:dyDescent="0.25">
      <c r="A313" s="89" t="s">
        <v>556</v>
      </c>
      <c r="B313" s="90" t="s">
        <v>343</v>
      </c>
      <c r="C313" s="91" t="s">
        <v>736</v>
      </c>
      <c r="D313" s="86">
        <v>20683900</v>
      </c>
      <c r="E313" s="86">
        <v>5890500</v>
      </c>
      <c r="F313" s="60">
        <f t="shared" si="12"/>
        <v>14793400</v>
      </c>
      <c r="G313" s="61">
        <f t="shared" si="13"/>
        <v>0.28478671817210488</v>
      </c>
      <c r="H313" s="42"/>
      <c r="I313" s="43"/>
    </row>
    <row r="314" spans="1:9" ht="25.5" x14ac:dyDescent="0.25">
      <c r="A314" s="89" t="s">
        <v>450</v>
      </c>
      <c r="B314" s="90" t="s">
        <v>343</v>
      </c>
      <c r="C314" s="91" t="s">
        <v>737</v>
      </c>
      <c r="D314" s="86">
        <v>19361007.199999999</v>
      </c>
      <c r="E314" s="86">
        <v>5966624.0300000003</v>
      </c>
      <c r="F314" s="60">
        <f t="shared" si="12"/>
        <v>13394383.169999998</v>
      </c>
      <c r="G314" s="61">
        <f t="shared" si="13"/>
        <v>0.30817735711600791</v>
      </c>
      <c r="H314" s="42"/>
      <c r="I314" s="43"/>
    </row>
    <row r="315" spans="1:9" x14ac:dyDescent="0.25">
      <c r="A315" s="89" t="s">
        <v>594</v>
      </c>
      <c r="B315" s="90" t="s">
        <v>343</v>
      </c>
      <c r="C315" s="91" t="s">
        <v>738</v>
      </c>
      <c r="D315" s="86">
        <v>3115977</v>
      </c>
      <c r="E315" s="86">
        <v>1376528.83</v>
      </c>
      <c r="F315" s="60">
        <f t="shared" si="12"/>
        <v>1739448.17</v>
      </c>
      <c r="G315" s="61">
        <f t="shared" si="13"/>
        <v>0.44176475949597832</v>
      </c>
      <c r="H315" s="42"/>
      <c r="I315" s="43"/>
    </row>
    <row r="316" spans="1:9" x14ac:dyDescent="0.25">
      <c r="A316" s="89" t="s">
        <v>615</v>
      </c>
      <c r="B316" s="90" t="s">
        <v>343</v>
      </c>
      <c r="C316" s="91" t="s">
        <v>739</v>
      </c>
      <c r="D316" s="86">
        <v>3115977</v>
      </c>
      <c r="E316" s="86">
        <v>1376528.83</v>
      </c>
      <c r="F316" s="60">
        <f t="shared" si="12"/>
        <v>1739448.17</v>
      </c>
      <c r="G316" s="61">
        <f t="shared" si="13"/>
        <v>0.44176475949597832</v>
      </c>
      <c r="H316" s="42"/>
      <c r="I316" s="43"/>
    </row>
    <row r="317" spans="1:9" x14ac:dyDescent="0.25">
      <c r="A317" s="89" t="s">
        <v>539</v>
      </c>
      <c r="B317" s="90" t="s">
        <v>343</v>
      </c>
      <c r="C317" s="91" t="s">
        <v>740</v>
      </c>
      <c r="D317" s="86">
        <v>16245030.199999999</v>
      </c>
      <c r="E317" s="86">
        <v>4590095.2</v>
      </c>
      <c r="F317" s="60">
        <f t="shared" si="12"/>
        <v>11654935</v>
      </c>
      <c r="G317" s="61">
        <f t="shared" si="13"/>
        <v>0.28255381144197567</v>
      </c>
      <c r="H317" s="42"/>
      <c r="I317" s="43"/>
    </row>
    <row r="318" spans="1:9" x14ac:dyDescent="0.25">
      <c r="A318" s="89" t="s">
        <v>600</v>
      </c>
      <c r="B318" s="90" t="s">
        <v>343</v>
      </c>
      <c r="C318" s="91" t="s">
        <v>741</v>
      </c>
      <c r="D318" s="86">
        <v>16245030.199999999</v>
      </c>
      <c r="E318" s="86">
        <v>4590095.2</v>
      </c>
      <c r="F318" s="60">
        <f t="shared" si="12"/>
        <v>11654935</v>
      </c>
      <c r="G318" s="61">
        <f t="shared" si="13"/>
        <v>0.28255381144197567</v>
      </c>
      <c r="H318" s="42"/>
      <c r="I318" s="43"/>
    </row>
    <row r="319" spans="1:9" x14ac:dyDescent="0.25">
      <c r="A319" s="105" t="s">
        <v>742</v>
      </c>
      <c r="B319" s="106" t="s">
        <v>343</v>
      </c>
      <c r="C319" s="107" t="s">
        <v>743</v>
      </c>
      <c r="D319" s="108">
        <v>63836662.109999999</v>
      </c>
      <c r="E319" s="108">
        <v>51935133.700000003</v>
      </c>
      <c r="F319" s="58">
        <f t="shared" si="12"/>
        <v>11901528.409999996</v>
      </c>
      <c r="G319" s="59">
        <f t="shared" si="13"/>
        <v>0.81356280205421916</v>
      </c>
      <c r="H319" s="42"/>
      <c r="I319" s="43"/>
    </row>
    <row r="320" spans="1:9" x14ac:dyDescent="0.25">
      <c r="A320" s="89" t="s">
        <v>744</v>
      </c>
      <c r="B320" s="90" t="s">
        <v>343</v>
      </c>
      <c r="C320" s="91" t="s">
        <v>745</v>
      </c>
      <c r="D320" s="86">
        <v>63836662.109999999</v>
      </c>
      <c r="E320" s="86">
        <v>51935133.700000003</v>
      </c>
      <c r="F320" s="60">
        <f t="shared" si="12"/>
        <v>11901528.409999996</v>
      </c>
      <c r="G320" s="61">
        <f t="shared" si="13"/>
        <v>0.81356280205421916</v>
      </c>
      <c r="H320" s="42"/>
      <c r="I320" s="43"/>
    </row>
    <row r="321" spans="1:9" ht="25.5" x14ac:dyDescent="0.25">
      <c r="A321" s="89" t="s">
        <v>362</v>
      </c>
      <c r="B321" s="90" t="s">
        <v>343</v>
      </c>
      <c r="C321" s="91" t="s">
        <v>746</v>
      </c>
      <c r="D321" s="86">
        <v>2020000</v>
      </c>
      <c r="E321" s="86">
        <v>1660367.59</v>
      </c>
      <c r="F321" s="60">
        <f t="shared" si="12"/>
        <v>359632.40999999992</v>
      </c>
      <c r="G321" s="61">
        <f t="shared" si="13"/>
        <v>0.82196415346534657</v>
      </c>
      <c r="H321" s="42"/>
      <c r="I321" s="43"/>
    </row>
    <row r="322" spans="1:9" ht="25.5" x14ac:dyDescent="0.25">
      <c r="A322" s="89" t="s">
        <v>364</v>
      </c>
      <c r="B322" s="90" t="s">
        <v>343</v>
      </c>
      <c r="C322" s="91" t="s">
        <v>747</v>
      </c>
      <c r="D322" s="86">
        <v>2020000</v>
      </c>
      <c r="E322" s="86">
        <v>1660367.59</v>
      </c>
      <c r="F322" s="60">
        <f t="shared" si="12"/>
        <v>359632.40999999992</v>
      </c>
      <c r="G322" s="61">
        <f t="shared" si="13"/>
        <v>0.82196415346534657</v>
      </c>
      <c r="H322" s="42"/>
      <c r="I322" s="43"/>
    </row>
    <row r="323" spans="1:9" x14ac:dyDescent="0.25">
      <c r="A323" s="89" t="s">
        <v>366</v>
      </c>
      <c r="B323" s="90" t="s">
        <v>343</v>
      </c>
      <c r="C323" s="91" t="s">
        <v>748</v>
      </c>
      <c r="D323" s="86">
        <v>2020000</v>
      </c>
      <c r="E323" s="86">
        <v>1660367.59</v>
      </c>
      <c r="F323" s="60">
        <f t="shared" si="12"/>
        <v>359632.40999999992</v>
      </c>
      <c r="G323" s="61">
        <f t="shared" si="13"/>
        <v>0.82196415346534657</v>
      </c>
      <c r="H323" s="42"/>
      <c r="I323" s="43"/>
    </row>
    <row r="324" spans="1:9" ht="25.5" x14ac:dyDescent="0.25">
      <c r="A324" s="89" t="s">
        <v>450</v>
      </c>
      <c r="B324" s="90" t="s">
        <v>343</v>
      </c>
      <c r="C324" s="91" t="s">
        <v>749</v>
      </c>
      <c r="D324" s="86">
        <v>61816662.109999999</v>
      </c>
      <c r="E324" s="86">
        <v>50274766.109999999</v>
      </c>
      <c r="F324" s="60">
        <f t="shared" si="12"/>
        <v>11541896</v>
      </c>
      <c r="G324" s="61">
        <f t="shared" si="13"/>
        <v>0.81328826879293947</v>
      </c>
      <c r="H324" s="42"/>
      <c r="I324" s="43"/>
    </row>
    <row r="325" spans="1:9" x14ac:dyDescent="0.25">
      <c r="A325" s="89" t="s">
        <v>539</v>
      </c>
      <c r="B325" s="90" t="s">
        <v>343</v>
      </c>
      <c r="C325" s="91" t="s">
        <v>750</v>
      </c>
      <c r="D325" s="86">
        <v>61816662.109999999</v>
      </c>
      <c r="E325" s="86">
        <v>50274766.109999999</v>
      </c>
      <c r="F325" s="60">
        <f t="shared" si="12"/>
        <v>11541896</v>
      </c>
      <c r="G325" s="61">
        <f t="shared" si="13"/>
        <v>0.81328826879293947</v>
      </c>
      <c r="H325" s="42"/>
      <c r="I325" s="43"/>
    </row>
    <row r="326" spans="1:9" ht="51" x14ac:dyDescent="0.25">
      <c r="A326" s="89" t="s">
        <v>541</v>
      </c>
      <c r="B326" s="90" t="s">
        <v>343</v>
      </c>
      <c r="C326" s="91" t="s">
        <v>751</v>
      </c>
      <c r="D326" s="86">
        <v>60817100</v>
      </c>
      <c r="E326" s="86">
        <v>49565204</v>
      </c>
      <c r="F326" s="60">
        <f t="shared" si="12"/>
        <v>11251896</v>
      </c>
      <c r="G326" s="61">
        <f t="shared" si="13"/>
        <v>0.81498795569009375</v>
      </c>
      <c r="H326" s="42"/>
      <c r="I326" s="43"/>
    </row>
    <row r="327" spans="1:9" x14ac:dyDescent="0.25">
      <c r="A327" s="89" t="s">
        <v>600</v>
      </c>
      <c r="B327" s="90" t="s">
        <v>343</v>
      </c>
      <c r="C327" s="91" t="s">
        <v>752</v>
      </c>
      <c r="D327" s="86">
        <v>999562.11</v>
      </c>
      <c r="E327" s="86">
        <v>709562.11</v>
      </c>
      <c r="F327" s="60">
        <f t="shared" si="12"/>
        <v>290000</v>
      </c>
      <c r="G327" s="61">
        <f t="shared" si="13"/>
        <v>0.70987295626882052</v>
      </c>
      <c r="H327" s="42"/>
      <c r="I327" s="43"/>
    </row>
    <row r="328" spans="1:9" x14ac:dyDescent="0.25">
      <c r="A328" s="105" t="s">
        <v>753</v>
      </c>
      <c r="B328" s="106" t="s">
        <v>343</v>
      </c>
      <c r="C328" s="107" t="s">
        <v>754</v>
      </c>
      <c r="D328" s="108">
        <v>350000</v>
      </c>
      <c r="E328" s="108">
        <v>350000</v>
      </c>
      <c r="F328" s="58">
        <f t="shared" si="12"/>
        <v>0</v>
      </c>
      <c r="G328" s="59">
        <f t="shared" si="13"/>
        <v>1</v>
      </c>
      <c r="H328" s="42"/>
      <c r="I328" s="43"/>
    </row>
    <row r="329" spans="1:9" x14ac:dyDescent="0.25">
      <c r="A329" s="89" t="s">
        <v>755</v>
      </c>
      <c r="B329" s="90" t="s">
        <v>343</v>
      </c>
      <c r="C329" s="91" t="s">
        <v>756</v>
      </c>
      <c r="D329" s="86">
        <v>350000</v>
      </c>
      <c r="E329" s="86">
        <v>350000</v>
      </c>
      <c r="F329" s="60">
        <f t="shared" si="12"/>
        <v>0</v>
      </c>
      <c r="G329" s="61">
        <f t="shared" si="13"/>
        <v>1</v>
      </c>
      <c r="H329" s="42"/>
      <c r="I329" s="43"/>
    </row>
    <row r="330" spans="1:9" x14ac:dyDescent="0.25">
      <c r="A330" s="89" t="s">
        <v>368</v>
      </c>
      <c r="B330" s="90" t="s">
        <v>343</v>
      </c>
      <c r="C330" s="91" t="s">
        <v>757</v>
      </c>
      <c r="D330" s="86">
        <v>350000</v>
      </c>
      <c r="E330" s="86">
        <v>350000</v>
      </c>
      <c r="F330" s="60">
        <f t="shared" si="12"/>
        <v>0</v>
      </c>
      <c r="G330" s="61">
        <f t="shared" si="13"/>
        <v>1</v>
      </c>
      <c r="H330" s="42"/>
      <c r="I330" s="43"/>
    </row>
    <row r="331" spans="1:9" ht="51" x14ac:dyDescent="0.25">
      <c r="A331" s="89" t="s">
        <v>504</v>
      </c>
      <c r="B331" s="90" t="s">
        <v>343</v>
      </c>
      <c r="C331" s="91" t="s">
        <v>758</v>
      </c>
      <c r="D331" s="86">
        <v>350000</v>
      </c>
      <c r="E331" s="86">
        <v>350000</v>
      </c>
      <c r="F331" s="60">
        <f t="shared" si="12"/>
        <v>0</v>
      </c>
      <c r="G331" s="61">
        <f t="shared" si="13"/>
        <v>1</v>
      </c>
      <c r="H331" s="42"/>
      <c r="I331" s="43"/>
    </row>
    <row r="332" spans="1:9" ht="51" x14ac:dyDescent="0.25">
      <c r="A332" s="89" t="s">
        <v>517</v>
      </c>
      <c r="B332" s="90" t="s">
        <v>343</v>
      </c>
      <c r="C332" s="91" t="s">
        <v>759</v>
      </c>
      <c r="D332" s="86">
        <v>350000</v>
      </c>
      <c r="E332" s="86">
        <v>350000</v>
      </c>
      <c r="F332" s="60">
        <f t="shared" si="12"/>
        <v>0</v>
      </c>
      <c r="G332" s="61">
        <f t="shared" si="13"/>
        <v>1</v>
      </c>
      <c r="H332" s="42"/>
      <c r="I332" s="43"/>
    </row>
    <row r="333" spans="1:9" ht="25.5" x14ac:dyDescent="0.25">
      <c r="A333" s="105" t="s">
        <v>760</v>
      </c>
      <c r="B333" s="106" t="s">
        <v>343</v>
      </c>
      <c r="C333" s="107" t="s">
        <v>761</v>
      </c>
      <c r="D333" s="108">
        <v>3241600</v>
      </c>
      <c r="E333" s="108">
        <v>0</v>
      </c>
      <c r="F333" s="58">
        <f t="shared" si="12"/>
        <v>3241600</v>
      </c>
      <c r="G333" s="59">
        <f t="shared" si="13"/>
        <v>0</v>
      </c>
      <c r="H333" s="42"/>
      <c r="I333" s="43"/>
    </row>
    <row r="334" spans="1:9" ht="25.5" x14ac:dyDescent="0.25">
      <c r="A334" s="89" t="s">
        <v>762</v>
      </c>
      <c r="B334" s="90" t="s">
        <v>343</v>
      </c>
      <c r="C334" s="91" t="s">
        <v>763</v>
      </c>
      <c r="D334" s="86">
        <v>3241600</v>
      </c>
      <c r="E334" s="86">
        <v>0</v>
      </c>
      <c r="F334" s="60">
        <f t="shared" si="12"/>
        <v>3241600</v>
      </c>
      <c r="G334" s="61">
        <f t="shared" si="13"/>
        <v>0</v>
      </c>
      <c r="H334" s="42"/>
      <c r="I334" s="43"/>
    </row>
    <row r="335" spans="1:9" ht="25.5" x14ac:dyDescent="0.25">
      <c r="A335" s="89" t="s">
        <v>764</v>
      </c>
      <c r="B335" s="90" t="s">
        <v>343</v>
      </c>
      <c r="C335" s="91" t="s">
        <v>765</v>
      </c>
      <c r="D335" s="86">
        <v>3241600</v>
      </c>
      <c r="E335" s="86">
        <v>0</v>
      </c>
      <c r="F335" s="60">
        <f t="shared" si="12"/>
        <v>3241600</v>
      </c>
      <c r="G335" s="61">
        <f t="shared" si="13"/>
        <v>0</v>
      </c>
      <c r="H335" s="42"/>
      <c r="I335" s="43"/>
    </row>
    <row r="336" spans="1:9" x14ac:dyDescent="0.25">
      <c r="A336" s="89" t="s">
        <v>766</v>
      </c>
      <c r="B336" s="90" t="s">
        <v>343</v>
      </c>
      <c r="C336" s="91" t="s">
        <v>767</v>
      </c>
      <c r="D336" s="86">
        <v>3241600</v>
      </c>
      <c r="E336" s="86">
        <v>0</v>
      </c>
      <c r="F336" s="60">
        <f t="shared" si="12"/>
        <v>3241600</v>
      </c>
      <c r="G336" s="61">
        <f t="shared" si="13"/>
        <v>0</v>
      </c>
      <c r="H336" s="42"/>
      <c r="I336" s="43"/>
    </row>
    <row r="337" spans="1:9" ht="38.25" x14ac:dyDescent="0.25">
      <c r="A337" s="105" t="s">
        <v>768</v>
      </c>
      <c r="B337" s="106" t="s">
        <v>343</v>
      </c>
      <c r="C337" s="107" t="s">
        <v>769</v>
      </c>
      <c r="D337" s="108">
        <v>26132500</v>
      </c>
      <c r="E337" s="108">
        <v>20011480</v>
      </c>
      <c r="F337" s="58">
        <f t="shared" si="12"/>
        <v>6121020</v>
      </c>
      <c r="G337" s="59">
        <f t="shared" si="13"/>
        <v>0.76576982684396822</v>
      </c>
      <c r="H337" s="42"/>
      <c r="I337" s="43"/>
    </row>
    <row r="338" spans="1:9" ht="38.25" x14ac:dyDescent="0.25">
      <c r="A338" s="89" t="s">
        <v>770</v>
      </c>
      <c r="B338" s="90" t="s">
        <v>343</v>
      </c>
      <c r="C338" s="91" t="s">
        <v>771</v>
      </c>
      <c r="D338" s="86">
        <v>5100300</v>
      </c>
      <c r="E338" s="86">
        <v>3958580</v>
      </c>
      <c r="F338" s="60">
        <f t="shared" si="12"/>
        <v>1141720</v>
      </c>
      <c r="G338" s="61">
        <f t="shared" si="13"/>
        <v>0.77614650118620476</v>
      </c>
      <c r="H338" s="42"/>
      <c r="I338" s="43"/>
    </row>
    <row r="339" spans="1:9" x14ac:dyDescent="0.25">
      <c r="A339" s="89" t="s">
        <v>390</v>
      </c>
      <c r="B339" s="90" t="s">
        <v>343</v>
      </c>
      <c r="C339" s="91" t="s">
        <v>772</v>
      </c>
      <c r="D339" s="86">
        <v>5100300</v>
      </c>
      <c r="E339" s="86">
        <v>3958580</v>
      </c>
      <c r="F339" s="60">
        <f t="shared" si="12"/>
        <v>1141720</v>
      </c>
      <c r="G339" s="61">
        <f t="shared" si="13"/>
        <v>0.77614650118620476</v>
      </c>
      <c r="H339" s="42"/>
      <c r="I339" s="43"/>
    </row>
    <row r="340" spans="1:9" x14ac:dyDescent="0.25">
      <c r="A340" s="89" t="s">
        <v>773</v>
      </c>
      <c r="B340" s="90" t="s">
        <v>343</v>
      </c>
      <c r="C340" s="91" t="s">
        <v>774</v>
      </c>
      <c r="D340" s="86">
        <v>5100300</v>
      </c>
      <c r="E340" s="86">
        <v>3958580</v>
      </c>
      <c r="F340" s="60">
        <f t="shared" si="12"/>
        <v>1141720</v>
      </c>
      <c r="G340" s="61">
        <f t="shared" si="13"/>
        <v>0.77614650118620476</v>
      </c>
      <c r="H340" s="42"/>
      <c r="I340" s="43"/>
    </row>
    <row r="341" spans="1:9" x14ac:dyDescent="0.25">
      <c r="A341" s="89" t="s">
        <v>243</v>
      </c>
      <c r="B341" s="90" t="s">
        <v>343</v>
      </c>
      <c r="C341" s="91" t="s">
        <v>775</v>
      </c>
      <c r="D341" s="86">
        <v>5100300</v>
      </c>
      <c r="E341" s="86">
        <v>3958580</v>
      </c>
      <c r="F341" s="60">
        <f t="shared" si="12"/>
        <v>1141720</v>
      </c>
      <c r="G341" s="61">
        <f t="shared" si="13"/>
        <v>0.77614650118620476</v>
      </c>
      <c r="H341" s="42"/>
      <c r="I341" s="43"/>
    </row>
    <row r="342" spans="1:9" x14ac:dyDescent="0.25">
      <c r="A342" s="89" t="s">
        <v>776</v>
      </c>
      <c r="B342" s="90" t="s">
        <v>343</v>
      </c>
      <c r="C342" s="91" t="s">
        <v>777</v>
      </c>
      <c r="D342" s="86">
        <v>21032200</v>
      </c>
      <c r="E342" s="86">
        <v>16052900</v>
      </c>
      <c r="F342" s="60">
        <f t="shared" si="12"/>
        <v>4979300</v>
      </c>
      <c r="G342" s="61">
        <f t="shared" si="13"/>
        <v>0.76325348750962807</v>
      </c>
      <c r="H342" s="42"/>
      <c r="I342" s="43"/>
    </row>
    <row r="343" spans="1:9" x14ac:dyDescent="0.25">
      <c r="A343" s="89" t="s">
        <v>390</v>
      </c>
      <c r="B343" s="90" t="s">
        <v>343</v>
      </c>
      <c r="C343" s="91" t="s">
        <v>778</v>
      </c>
      <c r="D343" s="86">
        <v>21032200</v>
      </c>
      <c r="E343" s="86">
        <v>16052900</v>
      </c>
      <c r="F343" s="60">
        <f t="shared" si="12"/>
        <v>4979300</v>
      </c>
      <c r="G343" s="61">
        <f t="shared" si="13"/>
        <v>0.76325348750962807</v>
      </c>
      <c r="H343" s="42"/>
      <c r="I343" s="43"/>
    </row>
    <row r="344" spans="1:9" x14ac:dyDescent="0.25">
      <c r="A344" s="89" t="s">
        <v>773</v>
      </c>
      <c r="B344" s="90" t="s">
        <v>343</v>
      </c>
      <c r="C344" s="91" t="s">
        <v>779</v>
      </c>
      <c r="D344" s="86">
        <v>21032200</v>
      </c>
      <c r="E344" s="86">
        <v>16052900</v>
      </c>
      <c r="F344" s="60">
        <f t="shared" si="12"/>
        <v>4979300</v>
      </c>
      <c r="G344" s="61">
        <f t="shared" si="13"/>
        <v>0.76325348750962807</v>
      </c>
      <c r="H344" s="42"/>
      <c r="I344" s="43"/>
    </row>
    <row r="345" spans="1:9" ht="13.5" thickBot="1" x14ac:dyDescent="0.3">
      <c r="A345" s="89" t="s">
        <v>776</v>
      </c>
      <c r="B345" s="90" t="s">
        <v>343</v>
      </c>
      <c r="C345" s="91" t="s">
        <v>780</v>
      </c>
      <c r="D345" s="86">
        <v>21032200</v>
      </c>
      <c r="E345" s="86">
        <v>16052900</v>
      </c>
      <c r="F345" s="60">
        <f t="shared" si="12"/>
        <v>4979300</v>
      </c>
      <c r="G345" s="61">
        <f t="shared" si="13"/>
        <v>0.76325348750962807</v>
      </c>
      <c r="H345" s="42"/>
      <c r="I345" s="43"/>
    </row>
    <row r="346" spans="1:9" ht="12.95" customHeight="1" thickBot="1" x14ac:dyDescent="0.3">
      <c r="A346" s="92"/>
      <c r="B346" s="93"/>
      <c r="C346" s="93"/>
      <c r="D346" s="93"/>
      <c r="E346" s="93"/>
      <c r="F346" s="93"/>
      <c r="G346" s="93"/>
      <c r="H346" s="79"/>
      <c r="I346" s="43"/>
    </row>
    <row r="347" spans="1:9" ht="24.75" customHeight="1" thickBot="1" x14ac:dyDescent="0.3">
      <c r="A347" s="94" t="s">
        <v>781</v>
      </c>
      <c r="B347" s="95">
        <v>450</v>
      </c>
      <c r="C347" s="96" t="s">
        <v>26</v>
      </c>
      <c r="D347" s="97">
        <v>-111285700</v>
      </c>
      <c r="E347" s="97">
        <v>18383175.379999999</v>
      </c>
      <c r="F347" s="60">
        <f t="shared" ref="F347" si="14">D347-E347</f>
        <v>-129668875.38</v>
      </c>
      <c r="G347" s="61">
        <f t="shared" ref="G347" si="15">E347/D347</f>
        <v>-0.16518901691771717</v>
      </c>
      <c r="H347" s="42"/>
      <c r="I347" s="43"/>
    </row>
    <row r="348" spans="1:9" ht="12.95" customHeight="1" x14ac:dyDescent="0.25">
      <c r="A348" s="79"/>
      <c r="B348" s="98"/>
      <c r="C348" s="98"/>
      <c r="D348" s="98"/>
      <c r="E348" s="98"/>
      <c r="F348" s="98"/>
      <c r="G348" s="98"/>
      <c r="H348" s="79"/>
      <c r="I348" s="43"/>
    </row>
    <row r="349" spans="1:9" hidden="1" x14ac:dyDescent="0.25">
      <c r="A349" s="99"/>
      <c r="B349" s="99"/>
      <c r="C349" s="99"/>
      <c r="D349" s="100"/>
      <c r="E349" s="100"/>
      <c r="F349" s="100"/>
      <c r="G349" s="100"/>
      <c r="H349" s="79" t="s">
        <v>338</v>
      </c>
      <c r="I349" s="43"/>
    </row>
  </sheetData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A4" sqref="A4:A24"/>
    </sheetView>
  </sheetViews>
  <sheetFormatPr defaultRowHeight="12.75" x14ac:dyDescent="0.2"/>
  <cols>
    <col min="1" max="1" width="43.85546875" style="12" customWidth="1"/>
    <col min="2" max="2" width="5" style="12" customWidth="1"/>
    <col min="3" max="3" width="23.85546875" style="12" customWidth="1"/>
    <col min="4" max="4" width="15.7109375" style="12" customWidth="1"/>
    <col min="5" max="5" width="17.42578125" style="12" customWidth="1"/>
    <col min="6" max="6" width="15.85546875" style="12" customWidth="1"/>
    <col min="7" max="7" width="9.140625" style="12" customWidth="1"/>
    <col min="8" max="8" width="9.7109375" style="12" customWidth="1"/>
    <col min="9" max="9" width="9.140625" style="12" customWidth="1"/>
    <col min="10" max="16384" width="9.140625" style="12"/>
  </cols>
  <sheetData>
    <row r="1" spans="1:9" ht="10.5" customHeight="1" x14ac:dyDescent="0.2">
      <c r="A1" s="117"/>
      <c r="B1" s="118"/>
      <c r="C1" s="119"/>
      <c r="D1" s="120"/>
      <c r="E1" s="10"/>
      <c r="F1" s="10"/>
      <c r="G1" s="10"/>
      <c r="H1" s="10"/>
      <c r="I1" s="11"/>
    </row>
    <row r="2" spans="1:9" ht="14.1" customHeight="1" x14ac:dyDescent="0.2">
      <c r="A2" s="121" t="s">
        <v>782</v>
      </c>
      <c r="B2" s="122"/>
      <c r="C2" s="122"/>
      <c r="D2" s="123"/>
      <c r="E2" s="10"/>
      <c r="F2" s="10"/>
      <c r="G2" s="10"/>
      <c r="H2" s="10"/>
      <c r="I2" s="11"/>
    </row>
    <row r="3" spans="1:9" ht="14.1" customHeight="1" x14ac:dyDescent="0.2">
      <c r="A3" s="124"/>
      <c r="B3" s="125"/>
      <c r="C3" s="126"/>
      <c r="D3" s="127"/>
      <c r="E3" s="128"/>
      <c r="F3" s="128"/>
      <c r="G3" s="128"/>
      <c r="H3" s="10"/>
      <c r="I3" s="11"/>
    </row>
    <row r="4" spans="1:9" ht="54.75" customHeight="1" x14ac:dyDescent="0.2">
      <c r="A4" s="70" t="s">
        <v>12</v>
      </c>
      <c r="B4" s="70" t="s">
        <v>13</v>
      </c>
      <c r="C4" s="29" t="s">
        <v>783</v>
      </c>
      <c r="D4" s="30" t="s">
        <v>15</v>
      </c>
      <c r="E4" s="31" t="s">
        <v>16</v>
      </c>
      <c r="F4" s="30" t="s">
        <v>823</v>
      </c>
      <c r="G4" s="30" t="s">
        <v>824</v>
      </c>
      <c r="H4" s="36"/>
      <c r="I4" s="11"/>
    </row>
    <row r="5" spans="1:9" ht="11.45" customHeight="1" thickBot="1" x14ac:dyDescent="0.25">
      <c r="A5" s="112" t="s">
        <v>17</v>
      </c>
      <c r="B5" s="73" t="s">
        <v>18</v>
      </c>
      <c r="C5" s="73" t="s">
        <v>19</v>
      </c>
      <c r="D5" s="73" t="s">
        <v>20</v>
      </c>
      <c r="E5" s="73" t="s">
        <v>21</v>
      </c>
      <c r="F5" s="73" t="s">
        <v>22</v>
      </c>
      <c r="G5" s="73" t="s">
        <v>23</v>
      </c>
      <c r="H5" s="36"/>
      <c r="I5" s="11"/>
    </row>
    <row r="6" spans="1:9" ht="33" customHeight="1" x14ac:dyDescent="0.2">
      <c r="A6" s="141" t="s">
        <v>784</v>
      </c>
      <c r="B6" s="138" t="s">
        <v>785</v>
      </c>
      <c r="C6" s="139" t="s">
        <v>26</v>
      </c>
      <c r="D6" s="140">
        <v>111285700</v>
      </c>
      <c r="E6" s="140">
        <v>-18383175.379999999</v>
      </c>
      <c r="F6" s="58">
        <f>D6-E6</f>
        <v>129668875.38</v>
      </c>
      <c r="G6" s="59">
        <f>E6/D6</f>
        <v>-0.16518901691771717</v>
      </c>
      <c r="H6" s="129"/>
      <c r="I6" s="11"/>
    </row>
    <row r="7" spans="1:9" ht="19.5" customHeight="1" x14ac:dyDescent="0.2">
      <c r="A7" s="142" t="s">
        <v>786</v>
      </c>
      <c r="B7" s="132"/>
      <c r="C7" s="133"/>
      <c r="D7" s="133"/>
      <c r="E7" s="134"/>
      <c r="F7" s="113"/>
      <c r="G7" s="114"/>
      <c r="H7" s="129"/>
      <c r="I7" s="11"/>
    </row>
    <row r="8" spans="1:9" ht="24.75" customHeight="1" x14ac:dyDescent="0.2">
      <c r="A8" s="143" t="s">
        <v>787</v>
      </c>
      <c r="B8" s="135" t="s">
        <v>788</v>
      </c>
      <c r="C8" s="91" t="s">
        <v>26</v>
      </c>
      <c r="D8" s="86">
        <v>69860000</v>
      </c>
      <c r="E8" s="86">
        <v>0</v>
      </c>
      <c r="F8" s="115">
        <f t="shared" ref="F8:F22" si="0">D8-E8</f>
        <v>69860000</v>
      </c>
      <c r="G8" s="116">
        <f t="shared" ref="G8:G22" si="1">E8/D8</f>
        <v>0</v>
      </c>
      <c r="H8" s="129"/>
      <c r="I8" s="11"/>
    </row>
    <row r="9" spans="1:9" ht="12.95" customHeight="1" x14ac:dyDescent="0.2">
      <c r="A9" s="144" t="s">
        <v>789</v>
      </c>
      <c r="B9" s="132"/>
      <c r="C9" s="133"/>
      <c r="D9" s="133"/>
      <c r="E9" s="133"/>
      <c r="F9" s="113"/>
      <c r="G9" s="114"/>
      <c r="H9" s="129"/>
      <c r="I9" s="11"/>
    </row>
    <row r="10" spans="1:9" ht="25.5" x14ac:dyDescent="0.2">
      <c r="A10" s="145" t="s">
        <v>790</v>
      </c>
      <c r="B10" s="136" t="s">
        <v>788</v>
      </c>
      <c r="C10" s="137" t="s">
        <v>791</v>
      </c>
      <c r="D10" s="86">
        <v>69860000</v>
      </c>
      <c r="E10" s="86">
        <v>0</v>
      </c>
      <c r="F10" s="115">
        <f t="shared" si="0"/>
        <v>69860000</v>
      </c>
      <c r="G10" s="116">
        <f t="shared" si="1"/>
        <v>0</v>
      </c>
      <c r="H10" s="129"/>
      <c r="I10" s="11"/>
    </row>
    <row r="11" spans="1:9" ht="25.5" x14ac:dyDescent="0.2">
      <c r="A11" s="145" t="s">
        <v>792</v>
      </c>
      <c r="B11" s="136" t="s">
        <v>788</v>
      </c>
      <c r="C11" s="137" t="s">
        <v>793</v>
      </c>
      <c r="D11" s="86">
        <v>69860000</v>
      </c>
      <c r="E11" s="86">
        <v>0</v>
      </c>
      <c r="F11" s="60">
        <f t="shared" si="0"/>
        <v>69860000</v>
      </c>
      <c r="G11" s="61">
        <f t="shared" si="1"/>
        <v>0</v>
      </c>
      <c r="H11" s="129"/>
      <c r="I11" s="11"/>
    </row>
    <row r="12" spans="1:9" ht="38.25" x14ac:dyDescent="0.2">
      <c r="A12" s="145" t="s">
        <v>794</v>
      </c>
      <c r="B12" s="136" t="s">
        <v>788</v>
      </c>
      <c r="C12" s="137" t="s">
        <v>795</v>
      </c>
      <c r="D12" s="86">
        <v>69860000</v>
      </c>
      <c r="E12" s="86">
        <v>0</v>
      </c>
      <c r="F12" s="60">
        <f t="shared" si="0"/>
        <v>69860000</v>
      </c>
      <c r="G12" s="61">
        <f t="shared" si="1"/>
        <v>0</v>
      </c>
      <c r="H12" s="129"/>
      <c r="I12" s="11"/>
    </row>
    <row r="13" spans="1:9" ht="24.75" customHeight="1" x14ac:dyDescent="0.2">
      <c r="A13" s="143" t="s">
        <v>796</v>
      </c>
      <c r="B13" s="135" t="s">
        <v>797</v>
      </c>
      <c r="C13" s="91" t="s">
        <v>26</v>
      </c>
      <c r="D13" s="86">
        <v>0</v>
      </c>
      <c r="E13" s="86">
        <v>0</v>
      </c>
      <c r="F13" s="60">
        <f t="shared" si="0"/>
        <v>0</v>
      </c>
      <c r="G13" s="61">
        <v>0</v>
      </c>
      <c r="H13" s="129"/>
      <c r="I13" s="11"/>
    </row>
    <row r="14" spans="1:9" ht="15" customHeight="1" x14ac:dyDescent="0.2">
      <c r="A14" s="144" t="s">
        <v>789</v>
      </c>
      <c r="B14" s="132"/>
      <c r="C14" s="133"/>
      <c r="D14" s="133"/>
      <c r="E14" s="133"/>
      <c r="F14" s="113"/>
      <c r="G14" s="114"/>
      <c r="H14" s="129"/>
      <c r="I14" s="11"/>
    </row>
    <row r="15" spans="1:9" ht="24.75" customHeight="1" x14ac:dyDescent="0.2">
      <c r="A15" s="143" t="s">
        <v>798</v>
      </c>
      <c r="B15" s="135" t="s">
        <v>799</v>
      </c>
      <c r="C15" s="91" t="s">
        <v>26</v>
      </c>
      <c r="D15" s="86">
        <v>41425700</v>
      </c>
      <c r="E15" s="86">
        <v>-18383175.379999999</v>
      </c>
      <c r="F15" s="115">
        <f t="shared" si="0"/>
        <v>59808875.379999995</v>
      </c>
      <c r="G15" s="116">
        <f t="shared" si="1"/>
        <v>-0.44376257685446474</v>
      </c>
      <c r="H15" s="129"/>
      <c r="I15" s="11"/>
    </row>
    <row r="16" spans="1:9" ht="25.5" x14ac:dyDescent="0.2">
      <c r="A16" s="145" t="s">
        <v>800</v>
      </c>
      <c r="B16" s="136" t="s">
        <v>799</v>
      </c>
      <c r="C16" s="137" t="s">
        <v>801</v>
      </c>
      <c r="D16" s="86">
        <v>41425700</v>
      </c>
      <c r="E16" s="86">
        <v>-18383175.379999999</v>
      </c>
      <c r="F16" s="60">
        <f t="shared" si="0"/>
        <v>59808875.379999995</v>
      </c>
      <c r="G16" s="61">
        <f t="shared" si="1"/>
        <v>-0.44376257685446474</v>
      </c>
      <c r="H16" s="129"/>
      <c r="I16" s="11"/>
    </row>
    <row r="17" spans="1:9" ht="24.75" customHeight="1" x14ac:dyDescent="0.2">
      <c r="A17" s="143" t="s">
        <v>802</v>
      </c>
      <c r="B17" s="135" t="s">
        <v>803</v>
      </c>
      <c r="C17" s="91" t="s">
        <v>26</v>
      </c>
      <c r="D17" s="86">
        <v>-2809918868.0999999</v>
      </c>
      <c r="E17" s="86">
        <v>-1791516625.54</v>
      </c>
      <c r="F17" s="60">
        <f t="shared" si="0"/>
        <v>-1018402242.5599999</v>
      </c>
      <c r="G17" s="61">
        <f t="shared" si="1"/>
        <v>0.63756880879318079</v>
      </c>
      <c r="H17" s="129"/>
      <c r="I17" s="11"/>
    </row>
    <row r="18" spans="1:9" x14ac:dyDescent="0.2">
      <c r="A18" s="145" t="s">
        <v>804</v>
      </c>
      <c r="B18" s="136" t="s">
        <v>803</v>
      </c>
      <c r="C18" s="137" t="s">
        <v>805</v>
      </c>
      <c r="D18" s="86">
        <v>-2809918868.0999999</v>
      </c>
      <c r="E18" s="86">
        <v>-1791516625.54</v>
      </c>
      <c r="F18" s="60">
        <f t="shared" si="0"/>
        <v>-1018402242.5599999</v>
      </c>
      <c r="G18" s="61">
        <f t="shared" si="1"/>
        <v>0.63756880879318079</v>
      </c>
      <c r="H18" s="129"/>
      <c r="I18" s="11"/>
    </row>
    <row r="19" spans="1:9" ht="25.5" x14ac:dyDescent="0.2">
      <c r="A19" s="145" t="s">
        <v>806</v>
      </c>
      <c r="B19" s="136" t="s">
        <v>803</v>
      </c>
      <c r="C19" s="137" t="s">
        <v>807</v>
      </c>
      <c r="D19" s="86">
        <v>-2809918868.0999999</v>
      </c>
      <c r="E19" s="86">
        <v>-1791516625.54</v>
      </c>
      <c r="F19" s="60">
        <f t="shared" si="0"/>
        <v>-1018402242.5599999</v>
      </c>
      <c r="G19" s="61">
        <f t="shared" si="1"/>
        <v>0.63756880879318079</v>
      </c>
      <c r="H19" s="129"/>
      <c r="I19" s="11"/>
    </row>
    <row r="20" spans="1:9" ht="25.5" x14ac:dyDescent="0.2">
      <c r="A20" s="145" t="s">
        <v>808</v>
      </c>
      <c r="B20" s="136" t="s">
        <v>803</v>
      </c>
      <c r="C20" s="137" t="s">
        <v>809</v>
      </c>
      <c r="D20" s="86">
        <v>-2809918868.0999999</v>
      </c>
      <c r="E20" s="86">
        <v>-1791516625.54</v>
      </c>
      <c r="F20" s="60">
        <f t="shared" si="0"/>
        <v>-1018402242.5599999</v>
      </c>
      <c r="G20" s="61">
        <f t="shared" si="1"/>
        <v>0.63756880879318079</v>
      </c>
      <c r="H20" s="129"/>
      <c r="I20" s="11"/>
    </row>
    <row r="21" spans="1:9" ht="24.75" customHeight="1" x14ac:dyDescent="0.2">
      <c r="A21" s="143" t="s">
        <v>810</v>
      </c>
      <c r="B21" s="135" t="s">
        <v>811</v>
      </c>
      <c r="C21" s="91" t="s">
        <v>26</v>
      </c>
      <c r="D21" s="86">
        <v>2851344568.0999999</v>
      </c>
      <c r="E21" s="86">
        <v>1773133450.1600001</v>
      </c>
      <c r="F21" s="60">
        <f t="shared" si="0"/>
        <v>1078211117.9399998</v>
      </c>
      <c r="G21" s="61">
        <f t="shared" si="1"/>
        <v>0.62185870834317714</v>
      </c>
      <c r="H21" s="129"/>
      <c r="I21" s="11"/>
    </row>
    <row r="22" spans="1:9" x14ac:dyDescent="0.2">
      <c r="A22" s="145" t="s">
        <v>812</v>
      </c>
      <c r="B22" s="136" t="s">
        <v>811</v>
      </c>
      <c r="C22" s="137" t="s">
        <v>813</v>
      </c>
      <c r="D22" s="86">
        <v>2851344568.0999999</v>
      </c>
      <c r="E22" s="86">
        <v>1773133450.1600001</v>
      </c>
      <c r="F22" s="60">
        <f t="shared" si="0"/>
        <v>1078211117.9399998</v>
      </c>
      <c r="G22" s="61">
        <f t="shared" si="1"/>
        <v>0.62185870834317714</v>
      </c>
      <c r="H22" s="129"/>
      <c r="I22" s="11"/>
    </row>
    <row r="23" spans="1:9" ht="25.5" x14ac:dyDescent="0.2">
      <c r="A23" s="145" t="s">
        <v>814</v>
      </c>
      <c r="B23" s="136" t="s">
        <v>811</v>
      </c>
      <c r="C23" s="137" t="s">
        <v>815</v>
      </c>
      <c r="D23" s="86">
        <v>2851344568.0999999</v>
      </c>
      <c r="E23" s="86">
        <v>1773133450.1600001</v>
      </c>
      <c r="F23" s="60">
        <f t="shared" ref="F23:F24" si="2">D23-E23</f>
        <v>1078211117.9399998</v>
      </c>
      <c r="G23" s="61">
        <f t="shared" ref="G23:G24" si="3">E23/D23</f>
        <v>0.62185870834317714</v>
      </c>
      <c r="H23" s="129"/>
      <c r="I23" s="11"/>
    </row>
    <row r="24" spans="1:9" ht="26.25" thickBot="1" x14ac:dyDescent="0.25">
      <c r="A24" s="146" t="s">
        <v>816</v>
      </c>
      <c r="B24" s="136" t="s">
        <v>811</v>
      </c>
      <c r="C24" s="137" t="s">
        <v>817</v>
      </c>
      <c r="D24" s="86">
        <v>2851344568.0999999</v>
      </c>
      <c r="E24" s="86">
        <v>1773133450.1600001</v>
      </c>
      <c r="F24" s="60">
        <f t="shared" si="2"/>
        <v>1078211117.9399998</v>
      </c>
      <c r="G24" s="61">
        <f t="shared" si="3"/>
        <v>0.62185870834317714</v>
      </c>
      <c r="H24" s="129"/>
      <c r="I24" s="11"/>
    </row>
    <row r="25" spans="1:9" ht="12.95" customHeight="1" x14ac:dyDescent="0.2">
      <c r="A25" s="130"/>
      <c r="B25" s="131"/>
      <c r="C25" s="131"/>
      <c r="D25" s="131"/>
      <c r="E25" s="131"/>
      <c r="F25" s="131"/>
      <c r="G25" s="131"/>
      <c r="H25" s="10"/>
      <c r="I25" s="11"/>
    </row>
    <row r="26" spans="1:9" hidden="1" x14ac:dyDescent="0.2">
      <c r="A26" s="37"/>
      <c r="B26" s="37"/>
      <c r="C26" s="37"/>
      <c r="D26" s="40"/>
      <c r="E26" s="40"/>
      <c r="F26" s="40"/>
      <c r="G26" s="40"/>
      <c r="H26" s="10" t="s">
        <v>338</v>
      </c>
      <c r="I26" s="11"/>
    </row>
  </sheetData>
  <mergeCells count="1">
    <mergeCell ref="A2:C2"/>
  </mergeCells>
  <pageMargins left="0.39370078740157483" right="0" top="0" bottom="0" header="0" footer="0"/>
  <pageSetup paperSize="9" scale="7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EFB302A-B6E6-4A1D-AA43-BFB336883AE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2018-11-13T08:48:00Z</cp:lastPrinted>
  <dcterms:created xsi:type="dcterms:W3CDTF">2018-11-12T06:35:02Z</dcterms:created>
  <dcterms:modified xsi:type="dcterms:W3CDTF">2018-11-13T08:48:09Z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