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Доходы!$A$1:$G$172</definedName>
    <definedName name="_xlnm.Print_Area" localSheetId="2">Источники!$A$1:$G$29</definedName>
    <definedName name="_xlnm.Print_Area" localSheetId="1">Расходы!$A$1:$G$348</definedName>
  </definedNames>
  <calcPr calcId="144525"/>
</workbook>
</file>

<file path=xl/calcChain.xml><?xml version="1.0" encoding="utf-8"?>
<calcChain xmlns="http://schemas.openxmlformats.org/spreadsheetml/2006/main">
  <c r="F13" i="3" l="1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G12" i="3"/>
  <c r="F12" i="3"/>
  <c r="G11" i="3"/>
  <c r="F11" i="3"/>
  <c r="G10" i="3"/>
  <c r="F10" i="3"/>
  <c r="G9" i="3"/>
  <c r="F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F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F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<sst xmlns="http://schemas.openxmlformats.org/spreadsheetml/2006/main" count="1622" uniqueCount="832">
  <si>
    <t xml:space="preserve">Форма по ОКУД  </t>
  </si>
  <si>
    <t>на  1 сентября 2018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</si>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</sst>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24">
    <xf numFmtId="0" fontId="0" fillId="0" borderId="0" xfId="0"/>
    <xf numFmtId="0" fontId="3" fillId="0" borderId="1" xfId="1" applyNumberFormat="1" applyFont="1" applyProtection="1"/>
    <xf numFmtId="0" fontId="4" fillId="0" borderId="1" xfId="5" applyNumberFormat="1" applyFont="1" applyProtection="1"/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0" fontId="4" fillId="0" borderId="1" xfId="12" applyNumberFormat="1" applyFont="1" applyProtection="1">
      <alignment horizontal="left"/>
    </xf>
    <xf numFmtId="0" fontId="4" fillId="0" borderId="1" xfId="19" applyNumberFormat="1" applyFont="1" applyProtection="1"/>
    <xf numFmtId="49" fontId="4" fillId="0" borderId="16" xfId="36" applyFont="1" applyProtection="1">
      <alignment horizontal="center" vertical="center" wrapText="1"/>
    </xf>
    <xf numFmtId="0" fontId="4" fillId="0" borderId="5" xfId="11" applyNumberFormat="1" applyFont="1" applyProtection="1"/>
    <xf numFmtId="0" fontId="4" fillId="0" borderId="15" xfId="53" applyNumberFormat="1" applyFont="1" applyProtection="1"/>
    <xf numFmtId="0" fontId="4" fillId="2" borderId="15" xfId="54" applyNumberFormat="1" applyFont="1" applyProtection="1"/>
    <xf numFmtId="0" fontId="4" fillId="2" borderId="1" xfId="56" applyNumberFormat="1" applyFont="1" applyProtection="1"/>
    <xf numFmtId="49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49" fontId="4" fillId="0" borderId="4" xfId="14" applyNumberFormat="1" applyFont="1" applyBorder="1" applyAlignment="1" applyProtection="1">
      <alignment horizontal="center" vertical="center" wrapText="1"/>
    </xf>
    <xf numFmtId="49" fontId="4" fillId="0" borderId="4" xfId="44" applyNumberFormat="1" applyFont="1" applyBorder="1" applyAlignment="1" applyProtection="1">
      <alignment horizontal="center" vertical="center" wrapText="1"/>
    </xf>
    <xf numFmtId="49" fontId="4" fillId="0" borderId="24" xfId="44" applyNumberFormat="1" applyFont="1" applyBorder="1" applyAlignment="1" applyProtection="1">
      <alignment horizontal="center" vertical="center" wrapText="1"/>
    </xf>
    <xf numFmtId="49" fontId="4" fillId="0" borderId="24" xfId="14" applyNumberFormat="1" applyFont="1" applyBorder="1" applyAlignment="1" applyProtection="1">
      <alignment horizontal="center" vertical="center" wrapText="1"/>
    </xf>
    <xf numFmtId="0" fontId="4" fillId="0" borderId="1" xfId="12" applyNumberFormat="1" applyFont="1" applyBorder="1" applyProtection="1">
      <alignment horizontal="left"/>
      <protection locked="0"/>
    </xf>
    <xf numFmtId="0" fontId="4" fillId="0" borderId="1" xfId="50" applyNumberFormat="1" applyFont="1" applyBorder="1" applyAlignment="1" applyProtection="1">
      <alignment horizontal="center" vertical="top"/>
      <protection locked="0"/>
    </xf>
    <xf numFmtId="49" fontId="4" fillId="0" borderId="1" xfId="25" applyNumberFormat="1" applyFont="1" applyBorder="1" applyAlignment="1" applyProtection="1">
      <alignment horizontal="right"/>
      <protection locked="0"/>
    </xf>
    <xf numFmtId="0" fontId="4" fillId="0" borderId="1" xfId="5" applyNumberFormat="1" applyFont="1" applyBorder="1" applyProtection="1">
      <protection locked="0"/>
    </xf>
    <xf numFmtId="49" fontId="19" fillId="0" borderId="6" xfId="4" applyNumberFormat="1" applyFont="1" applyBorder="1" applyAlignment="1" applyProtection="1">
      <alignment horizontal="right"/>
    </xf>
    <xf numFmtId="49" fontId="19" fillId="0" borderId="7" xfId="47" applyNumberFormat="1" applyFont="1" applyBorder="1" applyProtection="1">
      <alignment horizontal="center"/>
    </xf>
    <xf numFmtId="0" fontId="4" fillId="0" borderId="1" xfId="19" applyNumberFormat="1" applyFont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27" applyNumberFormat="1" applyFont="1" applyBorder="1" applyAlignment="1" applyProtection="1">
      <alignment horizontal="right"/>
      <protection locked="0"/>
    </xf>
    <xf numFmtId="0" fontId="19" fillId="0" borderId="6" xfId="11" applyNumberFormat="1" applyFont="1" applyBorder="1" applyAlignment="1" applyProtection="1">
      <alignment horizontal="right"/>
    </xf>
    <xf numFmtId="14" fontId="19" fillId="0" borderId="9" xfId="43" applyNumberFormat="1" applyFont="1" applyBorder="1" applyAlignment="1" applyProtection="1">
      <alignment horizontal="center"/>
    </xf>
    <xf numFmtId="0" fontId="19" fillId="0" borderId="10" xfId="48" applyNumberFormat="1" applyFont="1" applyBorder="1" applyAlignment="1" applyProtection="1">
      <alignment horizontal="center"/>
    </xf>
    <xf numFmtId="0" fontId="19" fillId="0" borderId="1" xfId="12" applyNumberFormat="1" applyFont="1" applyBorder="1" applyProtection="1">
      <alignment horizontal="left"/>
    </xf>
    <xf numFmtId="49" fontId="19" fillId="0" borderId="11" xfId="52" applyNumberFormat="1" applyFont="1" applyBorder="1" applyAlignment="1" applyProtection="1">
      <alignment horizontal="center"/>
    </xf>
    <xf numFmtId="49" fontId="19" fillId="2" borderId="9" xfId="55" applyNumberFormat="1" applyFont="1" applyBorder="1" applyAlignment="1" applyProtection="1">
      <alignment horizontal="center"/>
    </xf>
    <xf numFmtId="0" fontId="19" fillId="0" borderId="13" xfId="31" applyNumberFormat="1" applyFont="1" applyAlignment="1" applyProtection="1">
      <alignment horizontal="left"/>
    </xf>
    <xf numFmtId="49" fontId="19" fillId="0" borderId="13" xfId="2" applyNumberFormat="1" applyFont="1" applyBorder="1" applyAlignment="1" applyProtection="1"/>
    <xf numFmtId="0" fontId="19" fillId="0" borderId="1" xfId="27" applyNumberFormat="1" applyFont="1" applyBorder="1" applyAlignment="1" applyProtection="1">
      <alignment horizontal="right"/>
    </xf>
    <xf numFmtId="0" fontId="19" fillId="0" borderId="9" xfId="6" applyNumberFormat="1" applyFont="1" applyBorder="1" applyAlignment="1" applyProtection="1">
      <alignment horizontal="center"/>
    </xf>
    <xf numFmtId="49" fontId="19" fillId="0" borderId="1" xfId="20" applyNumberFormat="1" applyFont="1" applyBorder="1" applyAlignment="1" applyProtection="1"/>
    <xf numFmtId="49" fontId="19" fillId="0" borderId="14" xfId="17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4" fillId="0" borderId="1" xfId="2" applyNumberFormat="1" applyFont="1" applyAlignment="1" applyProtection="1"/>
    <xf numFmtId="4" fontId="3" fillId="4" borderId="19" xfId="0" applyNumberFormat="1" applyFont="1" applyFill="1" applyBorder="1" applyAlignment="1">
      <alignment vertical="center"/>
    </xf>
    <xf numFmtId="10" fontId="3" fillId="4" borderId="38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3" fillId="5" borderId="16" xfId="0" applyNumberFormat="1" applyFont="1" applyFill="1" applyBorder="1" applyAlignment="1">
      <alignment horizontal="right" vertical="center"/>
    </xf>
    <xf numFmtId="10" fontId="3" fillId="5" borderId="16" xfId="0" applyNumberFormat="1" applyFont="1" applyFill="1" applyBorder="1" applyAlignment="1">
      <alignment horizontal="right" vertical="center"/>
    </xf>
    <xf numFmtId="4" fontId="4" fillId="6" borderId="16" xfId="0" applyNumberFormat="1" applyFont="1" applyFill="1" applyBorder="1" applyAlignment="1">
      <alignment horizontal="right" vertical="center"/>
    </xf>
    <xf numFmtId="10" fontId="4" fillId="6" borderId="16" xfId="0" applyNumberFormat="1" applyFont="1" applyFill="1" applyBorder="1" applyAlignment="1">
      <alignment horizontal="right" vertical="center"/>
    </xf>
    <xf numFmtId="4" fontId="4" fillId="0" borderId="16" xfId="41" applyFont="1" applyAlignment="1" applyProtection="1">
      <alignment horizontal="right" vertical="center"/>
    </xf>
    <xf numFmtId="0" fontId="3" fillId="4" borderId="17" xfId="38" applyNumberFormat="1" applyFont="1" applyFill="1" applyAlignment="1" applyProtection="1">
      <alignment horizontal="left" vertical="center" wrapText="1"/>
    </xf>
    <xf numFmtId="49" fontId="3" fillId="4" borderId="18" xfId="39" applyFont="1" applyFill="1" applyAlignment="1" applyProtection="1">
      <alignment horizontal="center" vertical="center" wrapText="1"/>
    </xf>
    <xf numFmtId="49" fontId="3" fillId="4" borderId="19" xfId="40" applyFont="1" applyFill="1" applyAlignment="1" applyProtection="1">
      <alignment horizontal="center" vertical="center"/>
    </xf>
    <xf numFmtId="4" fontId="3" fillId="4" borderId="16" xfId="41" applyFont="1" applyFill="1" applyAlignment="1" applyProtection="1">
      <alignment horizontal="right" vertical="center"/>
    </xf>
    <xf numFmtId="0" fontId="4" fillId="0" borderId="8" xfId="16" applyNumberFormat="1" applyFont="1" applyAlignment="1" applyProtection="1">
      <alignment vertical="center"/>
    </xf>
    <xf numFmtId="0" fontId="16" fillId="0" borderId="1" xfId="7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" fillId="0" borderId="22" xfId="44" applyNumberFormat="1" applyFont="1" applyAlignment="1" applyProtection="1">
      <alignment horizontal="left" vertical="center" wrapText="1"/>
    </xf>
    <xf numFmtId="49" fontId="4" fillId="0" borderId="23" xfId="45" applyFont="1" applyAlignment="1" applyProtection="1">
      <alignment horizontal="center" vertical="center" wrapText="1"/>
    </xf>
    <xf numFmtId="49" fontId="4" fillId="0" borderId="24" xfId="46" applyFont="1" applyAlignment="1" applyProtection="1">
      <alignment horizontal="center" vertical="center"/>
    </xf>
    <xf numFmtId="0" fontId="3" fillId="5" borderId="20" xfId="49" applyNumberFormat="1" applyFont="1" applyFill="1" applyAlignment="1" applyProtection="1">
      <alignment horizontal="left" vertical="center" wrapText="1"/>
    </xf>
    <xf numFmtId="49" fontId="3" fillId="5" borderId="27" xfId="50" applyFont="1" applyFill="1" applyAlignment="1" applyProtection="1">
      <alignment horizontal="center" vertical="center"/>
    </xf>
    <xf numFmtId="49" fontId="3" fillId="5" borderId="16" xfId="51" applyFont="1" applyFill="1" applyAlignment="1" applyProtection="1">
      <alignment horizontal="center" vertical="center"/>
    </xf>
    <xf numFmtId="4" fontId="3" fillId="5" borderId="16" xfId="41" applyFont="1" applyFill="1" applyAlignment="1" applyProtection="1">
      <alignment horizontal="right" vertical="center"/>
    </xf>
    <xf numFmtId="0" fontId="4" fillId="0" borderId="20" xfId="49" applyNumberFormat="1" applyFont="1" applyAlignment="1" applyProtection="1">
      <alignment horizontal="left" vertical="center" wrapText="1"/>
    </xf>
    <xf numFmtId="49" fontId="4" fillId="0" borderId="27" xfId="50" applyFont="1" applyAlignment="1" applyProtection="1">
      <alignment horizontal="center" vertical="center"/>
    </xf>
    <xf numFmtId="49" fontId="4" fillId="0" borderId="16" xfId="51" applyFont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4" fillId="0" borderId="50" xfId="44" applyNumberFormat="1" applyFont="1" applyBorder="1" applyAlignment="1" applyProtection="1">
      <alignment horizontal="center" vertical="center" wrapText="1"/>
      <protection locked="0"/>
    </xf>
    <xf numFmtId="49" fontId="4" fillId="0" borderId="4" xfId="44" applyNumberFormat="1" applyFont="1" applyBorder="1" applyAlignment="1" applyProtection="1">
      <alignment horizontal="center" vertical="center" wrapText="1"/>
      <protection locked="0"/>
    </xf>
    <xf numFmtId="4" fontId="3" fillId="4" borderId="30" xfId="0" applyNumberFormat="1" applyFont="1" applyFill="1" applyBorder="1" applyAlignment="1">
      <alignment vertical="center"/>
    </xf>
    <xf numFmtId="10" fontId="3" fillId="4" borderId="30" xfId="0" applyNumberFormat="1" applyFont="1" applyFill="1" applyBorder="1" applyAlignment="1">
      <alignment vertical="center"/>
    </xf>
    <xf numFmtId="0" fontId="4" fillId="0" borderId="1" xfId="57" applyNumberFormat="1" applyFont="1" applyAlignment="1" applyProtection="1">
      <alignment horizontal="left" vertical="center" wrapText="1"/>
    </xf>
    <xf numFmtId="49" fontId="4" fillId="0" borderId="1" xfId="58" applyFont="1" applyAlignment="1" applyProtection="1">
      <alignment horizontal="center" vertical="center" wrapText="1"/>
    </xf>
    <xf numFmtId="49" fontId="4" fillId="0" borderId="1" xfId="59" applyFont="1" applyAlignment="1" applyProtection="1">
      <alignment horizontal="center" vertical="center"/>
    </xf>
    <xf numFmtId="0" fontId="4" fillId="0" borderId="1" xfId="5" applyNumberFormat="1" applyFont="1" applyAlignment="1" applyProtection="1">
      <alignment vertical="center"/>
    </xf>
    <xf numFmtId="0" fontId="3" fillId="0" borderId="1" xfId="1" applyNumberFormat="1" applyFont="1" applyAlignment="1" applyProtection="1">
      <alignment vertical="center"/>
    </xf>
    <xf numFmtId="49" fontId="4" fillId="0" borderId="1" xfId="23" applyFont="1" applyAlignment="1" applyProtection="1">
      <alignment vertical="center"/>
    </xf>
    <xf numFmtId="0" fontId="4" fillId="0" borderId="2" xfId="60" applyNumberFormat="1" applyFont="1" applyAlignment="1" applyProtection="1">
      <alignment horizontal="left" vertical="center"/>
    </xf>
    <xf numFmtId="49" fontId="4" fillId="0" borderId="2" xfId="61" applyFont="1" applyAlignment="1" applyProtection="1">
      <alignment vertical="center"/>
    </xf>
    <xf numFmtId="0" fontId="4" fillId="0" borderId="2" xfId="63" applyNumberFormat="1" applyFont="1" applyAlignment="1" applyProtection="1">
      <alignment vertical="center"/>
    </xf>
    <xf numFmtId="0" fontId="4" fillId="0" borderId="5" xfId="11" applyNumberFormat="1" applyFont="1" applyAlignment="1" applyProtection="1">
      <alignment vertical="center"/>
    </xf>
    <xf numFmtId="4" fontId="4" fillId="0" borderId="30" xfId="66" applyFont="1" applyAlignment="1" applyProtection="1">
      <alignment horizontal="right" vertical="center"/>
    </xf>
    <xf numFmtId="49" fontId="4" fillId="0" borderId="27" xfId="69" applyFont="1" applyAlignment="1" applyProtection="1">
      <alignment horizontal="center" vertical="center" wrapText="1"/>
    </xf>
    <xf numFmtId="0" fontId="4" fillId="0" borderId="31" xfId="71" applyNumberFormat="1" applyFont="1" applyAlignment="1" applyProtection="1">
      <alignment horizontal="left" vertical="center" wrapText="1"/>
    </xf>
    <xf numFmtId="49" fontId="4" fillId="0" borderId="33" xfId="72" applyFont="1" applyAlignment="1" applyProtection="1">
      <alignment horizontal="center" vertical="center"/>
    </xf>
    <xf numFmtId="49" fontId="4" fillId="0" borderId="30" xfId="73" applyFont="1" applyAlignment="1" applyProtection="1">
      <alignment horizontal="center" vertical="center"/>
    </xf>
    <xf numFmtId="0" fontId="4" fillId="0" borderId="12" xfId="75" applyNumberFormat="1" applyFont="1" applyAlignment="1" applyProtection="1">
      <alignment vertical="center"/>
    </xf>
    <xf numFmtId="0" fontId="4" fillId="0" borderId="34" xfId="76" applyNumberFormat="1" applyFont="1" applyAlignment="1" applyProtection="1">
      <alignment vertical="center"/>
    </xf>
    <xf numFmtId="0" fontId="3" fillId="0" borderId="35" xfId="77" applyNumberFormat="1" applyFont="1" applyAlignment="1" applyProtection="1">
      <alignment horizontal="left" vertical="center" wrapText="1"/>
    </xf>
    <xf numFmtId="0" fontId="4" fillId="0" borderId="36" xfId="78" applyNumberFormat="1" applyFont="1" applyAlignment="1" applyProtection="1">
      <alignment horizontal="center" vertical="center" wrapText="1"/>
    </xf>
    <xf numFmtId="49" fontId="4" fillId="0" borderId="37" xfId="79" applyFont="1" applyAlignment="1" applyProtection="1">
      <alignment horizontal="center" vertical="center" wrapText="1"/>
    </xf>
    <xf numFmtId="4" fontId="4" fillId="0" borderId="19" xfId="80" applyFont="1" applyAlignment="1" applyProtection="1">
      <alignment horizontal="right" vertical="center"/>
    </xf>
    <xf numFmtId="0" fontId="4" fillId="0" borderId="15" xfId="83" applyNumberFormat="1" applyFont="1" applyAlignment="1" applyProtection="1">
      <alignment vertical="center"/>
    </xf>
    <xf numFmtId="0" fontId="4" fillId="0" borderId="1" xfId="19" applyNumberFormat="1" applyFont="1" applyAlignment="1" applyProtection="1">
      <alignment vertical="center"/>
    </xf>
    <xf numFmtId="0" fontId="4" fillId="2" borderId="1" xfId="56" applyNumberFormat="1" applyFont="1" applyAlignment="1" applyProtection="1">
      <alignment vertical="center"/>
    </xf>
    <xf numFmtId="0" fontId="3" fillId="4" borderId="29" xfId="64" applyNumberFormat="1" applyFont="1" applyFill="1" applyAlignment="1" applyProtection="1">
      <alignment horizontal="left" vertical="center" wrapText="1"/>
    </xf>
    <xf numFmtId="49" fontId="3" fillId="4" borderId="19" xfId="65" applyFont="1" applyFill="1" applyAlignment="1" applyProtection="1">
      <alignment horizontal="center" vertical="center" wrapText="1"/>
    </xf>
    <xf numFmtId="4" fontId="3" fillId="4" borderId="30" xfId="66" applyFont="1" applyFill="1" applyAlignment="1" applyProtection="1">
      <alignment horizontal="right" vertical="center"/>
    </xf>
    <xf numFmtId="4" fontId="3" fillId="5" borderId="30" xfId="66" applyFont="1" applyFill="1" applyAlignment="1" applyProtection="1">
      <alignment horizontal="right" vertical="center"/>
    </xf>
    <xf numFmtId="0" fontId="3" fillId="5" borderId="31" xfId="71" applyNumberFormat="1" applyFont="1" applyFill="1" applyAlignment="1" applyProtection="1">
      <alignment horizontal="left" vertical="center" wrapText="1"/>
    </xf>
    <xf numFmtId="49" fontId="3" fillId="5" borderId="33" xfId="72" applyFont="1" applyFill="1" applyAlignment="1" applyProtection="1">
      <alignment horizontal="center" vertical="center"/>
    </xf>
    <xf numFmtId="49" fontId="3" fillId="5" borderId="30" xfId="73" applyFont="1" applyFill="1" applyAlignment="1" applyProtection="1">
      <alignment horizontal="center" vertical="center"/>
    </xf>
    <xf numFmtId="49" fontId="4" fillId="0" borderId="16" xfId="44" applyNumberFormat="1" applyFont="1" applyBorder="1" applyAlignment="1" applyProtection="1">
      <alignment horizontal="center" vertical="center" wrapText="1"/>
      <protection locked="0"/>
    </xf>
    <xf numFmtId="0" fontId="4" fillId="0" borderId="1" xfId="85" applyNumberFormat="1" applyFont="1" applyAlignment="1" applyProtection="1">
      <alignment horizontal="center" vertical="center" wrapText="1"/>
    </xf>
    <xf numFmtId="0" fontId="3" fillId="0" borderId="2" xfId="87" applyNumberFormat="1" applyFont="1" applyAlignment="1" applyProtection="1">
      <alignment vertical="center"/>
    </xf>
    <xf numFmtId="49" fontId="4" fillId="0" borderId="2" xfId="88" applyFont="1" applyAlignment="1" applyProtection="1">
      <alignment horizontal="left" vertical="center"/>
    </xf>
    <xf numFmtId="0" fontId="4" fillId="0" borderId="2" xfId="62" applyNumberFormat="1" applyFont="1" applyAlignment="1" applyProtection="1">
      <alignment vertical="center"/>
    </xf>
    <xf numFmtId="0" fontId="4" fillId="0" borderId="22" xfId="89" applyNumberFormat="1" applyFont="1" applyAlignment="1" applyProtection="1">
      <alignment horizontal="left" vertical="center" wrapText="1"/>
    </xf>
    <xf numFmtId="0" fontId="4" fillId="0" borderId="24" xfId="91" applyNumberFormat="1" applyFont="1" applyAlignment="1" applyProtection="1">
      <alignment vertical="center"/>
    </xf>
    <xf numFmtId="0" fontId="4" fillId="0" borderId="29" xfId="93" applyNumberFormat="1" applyFont="1" applyAlignment="1" applyProtection="1">
      <alignment horizontal="left" vertical="center" wrapText="1"/>
    </xf>
    <xf numFmtId="49" fontId="4" fillId="0" borderId="33" xfId="94" applyFont="1" applyAlignment="1" applyProtection="1">
      <alignment horizontal="center" vertical="center" wrapText="1"/>
    </xf>
    <xf numFmtId="0" fontId="4" fillId="0" borderId="22" xfId="96" applyNumberFormat="1" applyFont="1" applyAlignment="1" applyProtection="1">
      <alignment horizontal="left" vertical="center" wrapText="1"/>
    </xf>
    <xf numFmtId="0" fontId="4" fillId="0" borderId="39" xfId="98" applyNumberFormat="1" applyFont="1" applyAlignment="1" applyProtection="1">
      <alignment horizontal="left" vertical="center" wrapText="1"/>
    </xf>
    <xf numFmtId="49" fontId="4" fillId="0" borderId="33" xfId="99" applyFont="1" applyAlignment="1" applyProtection="1">
      <alignment horizontal="center" vertical="center" shrinkToFit="1"/>
    </xf>
    <xf numFmtId="49" fontId="4" fillId="0" borderId="30" xfId="100" applyFont="1" applyAlignment="1" applyProtection="1">
      <alignment horizontal="center" vertical="center" shrinkToFit="1"/>
    </xf>
    <xf numFmtId="0" fontId="4" fillId="0" borderId="13" xfId="84" applyNumberFormat="1" applyFont="1" applyAlignment="1" applyProtection="1">
      <alignment vertical="center"/>
    </xf>
    <xf numFmtId="0" fontId="4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8" fillId="0" borderId="1" xfId="1" applyNumberFormat="1" applyFont="1" applyBorder="1" applyAlignment="1" applyProtection="1">
      <alignment horizontal="center" vertical="center"/>
    </xf>
    <xf numFmtId="0" fontId="3" fillId="0" borderId="1" xfId="86" applyNumberFormat="1" applyFont="1" applyAlignment="1" applyProtection="1">
      <alignment horizontal="center" vertical="center"/>
    </xf>
    <xf numFmtId="0" fontId="3" fillId="0" borderId="1" xfId="86" applyFont="1" applyAlignment="1" applyProtection="1">
      <alignment horizontal="center" vertical="center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zoomScale="90" zoomScaleNormal="90" workbookViewId="0">
      <selection activeCell="A4" sqref="A4"/>
    </sheetView>
  </sheetViews>
  <sheetFormatPr defaultRowHeight="12.75" x14ac:dyDescent="0.2"/>
  <cols>
    <col min="1" max="1" width="46.5703125" style="4" customWidth="1"/>
    <col min="2" max="2" width="7.42578125" style="4" customWidth="1"/>
    <col min="3" max="3" width="26.42578125" style="4" customWidth="1"/>
    <col min="4" max="6" width="16.7109375" style="4" customWidth="1"/>
    <col min="7" max="7" width="14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ht="17.100000000000001" customHeight="1" x14ac:dyDescent="0.2">
      <c r="A1" s="121" t="s">
        <v>827</v>
      </c>
      <c r="B1" s="121"/>
      <c r="C1" s="121"/>
      <c r="D1" s="121"/>
      <c r="E1" s="121"/>
      <c r="F1" s="121"/>
      <c r="G1" s="121"/>
      <c r="H1" s="2"/>
      <c r="I1" s="3"/>
    </row>
    <row r="2" spans="1:9" ht="17.100000000000001" customHeight="1" thickBot="1" x14ac:dyDescent="0.25">
      <c r="A2" s="121"/>
      <c r="B2" s="121"/>
      <c r="C2" s="121"/>
      <c r="D2" s="121"/>
      <c r="E2" s="121"/>
      <c r="F2" s="121"/>
      <c r="G2" s="121"/>
      <c r="H2" s="2"/>
      <c r="I2" s="3"/>
    </row>
    <row r="3" spans="1:9" ht="14.1" customHeight="1" x14ac:dyDescent="0.2">
      <c r="A3" s="20"/>
      <c r="B3" s="21"/>
      <c r="C3" s="21"/>
      <c r="D3" s="22"/>
      <c r="E3" s="23"/>
      <c r="F3" s="24" t="s">
        <v>0</v>
      </c>
      <c r="G3" s="25" t="s">
        <v>828</v>
      </c>
      <c r="H3" s="2"/>
      <c r="I3" s="3"/>
    </row>
    <row r="4" spans="1:9" ht="14.1" customHeight="1" x14ac:dyDescent="0.2">
      <c r="A4" s="26"/>
      <c r="B4" s="26"/>
      <c r="C4" s="27" t="s">
        <v>1</v>
      </c>
      <c r="D4" s="28"/>
      <c r="E4" s="23"/>
      <c r="F4" s="29" t="s">
        <v>2</v>
      </c>
      <c r="G4" s="30">
        <v>43344</v>
      </c>
      <c r="H4" s="2"/>
      <c r="I4" s="3"/>
    </row>
    <row r="5" spans="1:9" ht="14.1" customHeight="1" x14ac:dyDescent="0.2">
      <c r="A5" s="20"/>
      <c r="B5" s="20"/>
      <c r="C5" s="20"/>
      <c r="D5" s="28"/>
      <c r="E5" s="23"/>
      <c r="F5" s="29"/>
      <c r="G5" s="31"/>
      <c r="H5" s="2"/>
      <c r="I5" s="3"/>
    </row>
    <row r="6" spans="1:9" ht="15.2" customHeight="1" x14ac:dyDescent="0.2">
      <c r="A6" s="32" t="s">
        <v>3</v>
      </c>
      <c r="B6" s="119" t="s">
        <v>829</v>
      </c>
      <c r="C6" s="119"/>
      <c r="D6" s="119"/>
      <c r="E6" s="23"/>
      <c r="F6" s="29" t="s">
        <v>4</v>
      </c>
      <c r="G6" s="33" t="s">
        <v>824</v>
      </c>
      <c r="H6" s="2"/>
      <c r="I6" s="3"/>
    </row>
    <row r="7" spans="1:9" ht="15.2" customHeight="1" x14ac:dyDescent="0.2">
      <c r="A7" s="32" t="s">
        <v>5</v>
      </c>
      <c r="B7" s="120" t="s">
        <v>830</v>
      </c>
      <c r="C7" s="120"/>
      <c r="D7" s="120"/>
      <c r="E7" s="23"/>
      <c r="F7" s="29" t="s">
        <v>6</v>
      </c>
      <c r="G7" s="34" t="s">
        <v>824</v>
      </c>
      <c r="H7" s="2"/>
      <c r="I7" s="3"/>
    </row>
    <row r="8" spans="1:9" ht="14.1" customHeight="1" x14ac:dyDescent="0.2">
      <c r="A8" s="32" t="s">
        <v>7</v>
      </c>
      <c r="B8" s="35"/>
      <c r="C8" s="36" t="s">
        <v>824</v>
      </c>
      <c r="D8" s="37"/>
      <c r="E8" s="23"/>
      <c r="F8" s="29"/>
      <c r="G8" s="38"/>
      <c r="H8" s="2"/>
      <c r="I8" s="3"/>
    </row>
    <row r="9" spans="1:9" ht="14.1" customHeight="1" thickBot="1" x14ac:dyDescent="0.25">
      <c r="A9" s="32" t="s">
        <v>8</v>
      </c>
      <c r="B9" s="32"/>
      <c r="C9" s="39" t="s">
        <v>824</v>
      </c>
      <c r="D9" s="37"/>
      <c r="E9" s="23"/>
      <c r="F9" s="29" t="s">
        <v>9</v>
      </c>
      <c r="G9" s="40" t="s">
        <v>10</v>
      </c>
      <c r="H9" s="2"/>
      <c r="I9" s="3"/>
    </row>
    <row r="10" spans="1:9" ht="15" customHeight="1" x14ac:dyDescent="0.2">
      <c r="A10" s="41"/>
      <c r="B10" s="41"/>
      <c r="C10" s="41"/>
      <c r="D10" s="41"/>
      <c r="E10" s="23"/>
      <c r="F10" s="23"/>
      <c r="G10" s="23"/>
      <c r="H10" s="2"/>
      <c r="I10" s="3"/>
    </row>
    <row r="11" spans="1:9" ht="12.95" customHeight="1" x14ac:dyDescent="0.2">
      <c r="A11" s="1" t="s">
        <v>11</v>
      </c>
      <c r="B11" s="1"/>
      <c r="C11" s="5"/>
      <c r="D11" s="42"/>
      <c r="E11" s="2"/>
      <c r="F11" s="2"/>
      <c r="G11" s="2"/>
      <c r="H11" s="2"/>
      <c r="I11" s="3"/>
    </row>
    <row r="12" spans="1:9" ht="38.25" x14ac:dyDescent="0.2">
      <c r="A12" s="12" t="s">
        <v>12</v>
      </c>
      <c r="B12" s="12" t="s">
        <v>13</v>
      </c>
      <c r="C12" s="12" t="s">
        <v>14</v>
      </c>
      <c r="D12" s="13" t="s">
        <v>15</v>
      </c>
      <c r="E12" s="14" t="s">
        <v>16</v>
      </c>
      <c r="F12" s="13" t="s">
        <v>825</v>
      </c>
      <c r="G12" s="15" t="s">
        <v>826</v>
      </c>
      <c r="H12" s="8"/>
      <c r="I12" s="3"/>
    </row>
    <row r="13" spans="1:9" ht="11.45" customHeight="1" thickBot="1" x14ac:dyDescent="0.25">
      <c r="A13" s="7" t="s">
        <v>17</v>
      </c>
      <c r="B13" s="7" t="s">
        <v>18</v>
      </c>
      <c r="C13" s="7" t="s">
        <v>19</v>
      </c>
      <c r="D13" s="16" t="s">
        <v>20</v>
      </c>
      <c r="E13" s="17" t="s">
        <v>21</v>
      </c>
      <c r="F13" s="18" t="s">
        <v>22</v>
      </c>
      <c r="G13" s="19" t="s">
        <v>23</v>
      </c>
      <c r="H13" s="8"/>
      <c r="I13" s="3"/>
    </row>
    <row r="14" spans="1:9" s="57" customFormat="1" ht="21.75" customHeight="1" x14ac:dyDescent="0.25">
      <c r="A14" s="51" t="s">
        <v>24</v>
      </c>
      <c r="B14" s="52" t="s">
        <v>25</v>
      </c>
      <c r="C14" s="53" t="s">
        <v>26</v>
      </c>
      <c r="D14" s="54">
        <v>2714212443.52</v>
      </c>
      <c r="E14" s="54">
        <v>1356413654.3099999</v>
      </c>
      <c r="F14" s="43">
        <f>D14-E14</f>
        <v>1357798789.21</v>
      </c>
      <c r="G14" s="44">
        <f>E14/D14</f>
        <v>0.49974483668304831</v>
      </c>
      <c r="H14" s="55"/>
      <c r="I14" s="56"/>
    </row>
    <row r="15" spans="1:9" s="57" customFormat="1" ht="15" customHeight="1" x14ac:dyDescent="0.25">
      <c r="A15" s="58" t="s">
        <v>27</v>
      </c>
      <c r="B15" s="59"/>
      <c r="C15" s="60"/>
      <c r="D15" s="60"/>
      <c r="E15" s="60"/>
      <c r="F15" s="45"/>
      <c r="G15" s="45"/>
      <c r="H15" s="55"/>
      <c r="I15" s="56"/>
    </row>
    <row r="16" spans="1:9" s="57" customFormat="1" x14ac:dyDescent="0.25">
      <c r="A16" s="61" t="s">
        <v>28</v>
      </c>
      <c r="B16" s="62" t="s">
        <v>25</v>
      </c>
      <c r="C16" s="63" t="s">
        <v>29</v>
      </c>
      <c r="D16" s="64">
        <v>711841900</v>
      </c>
      <c r="E16" s="64">
        <v>476026972.31999999</v>
      </c>
      <c r="F16" s="46">
        <f>D16-E16</f>
        <v>235814927.68000001</v>
      </c>
      <c r="G16" s="47">
        <f>E16/D16</f>
        <v>0.6687256992318098</v>
      </c>
      <c r="H16" s="55"/>
      <c r="I16" s="56"/>
    </row>
    <row r="17" spans="1:9" s="57" customFormat="1" x14ac:dyDescent="0.25">
      <c r="A17" s="65" t="s">
        <v>30</v>
      </c>
      <c r="B17" s="66" t="s">
        <v>25</v>
      </c>
      <c r="C17" s="67" t="s">
        <v>31</v>
      </c>
      <c r="D17" s="50">
        <v>528577000</v>
      </c>
      <c r="E17" s="50">
        <v>354764045</v>
      </c>
      <c r="F17" s="48">
        <f>D17-E17</f>
        <v>173812955</v>
      </c>
      <c r="G17" s="49">
        <f>E17/D17</f>
        <v>0.67116814579521999</v>
      </c>
      <c r="H17" s="55"/>
      <c r="I17" s="56"/>
    </row>
    <row r="18" spans="1:9" s="57" customFormat="1" x14ac:dyDescent="0.25">
      <c r="A18" s="65" t="s">
        <v>32</v>
      </c>
      <c r="B18" s="66" t="s">
        <v>25</v>
      </c>
      <c r="C18" s="67" t="s">
        <v>33</v>
      </c>
      <c r="D18" s="50">
        <v>528577000</v>
      </c>
      <c r="E18" s="50">
        <v>354764045</v>
      </c>
      <c r="F18" s="48">
        <f>D18-E18</f>
        <v>173812955</v>
      </c>
      <c r="G18" s="49">
        <f>E18/D18</f>
        <v>0.67116814579521999</v>
      </c>
      <c r="H18" s="55"/>
      <c r="I18" s="56"/>
    </row>
    <row r="19" spans="1:9" s="57" customFormat="1" ht="76.5" x14ac:dyDescent="0.25">
      <c r="A19" s="65" t="s">
        <v>34</v>
      </c>
      <c r="B19" s="66" t="s">
        <v>25</v>
      </c>
      <c r="C19" s="67" t="s">
        <v>35</v>
      </c>
      <c r="D19" s="50">
        <v>525619000</v>
      </c>
      <c r="E19" s="50">
        <v>351862953.92000002</v>
      </c>
      <c r="F19" s="48">
        <f>D19-E19</f>
        <v>173756046.07999998</v>
      </c>
      <c r="G19" s="49">
        <f>E19/D19</f>
        <v>0.66942586535113835</v>
      </c>
      <c r="H19" s="55"/>
      <c r="I19" s="56"/>
    </row>
    <row r="20" spans="1:9" s="57" customFormat="1" ht="114.75" x14ac:dyDescent="0.25">
      <c r="A20" s="65" t="s">
        <v>36</v>
      </c>
      <c r="B20" s="66" t="s">
        <v>25</v>
      </c>
      <c r="C20" s="67" t="s">
        <v>37</v>
      </c>
      <c r="D20" s="50">
        <v>1258000</v>
      </c>
      <c r="E20" s="50">
        <v>1245918.46</v>
      </c>
      <c r="F20" s="48">
        <f t="shared" ref="F20" si="0">D20-E20</f>
        <v>12081.540000000037</v>
      </c>
      <c r="G20" s="49">
        <f t="shared" ref="G20" si="1">E20/D20</f>
        <v>0.99039623211446737</v>
      </c>
      <c r="H20" s="55"/>
      <c r="I20" s="56"/>
    </row>
    <row r="21" spans="1:9" s="57" customFormat="1" ht="51" x14ac:dyDescent="0.25">
      <c r="A21" s="65" t="s">
        <v>38</v>
      </c>
      <c r="B21" s="66" t="s">
        <v>25</v>
      </c>
      <c r="C21" s="67" t="s">
        <v>39</v>
      </c>
      <c r="D21" s="50">
        <v>1700000</v>
      </c>
      <c r="E21" s="50">
        <v>1655172.62</v>
      </c>
      <c r="F21" s="48">
        <f t="shared" ref="F21:F84" si="2">D21-E21</f>
        <v>44827.379999999888</v>
      </c>
      <c r="G21" s="49">
        <f t="shared" ref="G21:G84" si="3">E21/D21</f>
        <v>0.97363095294117652</v>
      </c>
      <c r="H21" s="55"/>
      <c r="I21" s="56"/>
    </row>
    <row r="22" spans="1:9" s="57" customFormat="1" ht="38.25" x14ac:dyDescent="0.25">
      <c r="A22" s="65" t="s">
        <v>40</v>
      </c>
      <c r="B22" s="66" t="s">
        <v>25</v>
      </c>
      <c r="C22" s="67" t="s">
        <v>41</v>
      </c>
      <c r="D22" s="50">
        <v>8600900</v>
      </c>
      <c r="E22" s="50">
        <v>5903791.8099999996</v>
      </c>
      <c r="F22" s="48">
        <f t="shared" si="2"/>
        <v>2697108.1900000004</v>
      </c>
      <c r="G22" s="49">
        <f t="shared" si="3"/>
        <v>0.68641558557825344</v>
      </c>
      <c r="H22" s="55"/>
      <c r="I22" s="56"/>
    </row>
    <row r="23" spans="1:9" s="57" customFormat="1" ht="38.25" x14ac:dyDescent="0.25">
      <c r="A23" s="65" t="s">
        <v>42</v>
      </c>
      <c r="B23" s="66" t="s">
        <v>25</v>
      </c>
      <c r="C23" s="67" t="s">
        <v>43</v>
      </c>
      <c r="D23" s="50">
        <v>8600900</v>
      </c>
      <c r="E23" s="50">
        <v>5903791.8099999996</v>
      </c>
      <c r="F23" s="48">
        <f t="shared" si="2"/>
        <v>2697108.1900000004</v>
      </c>
      <c r="G23" s="49">
        <f t="shared" si="3"/>
        <v>0.68641558557825344</v>
      </c>
      <c r="H23" s="55"/>
      <c r="I23" s="56"/>
    </row>
    <row r="24" spans="1:9" s="57" customFormat="1" ht="76.5" x14ac:dyDescent="0.25">
      <c r="A24" s="65" t="s">
        <v>44</v>
      </c>
      <c r="B24" s="66" t="s">
        <v>25</v>
      </c>
      <c r="C24" s="67" t="s">
        <v>45</v>
      </c>
      <c r="D24" s="50">
        <v>3208300</v>
      </c>
      <c r="E24" s="50">
        <v>2576483.9500000002</v>
      </c>
      <c r="F24" s="48">
        <f t="shared" si="2"/>
        <v>631816.04999999981</v>
      </c>
      <c r="G24" s="49">
        <f t="shared" si="3"/>
        <v>0.80306827603403674</v>
      </c>
      <c r="H24" s="55"/>
      <c r="I24" s="56"/>
    </row>
    <row r="25" spans="1:9" s="57" customFormat="1" ht="89.25" x14ac:dyDescent="0.25">
      <c r="A25" s="65" t="s">
        <v>46</v>
      </c>
      <c r="B25" s="66" t="s">
        <v>25</v>
      </c>
      <c r="C25" s="67" t="s">
        <v>47</v>
      </c>
      <c r="D25" s="50">
        <v>24600</v>
      </c>
      <c r="E25" s="50">
        <v>22075.78</v>
      </c>
      <c r="F25" s="48">
        <f t="shared" si="2"/>
        <v>2524.2200000000012</v>
      </c>
      <c r="G25" s="49">
        <f t="shared" si="3"/>
        <v>0.89738943089430889</v>
      </c>
      <c r="H25" s="55"/>
      <c r="I25" s="56"/>
    </row>
    <row r="26" spans="1:9" s="57" customFormat="1" ht="76.5" x14ac:dyDescent="0.25">
      <c r="A26" s="65" t="s">
        <v>48</v>
      </c>
      <c r="B26" s="66" t="s">
        <v>25</v>
      </c>
      <c r="C26" s="67" t="s">
        <v>49</v>
      </c>
      <c r="D26" s="50">
        <v>5864200</v>
      </c>
      <c r="E26" s="50">
        <v>3905894.15</v>
      </c>
      <c r="F26" s="48">
        <f t="shared" si="2"/>
        <v>1958305.85</v>
      </c>
      <c r="G26" s="49">
        <f t="shared" si="3"/>
        <v>0.66605745881791201</v>
      </c>
      <c r="H26" s="55"/>
      <c r="I26" s="56"/>
    </row>
    <row r="27" spans="1:9" s="57" customFormat="1" ht="76.5" x14ac:dyDescent="0.25">
      <c r="A27" s="65" t="s">
        <v>50</v>
      </c>
      <c r="B27" s="66" t="s">
        <v>25</v>
      </c>
      <c r="C27" s="67" t="s">
        <v>51</v>
      </c>
      <c r="D27" s="50">
        <v>-496200</v>
      </c>
      <c r="E27" s="50">
        <v>-600662.06999999995</v>
      </c>
      <c r="F27" s="48">
        <f t="shared" si="2"/>
        <v>104462.06999999995</v>
      </c>
      <c r="G27" s="49">
        <f t="shared" si="3"/>
        <v>1.2105241233373638</v>
      </c>
      <c r="H27" s="55"/>
      <c r="I27" s="56"/>
    </row>
    <row r="28" spans="1:9" s="57" customFormat="1" x14ac:dyDescent="0.25">
      <c r="A28" s="65" t="s">
        <v>52</v>
      </c>
      <c r="B28" s="66" t="s">
        <v>25</v>
      </c>
      <c r="C28" s="67" t="s">
        <v>53</v>
      </c>
      <c r="D28" s="50">
        <v>107905000</v>
      </c>
      <c r="E28" s="50">
        <v>66212075.759999998</v>
      </c>
      <c r="F28" s="48">
        <f t="shared" si="2"/>
        <v>41692924.240000002</v>
      </c>
      <c r="G28" s="49">
        <f t="shared" si="3"/>
        <v>0.61361452907650249</v>
      </c>
      <c r="H28" s="55"/>
      <c r="I28" s="56"/>
    </row>
    <row r="29" spans="1:9" s="57" customFormat="1" ht="25.5" x14ac:dyDescent="0.25">
      <c r="A29" s="65" t="s">
        <v>54</v>
      </c>
      <c r="B29" s="66" t="s">
        <v>25</v>
      </c>
      <c r="C29" s="67" t="s">
        <v>55</v>
      </c>
      <c r="D29" s="50">
        <v>45500000</v>
      </c>
      <c r="E29" s="50">
        <v>28400821.079999998</v>
      </c>
      <c r="F29" s="48">
        <f t="shared" si="2"/>
        <v>17099178.920000002</v>
      </c>
      <c r="G29" s="49">
        <f t="shared" si="3"/>
        <v>0.62419386989010983</v>
      </c>
      <c r="H29" s="55"/>
      <c r="I29" s="56"/>
    </row>
    <row r="30" spans="1:9" s="57" customFormat="1" ht="38.25" x14ac:dyDescent="0.25">
      <c r="A30" s="65" t="s">
        <v>56</v>
      </c>
      <c r="B30" s="66" t="s">
        <v>25</v>
      </c>
      <c r="C30" s="67" t="s">
        <v>57</v>
      </c>
      <c r="D30" s="50">
        <v>37500000</v>
      </c>
      <c r="E30" s="50">
        <v>20981352.07</v>
      </c>
      <c r="F30" s="48">
        <f t="shared" si="2"/>
        <v>16518647.93</v>
      </c>
      <c r="G30" s="49">
        <f t="shared" si="3"/>
        <v>0.55950272186666672</v>
      </c>
      <c r="H30" s="55"/>
      <c r="I30" s="56"/>
    </row>
    <row r="31" spans="1:9" s="57" customFormat="1" ht="38.25" x14ac:dyDescent="0.25">
      <c r="A31" s="65" t="s">
        <v>56</v>
      </c>
      <c r="B31" s="66" t="s">
        <v>25</v>
      </c>
      <c r="C31" s="67" t="s">
        <v>58</v>
      </c>
      <c r="D31" s="50">
        <v>37500000</v>
      </c>
      <c r="E31" s="50">
        <v>20980663</v>
      </c>
      <c r="F31" s="48">
        <f t="shared" si="2"/>
        <v>16519337</v>
      </c>
      <c r="G31" s="49">
        <f t="shared" si="3"/>
        <v>0.55948434666666669</v>
      </c>
      <c r="H31" s="55"/>
      <c r="I31" s="56"/>
    </row>
    <row r="32" spans="1:9" s="57" customFormat="1" ht="51" x14ac:dyDescent="0.25">
      <c r="A32" s="65" t="s">
        <v>59</v>
      </c>
      <c r="B32" s="66" t="s">
        <v>25</v>
      </c>
      <c r="C32" s="67" t="s">
        <v>60</v>
      </c>
      <c r="D32" s="50">
        <v>0</v>
      </c>
      <c r="E32" s="50">
        <v>689.07</v>
      </c>
      <c r="F32" s="48">
        <f t="shared" si="2"/>
        <v>-689.07</v>
      </c>
      <c r="G32" s="49" t="e">
        <f t="shared" si="3"/>
        <v>#DIV/0!</v>
      </c>
      <c r="H32" s="55"/>
      <c r="I32" s="56"/>
    </row>
    <row r="33" spans="1:9" s="57" customFormat="1" ht="38.25" x14ac:dyDescent="0.25">
      <c r="A33" s="65" t="s">
        <v>61</v>
      </c>
      <c r="B33" s="66" t="s">
        <v>25</v>
      </c>
      <c r="C33" s="67" t="s">
        <v>62</v>
      </c>
      <c r="D33" s="50">
        <v>8000000</v>
      </c>
      <c r="E33" s="50">
        <v>7419469.0099999998</v>
      </c>
      <c r="F33" s="48">
        <f t="shared" si="2"/>
        <v>580530.99000000022</v>
      </c>
      <c r="G33" s="49">
        <f t="shared" si="3"/>
        <v>0.92743362624999992</v>
      </c>
      <c r="H33" s="55"/>
      <c r="I33" s="56"/>
    </row>
    <row r="34" spans="1:9" s="57" customFormat="1" ht="63.75" x14ac:dyDescent="0.25">
      <c r="A34" s="65" t="s">
        <v>63</v>
      </c>
      <c r="B34" s="66" t="s">
        <v>25</v>
      </c>
      <c r="C34" s="67" t="s">
        <v>64</v>
      </c>
      <c r="D34" s="50">
        <v>8000000</v>
      </c>
      <c r="E34" s="50">
        <v>7419469.0099999998</v>
      </c>
      <c r="F34" s="48">
        <f t="shared" si="2"/>
        <v>580530.99000000022</v>
      </c>
      <c r="G34" s="49">
        <f t="shared" si="3"/>
        <v>0.92743362624999992</v>
      </c>
      <c r="H34" s="55"/>
      <c r="I34" s="56"/>
    </row>
    <row r="35" spans="1:9" s="57" customFormat="1" ht="25.5" x14ac:dyDescent="0.25">
      <c r="A35" s="65" t="s">
        <v>65</v>
      </c>
      <c r="B35" s="66" t="s">
        <v>25</v>
      </c>
      <c r="C35" s="67" t="s">
        <v>66</v>
      </c>
      <c r="D35" s="50">
        <v>52000000</v>
      </c>
      <c r="E35" s="50">
        <v>33477605.199999999</v>
      </c>
      <c r="F35" s="48">
        <f t="shared" si="2"/>
        <v>18522394.800000001</v>
      </c>
      <c r="G35" s="49">
        <f t="shared" si="3"/>
        <v>0.64380009999999999</v>
      </c>
      <c r="H35" s="55"/>
      <c r="I35" s="56"/>
    </row>
    <row r="36" spans="1:9" s="57" customFormat="1" ht="25.5" x14ac:dyDescent="0.25">
      <c r="A36" s="65" t="s">
        <v>65</v>
      </c>
      <c r="B36" s="66" t="s">
        <v>25</v>
      </c>
      <c r="C36" s="67" t="s">
        <v>67</v>
      </c>
      <c r="D36" s="50">
        <v>52000000</v>
      </c>
      <c r="E36" s="50">
        <v>33462075.690000001</v>
      </c>
      <c r="F36" s="48">
        <f t="shared" si="2"/>
        <v>18537924.309999999</v>
      </c>
      <c r="G36" s="49">
        <f t="shared" si="3"/>
        <v>0.64350145557692306</v>
      </c>
      <c r="H36" s="55"/>
      <c r="I36" s="56"/>
    </row>
    <row r="37" spans="1:9" s="57" customFormat="1" ht="38.25" x14ac:dyDescent="0.25">
      <c r="A37" s="65" t="s">
        <v>68</v>
      </c>
      <c r="B37" s="66" t="s">
        <v>25</v>
      </c>
      <c r="C37" s="67" t="s">
        <v>69</v>
      </c>
      <c r="D37" s="50">
        <v>0</v>
      </c>
      <c r="E37" s="50">
        <v>15529.51</v>
      </c>
      <c r="F37" s="48">
        <f t="shared" si="2"/>
        <v>-15529.51</v>
      </c>
      <c r="G37" s="49" t="e">
        <f t="shared" si="3"/>
        <v>#DIV/0!</v>
      </c>
      <c r="H37" s="55"/>
      <c r="I37" s="56"/>
    </row>
    <row r="38" spans="1:9" s="57" customFormat="1" x14ac:dyDescent="0.25">
      <c r="A38" s="65" t="s">
        <v>70</v>
      </c>
      <c r="B38" s="66" t="s">
        <v>25</v>
      </c>
      <c r="C38" s="67" t="s">
        <v>71</v>
      </c>
      <c r="D38" s="50">
        <v>205000</v>
      </c>
      <c r="E38" s="50">
        <v>336838.82</v>
      </c>
      <c r="F38" s="48">
        <f t="shared" si="2"/>
        <v>-131838.82</v>
      </c>
      <c r="G38" s="49">
        <f t="shared" si="3"/>
        <v>1.6431161951219513</v>
      </c>
      <c r="H38" s="55"/>
      <c r="I38" s="56"/>
    </row>
    <row r="39" spans="1:9" s="57" customFormat="1" x14ac:dyDescent="0.25">
      <c r="A39" s="65" t="s">
        <v>70</v>
      </c>
      <c r="B39" s="66" t="s">
        <v>25</v>
      </c>
      <c r="C39" s="67" t="s">
        <v>72</v>
      </c>
      <c r="D39" s="50">
        <v>205000</v>
      </c>
      <c r="E39" s="50">
        <v>336838.82</v>
      </c>
      <c r="F39" s="48">
        <f t="shared" si="2"/>
        <v>-131838.82</v>
      </c>
      <c r="G39" s="49">
        <f t="shared" si="3"/>
        <v>1.6431161951219513</v>
      </c>
      <c r="H39" s="55"/>
      <c r="I39" s="56"/>
    </row>
    <row r="40" spans="1:9" s="57" customFormat="1" ht="25.5" x14ac:dyDescent="0.25">
      <c r="A40" s="65" t="s">
        <v>73</v>
      </c>
      <c r="B40" s="66" t="s">
        <v>25</v>
      </c>
      <c r="C40" s="67" t="s">
        <v>74</v>
      </c>
      <c r="D40" s="50">
        <v>10200000</v>
      </c>
      <c r="E40" s="50">
        <v>3996810.66</v>
      </c>
      <c r="F40" s="48">
        <f t="shared" si="2"/>
        <v>6203189.3399999999</v>
      </c>
      <c r="G40" s="49">
        <f t="shared" si="3"/>
        <v>0.39184418235294122</v>
      </c>
      <c r="H40" s="55"/>
      <c r="I40" s="56"/>
    </row>
    <row r="41" spans="1:9" s="57" customFormat="1" ht="51" x14ac:dyDescent="0.25">
      <c r="A41" s="65" t="s">
        <v>75</v>
      </c>
      <c r="B41" s="66" t="s">
        <v>25</v>
      </c>
      <c r="C41" s="67" t="s">
        <v>76</v>
      </c>
      <c r="D41" s="50">
        <v>10200000</v>
      </c>
      <c r="E41" s="50">
        <v>3996810.66</v>
      </c>
      <c r="F41" s="48">
        <f t="shared" si="2"/>
        <v>6203189.3399999999</v>
      </c>
      <c r="G41" s="49">
        <f t="shared" si="3"/>
        <v>0.39184418235294122</v>
      </c>
      <c r="H41" s="55"/>
      <c r="I41" s="56"/>
    </row>
    <row r="42" spans="1:9" s="57" customFormat="1" x14ac:dyDescent="0.25">
      <c r="A42" s="65" t="s">
        <v>77</v>
      </c>
      <c r="B42" s="66" t="s">
        <v>25</v>
      </c>
      <c r="C42" s="67" t="s">
        <v>78</v>
      </c>
      <c r="D42" s="50">
        <v>10500000</v>
      </c>
      <c r="E42" s="50">
        <v>5881508.8200000003</v>
      </c>
      <c r="F42" s="48">
        <f t="shared" si="2"/>
        <v>4618491.18</v>
      </c>
      <c r="G42" s="49">
        <f t="shared" si="3"/>
        <v>0.56014369714285717</v>
      </c>
      <c r="H42" s="55"/>
      <c r="I42" s="56"/>
    </row>
    <row r="43" spans="1:9" s="57" customFormat="1" ht="38.25" x14ac:dyDescent="0.25">
      <c r="A43" s="65" t="s">
        <v>79</v>
      </c>
      <c r="B43" s="66" t="s">
        <v>25</v>
      </c>
      <c r="C43" s="67" t="s">
        <v>80</v>
      </c>
      <c r="D43" s="50">
        <v>10300000</v>
      </c>
      <c r="E43" s="50">
        <v>5759908.8200000003</v>
      </c>
      <c r="F43" s="48">
        <f t="shared" si="2"/>
        <v>4540091.18</v>
      </c>
      <c r="G43" s="49">
        <f t="shared" si="3"/>
        <v>0.5592144485436894</v>
      </c>
      <c r="H43" s="55"/>
      <c r="I43" s="56"/>
    </row>
    <row r="44" spans="1:9" s="57" customFormat="1" ht="51" x14ac:dyDescent="0.25">
      <c r="A44" s="65" t="s">
        <v>81</v>
      </c>
      <c r="B44" s="66" t="s">
        <v>25</v>
      </c>
      <c r="C44" s="67" t="s">
        <v>82</v>
      </c>
      <c r="D44" s="50">
        <v>10300000</v>
      </c>
      <c r="E44" s="50">
        <v>5759908.8200000003</v>
      </c>
      <c r="F44" s="48">
        <f t="shared" si="2"/>
        <v>4540091.18</v>
      </c>
      <c r="G44" s="49">
        <f t="shared" si="3"/>
        <v>0.5592144485436894</v>
      </c>
      <c r="H44" s="55"/>
      <c r="I44" s="56"/>
    </row>
    <row r="45" spans="1:9" s="57" customFormat="1" ht="38.25" x14ac:dyDescent="0.25">
      <c r="A45" s="65" t="s">
        <v>83</v>
      </c>
      <c r="B45" s="66" t="s">
        <v>25</v>
      </c>
      <c r="C45" s="67" t="s">
        <v>84</v>
      </c>
      <c r="D45" s="50">
        <v>200000</v>
      </c>
      <c r="E45" s="50">
        <v>121600</v>
      </c>
      <c r="F45" s="48">
        <f t="shared" si="2"/>
        <v>78400</v>
      </c>
      <c r="G45" s="49">
        <f t="shared" si="3"/>
        <v>0.60799999999999998</v>
      </c>
      <c r="H45" s="55"/>
      <c r="I45" s="56"/>
    </row>
    <row r="46" spans="1:9" s="57" customFormat="1" ht="63.75" x14ac:dyDescent="0.25">
      <c r="A46" s="65" t="s">
        <v>85</v>
      </c>
      <c r="B46" s="66" t="s">
        <v>25</v>
      </c>
      <c r="C46" s="67" t="s">
        <v>86</v>
      </c>
      <c r="D46" s="50">
        <v>200000</v>
      </c>
      <c r="E46" s="50">
        <v>121600</v>
      </c>
      <c r="F46" s="48">
        <f t="shared" si="2"/>
        <v>78400</v>
      </c>
      <c r="G46" s="49">
        <f t="shared" si="3"/>
        <v>0.60799999999999998</v>
      </c>
      <c r="H46" s="55"/>
      <c r="I46" s="56"/>
    </row>
    <row r="47" spans="1:9" s="57" customFormat="1" ht="89.25" x14ac:dyDescent="0.25">
      <c r="A47" s="65" t="s">
        <v>87</v>
      </c>
      <c r="B47" s="66" t="s">
        <v>25</v>
      </c>
      <c r="C47" s="67" t="s">
        <v>88</v>
      </c>
      <c r="D47" s="50">
        <v>200000</v>
      </c>
      <c r="E47" s="50">
        <v>121600</v>
      </c>
      <c r="F47" s="48">
        <f t="shared" si="2"/>
        <v>78400</v>
      </c>
      <c r="G47" s="49">
        <f t="shared" si="3"/>
        <v>0.60799999999999998</v>
      </c>
      <c r="H47" s="55"/>
      <c r="I47" s="56"/>
    </row>
    <row r="48" spans="1:9" s="57" customFormat="1" ht="38.25" x14ac:dyDescent="0.25">
      <c r="A48" s="65" t="s">
        <v>89</v>
      </c>
      <c r="B48" s="66" t="s">
        <v>25</v>
      </c>
      <c r="C48" s="67" t="s">
        <v>90</v>
      </c>
      <c r="D48" s="50">
        <v>37044000</v>
      </c>
      <c r="E48" s="50">
        <v>27987510.300000001</v>
      </c>
      <c r="F48" s="48">
        <f t="shared" si="2"/>
        <v>9056489.6999999993</v>
      </c>
      <c r="G48" s="49">
        <f t="shared" si="3"/>
        <v>0.75552074020084226</v>
      </c>
      <c r="H48" s="55"/>
      <c r="I48" s="56"/>
    </row>
    <row r="49" spans="1:9" s="57" customFormat="1" ht="76.5" x14ac:dyDescent="0.25">
      <c r="A49" s="65" t="s">
        <v>91</v>
      </c>
      <c r="B49" s="66" t="s">
        <v>25</v>
      </c>
      <c r="C49" s="67" t="s">
        <v>92</v>
      </c>
      <c r="D49" s="50">
        <v>810000</v>
      </c>
      <c r="E49" s="50">
        <v>839251.04</v>
      </c>
      <c r="F49" s="48">
        <f t="shared" si="2"/>
        <v>-29251.040000000037</v>
      </c>
      <c r="G49" s="49">
        <f t="shared" si="3"/>
        <v>1.0361123950617284</v>
      </c>
      <c r="H49" s="55"/>
      <c r="I49" s="56"/>
    </row>
    <row r="50" spans="1:9" s="57" customFormat="1" ht="51" x14ac:dyDescent="0.25">
      <c r="A50" s="65" t="s">
        <v>93</v>
      </c>
      <c r="B50" s="66" t="s">
        <v>25</v>
      </c>
      <c r="C50" s="67" t="s">
        <v>94</v>
      </c>
      <c r="D50" s="50">
        <v>810000</v>
      </c>
      <c r="E50" s="50">
        <v>839251.04</v>
      </c>
      <c r="F50" s="48">
        <f t="shared" si="2"/>
        <v>-29251.040000000037</v>
      </c>
      <c r="G50" s="49">
        <f t="shared" si="3"/>
        <v>1.0361123950617284</v>
      </c>
      <c r="H50" s="55"/>
      <c r="I50" s="56"/>
    </row>
    <row r="51" spans="1:9" s="57" customFormat="1" ht="89.25" x14ac:dyDescent="0.25">
      <c r="A51" s="65" t="s">
        <v>95</v>
      </c>
      <c r="B51" s="66" t="s">
        <v>25</v>
      </c>
      <c r="C51" s="67" t="s">
        <v>96</v>
      </c>
      <c r="D51" s="50">
        <v>33410000</v>
      </c>
      <c r="E51" s="50">
        <v>24726432.25</v>
      </c>
      <c r="F51" s="48">
        <f t="shared" si="2"/>
        <v>8683567.75</v>
      </c>
      <c r="G51" s="49">
        <f t="shared" si="3"/>
        <v>0.74009075875486385</v>
      </c>
      <c r="H51" s="55"/>
      <c r="I51" s="56"/>
    </row>
    <row r="52" spans="1:9" s="57" customFormat="1" ht="63.75" x14ac:dyDescent="0.25">
      <c r="A52" s="65" t="s">
        <v>97</v>
      </c>
      <c r="B52" s="66" t="s">
        <v>25</v>
      </c>
      <c r="C52" s="67" t="s">
        <v>98</v>
      </c>
      <c r="D52" s="50">
        <v>10730000</v>
      </c>
      <c r="E52" s="50">
        <v>5708587.5599999996</v>
      </c>
      <c r="F52" s="48">
        <f t="shared" si="2"/>
        <v>5021412.4400000004</v>
      </c>
      <c r="G52" s="49">
        <f t="shared" si="3"/>
        <v>0.53202120782851814</v>
      </c>
      <c r="H52" s="55"/>
      <c r="I52" s="56"/>
    </row>
    <row r="53" spans="1:9" s="57" customFormat="1" ht="102" x14ac:dyDescent="0.25">
      <c r="A53" s="65" t="s">
        <v>99</v>
      </c>
      <c r="B53" s="66" t="s">
        <v>25</v>
      </c>
      <c r="C53" s="67" t="s">
        <v>100</v>
      </c>
      <c r="D53" s="50">
        <v>2415000</v>
      </c>
      <c r="E53" s="50">
        <v>1423052.11</v>
      </c>
      <c r="F53" s="48">
        <f t="shared" si="2"/>
        <v>991947.8899999999</v>
      </c>
      <c r="G53" s="49">
        <f t="shared" si="3"/>
        <v>0.58925553209109738</v>
      </c>
      <c r="H53" s="55"/>
      <c r="I53" s="56"/>
    </row>
    <row r="54" spans="1:9" s="57" customFormat="1" ht="89.25" x14ac:dyDescent="0.25">
      <c r="A54" s="65" t="s">
        <v>101</v>
      </c>
      <c r="B54" s="66" t="s">
        <v>25</v>
      </c>
      <c r="C54" s="67" t="s">
        <v>102</v>
      </c>
      <c r="D54" s="50">
        <v>8315000</v>
      </c>
      <c r="E54" s="50">
        <v>4285535.45</v>
      </c>
      <c r="F54" s="48">
        <f t="shared" si="2"/>
        <v>4029464.55</v>
      </c>
      <c r="G54" s="49">
        <f t="shared" si="3"/>
        <v>0.51539812988574862</v>
      </c>
      <c r="H54" s="55"/>
      <c r="I54" s="56"/>
    </row>
    <row r="55" spans="1:9" s="57" customFormat="1" ht="89.25" x14ac:dyDescent="0.25">
      <c r="A55" s="65" t="s">
        <v>103</v>
      </c>
      <c r="B55" s="66" t="s">
        <v>25</v>
      </c>
      <c r="C55" s="67" t="s">
        <v>104</v>
      </c>
      <c r="D55" s="50">
        <v>880000</v>
      </c>
      <c r="E55" s="50">
        <v>185068.91</v>
      </c>
      <c r="F55" s="48">
        <f t="shared" si="2"/>
        <v>694931.09</v>
      </c>
      <c r="G55" s="49">
        <f t="shared" si="3"/>
        <v>0.21030557954545456</v>
      </c>
      <c r="H55" s="55"/>
      <c r="I55" s="56"/>
    </row>
    <row r="56" spans="1:9" s="57" customFormat="1" ht="76.5" x14ac:dyDescent="0.25">
      <c r="A56" s="65" t="s">
        <v>105</v>
      </c>
      <c r="B56" s="66" t="s">
        <v>25</v>
      </c>
      <c r="C56" s="67" t="s">
        <v>106</v>
      </c>
      <c r="D56" s="50">
        <v>880000</v>
      </c>
      <c r="E56" s="50">
        <v>185068.91</v>
      </c>
      <c r="F56" s="48">
        <f t="shared" si="2"/>
        <v>694931.09</v>
      </c>
      <c r="G56" s="49">
        <f t="shared" si="3"/>
        <v>0.21030557954545456</v>
      </c>
      <c r="H56" s="55"/>
      <c r="I56" s="56"/>
    </row>
    <row r="57" spans="1:9" s="57" customFormat="1" ht="89.25" x14ac:dyDescent="0.25">
      <c r="A57" s="65" t="s">
        <v>107</v>
      </c>
      <c r="B57" s="66" t="s">
        <v>25</v>
      </c>
      <c r="C57" s="67" t="s">
        <v>108</v>
      </c>
      <c r="D57" s="50">
        <v>5440000</v>
      </c>
      <c r="E57" s="50">
        <v>10326444.1</v>
      </c>
      <c r="F57" s="48">
        <f t="shared" si="2"/>
        <v>-4886444.0999999996</v>
      </c>
      <c r="G57" s="49">
        <f t="shared" si="3"/>
        <v>1.898243400735294</v>
      </c>
      <c r="H57" s="55"/>
      <c r="I57" s="56"/>
    </row>
    <row r="58" spans="1:9" s="57" customFormat="1" ht="76.5" x14ac:dyDescent="0.25">
      <c r="A58" s="65" t="s">
        <v>109</v>
      </c>
      <c r="B58" s="66" t="s">
        <v>25</v>
      </c>
      <c r="C58" s="67" t="s">
        <v>110</v>
      </c>
      <c r="D58" s="50">
        <v>5440000</v>
      </c>
      <c r="E58" s="50">
        <v>10326444.1</v>
      </c>
      <c r="F58" s="48">
        <f t="shared" si="2"/>
        <v>-4886444.0999999996</v>
      </c>
      <c r="G58" s="49">
        <f t="shared" si="3"/>
        <v>1.898243400735294</v>
      </c>
      <c r="H58" s="55"/>
      <c r="I58" s="56"/>
    </row>
    <row r="59" spans="1:9" s="57" customFormat="1" ht="51" x14ac:dyDescent="0.25">
      <c r="A59" s="65" t="s">
        <v>111</v>
      </c>
      <c r="B59" s="66" t="s">
        <v>25</v>
      </c>
      <c r="C59" s="67" t="s">
        <v>112</v>
      </c>
      <c r="D59" s="50">
        <v>16360000</v>
      </c>
      <c r="E59" s="50">
        <v>8506331.6799999997</v>
      </c>
      <c r="F59" s="48">
        <f t="shared" si="2"/>
        <v>7853668.3200000003</v>
      </c>
      <c r="G59" s="49">
        <f t="shared" si="3"/>
        <v>0.51994692420537891</v>
      </c>
      <c r="H59" s="55"/>
      <c r="I59" s="56"/>
    </row>
    <row r="60" spans="1:9" s="57" customFormat="1" ht="38.25" x14ac:dyDescent="0.25">
      <c r="A60" s="65" t="s">
        <v>113</v>
      </c>
      <c r="B60" s="66" t="s">
        <v>25</v>
      </c>
      <c r="C60" s="67" t="s">
        <v>114</v>
      </c>
      <c r="D60" s="50">
        <v>16360000</v>
      </c>
      <c r="E60" s="50">
        <v>8506331.6799999997</v>
      </c>
      <c r="F60" s="48">
        <f t="shared" si="2"/>
        <v>7853668.3200000003</v>
      </c>
      <c r="G60" s="49">
        <f t="shared" si="3"/>
        <v>0.51994692420537891</v>
      </c>
      <c r="H60" s="55"/>
      <c r="I60" s="56"/>
    </row>
    <row r="61" spans="1:9" s="57" customFormat="1" ht="25.5" x14ac:dyDescent="0.25">
      <c r="A61" s="65" t="s">
        <v>115</v>
      </c>
      <c r="B61" s="66" t="s">
        <v>25</v>
      </c>
      <c r="C61" s="67" t="s">
        <v>116</v>
      </c>
      <c r="D61" s="50">
        <v>224000</v>
      </c>
      <c r="E61" s="50">
        <v>271181.64</v>
      </c>
      <c r="F61" s="48">
        <f t="shared" si="2"/>
        <v>-47181.640000000014</v>
      </c>
      <c r="G61" s="49">
        <f t="shared" si="3"/>
        <v>1.2106323214285715</v>
      </c>
      <c r="H61" s="55"/>
      <c r="I61" s="56"/>
    </row>
    <row r="62" spans="1:9" s="57" customFormat="1" ht="51" x14ac:dyDescent="0.25">
      <c r="A62" s="65" t="s">
        <v>117</v>
      </c>
      <c r="B62" s="66" t="s">
        <v>25</v>
      </c>
      <c r="C62" s="67" t="s">
        <v>118</v>
      </c>
      <c r="D62" s="50">
        <v>224000</v>
      </c>
      <c r="E62" s="50">
        <v>271181.64</v>
      </c>
      <c r="F62" s="48">
        <f t="shared" si="2"/>
        <v>-47181.640000000014</v>
      </c>
      <c r="G62" s="49">
        <f t="shared" si="3"/>
        <v>1.2106323214285715</v>
      </c>
      <c r="H62" s="55"/>
      <c r="I62" s="56"/>
    </row>
    <row r="63" spans="1:9" s="57" customFormat="1" ht="63.75" x14ac:dyDescent="0.25">
      <c r="A63" s="65" t="s">
        <v>119</v>
      </c>
      <c r="B63" s="66" t="s">
        <v>25</v>
      </c>
      <c r="C63" s="67" t="s">
        <v>120</v>
      </c>
      <c r="D63" s="50">
        <v>224000</v>
      </c>
      <c r="E63" s="50">
        <v>271181.64</v>
      </c>
      <c r="F63" s="48">
        <f t="shared" si="2"/>
        <v>-47181.640000000014</v>
      </c>
      <c r="G63" s="49">
        <f t="shared" si="3"/>
        <v>1.2106323214285715</v>
      </c>
      <c r="H63" s="55"/>
      <c r="I63" s="56"/>
    </row>
    <row r="64" spans="1:9" s="57" customFormat="1" ht="89.25" x14ac:dyDescent="0.25">
      <c r="A64" s="65" t="s">
        <v>121</v>
      </c>
      <c r="B64" s="66" t="s">
        <v>25</v>
      </c>
      <c r="C64" s="67" t="s">
        <v>122</v>
      </c>
      <c r="D64" s="50">
        <v>2600000</v>
      </c>
      <c r="E64" s="50">
        <v>2150645.37</v>
      </c>
      <c r="F64" s="48">
        <f t="shared" si="2"/>
        <v>449354.62999999989</v>
      </c>
      <c r="G64" s="49">
        <f t="shared" si="3"/>
        <v>0.82717129615384621</v>
      </c>
      <c r="H64" s="55"/>
      <c r="I64" s="56"/>
    </row>
    <row r="65" spans="1:9" s="57" customFormat="1" ht="89.25" x14ac:dyDescent="0.25">
      <c r="A65" s="65" t="s">
        <v>123</v>
      </c>
      <c r="B65" s="66" t="s">
        <v>25</v>
      </c>
      <c r="C65" s="67" t="s">
        <v>124</v>
      </c>
      <c r="D65" s="50">
        <v>2600000</v>
      </c>
      <c r="E65" s="50">
        <v>2150645.37</v>
      </c>
      <c r="F65" s="48">
        <f t="shared" si="2"/>
        <v>449354.62999999989</v>
      </c>
      <c r="G65" s="49">
        <f t="shared" si="3"/>
        <v>0.82717129615384621</v>
      </c>
      <c r="H65" s="55"/>
      <c r="I65" s="56"/>
    </row>
    <row r="66" spans="1:9" s="57" customFormat="1" ht="89.25" x14ac:dyDescent="0.25">
      <c r="A66" s="65" t="s">
        <v>125</v>
      </c>
      <c r="B66" s="66" t="s">
        <v>25</v>
      </c>
      <c r="C66" s="67" t="s">
        <v>126</v>
      </c>
      <c r="D66" s="50">
        <v>2600000</v>
      </c>
      <c r="E66" s="50">
        <v>2150645.37</v>
      </c>
      <c r="F66" s="48">
        <f t="shared" si="2"/>
        <v>449354.62999999989</v>
      </c>
      <c r="G66" s="49">
        <f t="shared" si="3"/>
        <v>0.82717129615384621</v>
      </c>
      <c r="H66" s="55"/>
      <c r="I66" s="56"/>
    </row>
    <row r="67" spans="1:9" s="57" customFormat="1" ht="25.5" x14ac:dyDescent="0.25">
      <c r="A67" s="65" t="s">
        <v>127</v>
      </c>
      <c r="B67" s="66" t="s">
        <v>25</v>
      </c>
      <c r="C67" s="67" t="s">
        <v>128</v>
      </c>
      <c r="D67" s="50">
        <v>1420000</v>
      </c>
      <c r="E67" s="50">
        <v>1031057.82</v>
      </c>
      <c r="F67" s="48">
        <f t="shared" si="2"/>
        <v>388942.18000000005</v>
      </c>
      <c r="G67" s="49">
        <f t="shared" si="3"/>
        <v>0.72609705633802812</v>
      </c>
      <c r="H67" s="55"/>
      <c r="I67" s="56"/>
    </row>
    <row r="68" spans="1:9" s="57" customFormat="1" ht="25.5" x14ac:dyDescent="0.25">
      <c r="A68" s="65" t="s">
        <v>129</v>
      </c>
      <c r="B68" s="66" t="s">
        <v>25</v>
      </c>
      <c r="C68" s="67" t="s">
        <v>130</v>
      </c>
      <c r="D68" s="50">
        <v>1420000</v>
      </c>
      <c r="E68" s="50">
        <v>1031057.82</v>
      </c>
      <c r="F68" s="48">
        <f t="shared" si="2"/>
        <v>388942.18000000005</v>
      </c>
      <c r="G68" s="49">
        <f t="shared" si="3"/>
        <v>0.72609705633802812</v>
      </c>
      <c r="H68" s="55"/>
      <c r="I68" s="56"/>
    </row>
    <row r="69" spans="1:9" s="57" customFormat="1" ht="38.25" x14ac:dyDescent="0.25">
      <c r="A69" s="65" t="s">
        <v>131</v>
      </c>
      <c r="B69" s="66" t="s">
        <v>25</v>
      </c>
      <c r="C69" s="67" t="s">
        <v>132</v>
      </c>
      <c r="D69" s="50">
        <v>600000</v>
      </c>
      <c r="E69" s="50">
        <v>555372.06999999995</v>
      </c>
      <c r="F69" s="48">
        <f t="shared" si="2"/>
        <v>44627.930000000051</v>
      </c>
      <c r="G69" s="49">
        <f t="shared" si="3"/>
        <v>0.92562011666666655</v>
      </c>
      <c r="H69" s="55"/>
      <c r="I69" s="56"/>
    </row>
    <row r="70" spans="1:9" s="57" customFormat="1" ht="25.5" x14ac:dyDescent="0.25">
      <c r="A70" s="65" t="s">
        <v>133</v>
      </c>
      <c r="B70" s="66" t="s">
        <v>25</v>
      </c>
      <c r="C70" s="67" t="s">
        <v>134</v>
      </c>
      <c r="D70" s="50">
        <v>70000</v>
      </c>
      <c r="E70" s="50">
        <v>352963.5</v>
      </c>
      <c r="F70" s="48">
        <f t="shared" si="2"/>
        <v>-282963.5</v>
      </c>
      <c r="G70" s="49">
        <f t="shared" si="3"/>
        <v>5.0423357142857146</v>
      </c>
      <c r="H70" s="55"/>
      <c r="I70" s="56"/>
    </row>
    <row r="71" spans="1:9" s="57" customFormat="1" ht="25.5" x14ac:dyDescent="0.25">
      <c r="A71" s="65" t="s">
        <v>135</v>
      </c>
      <c r="B71" s="66" t="s">
        <v>25</v>
      </c>
      <c r="C71" s="67" t="s">
        <v>136</v>
      </c>
      <c r="D71" s="50">
        <v>750000</v>
      </c>
      <c r="E71" s="50">
        <v>122722.25</v>
      </c>
      <c r="F71" s="48">
        <f t="shared" si="2"/>
        <v>627277.75</v>
      </c>
      <c r="G71" s="49">
        <f t="shared" si="3"/>
        <v>0.16362966666666667</v>
      </c>
      <c r="H71" s="55"/>
      <c r="I71" s="56"/>
    </row>
    <row r="72" spans="1:9" s="57" customFormat="1" x14ac:dyDescent="0.25">
      <c r="A72" s="65" t="s">
        <v>137</v>
      </c>
      <c r="B72" s="66" t="s">
        <v>25</v>
      </c>
      <c r="C72" s="67" t="s">
        <v>138</v>
      </c>
      <c r="D72" s="50">
        <v>735000</v>
      </c>
      <c r="E72" s="50">
        <v>120414</v>
      </c>
      <c r="F72" s="48">
        <f t="shared" si="2"/>
        <v>614586</v>
      </c>
      <c r="G72" s="49">
        <f t="shared" si="3"/>
        <v>0.16382857142857143</v>
      </c>
      <c r="H72" s="55"/>
      <c r="I72" s="56"/>
    </row>
    <row r="73" spans="1:9" s="57" customFormat="1" ht="25.5" x14ac:dyDescent="0.25">
      <c r="A73" s="65" t="s">
        <v>139</v>
      </c>
      <c r="B73" s="66" t="s">
        <v>25</v>
      </c>
      <c r="C73" s="67" t="s">
        <v>140</v>
      </c>
      <c r="D73" s="50">
        <v>15000</v>
      </c>
      <c r="E73" s="50">
        <v>2308.25</v>
      </c>
      <c r="F73" s="48">
        <f t="shared" si="2"/>
        <v>12691.75</v>
      </c>
      <c r="G73" s="49">
        <f t="shared" si="3"/>
        <v>0.15388333333333334</v>
      </c>
      <c r="H73" s="55"/>
      <c r="I73" s="56"/>
    </row>
    <row r="74" spans="1:9" s="57" customFormat="1" ht="38.25" x14ac:dyDescent="0.25">
      <c r="A74" s="65" t="s">
        <v>141</v>
      </c>
      <c r="B74" s="66" t="s">
        <v>25</v>
      </c>
      <c r="C74" s="67" t="s">
        <v>142</v>
      </c>
      <c r="D74" s="50">
        <v>2753000</v>
      </c>
      <c r="E74" s="50">
        <v>3313442.1</v>
      </c>
      <c r="F74" s="48">
        <f t="shared" si="2"/>
        <v>-560442.10000000009</v>
      </c>
      <c r="G74" s="49">
        <f t="shared" si="3"/>
        <v>1.2035750454050127</v>
      </c>
      <c r="H74" s="55"/>
      <c r="I74" s="56"/>
    </row>
    <row r="75" spans="1:9" s="57" customFormat="1" x14ac:dyDescent="0.25">
      <c r="A75" s="65" t="s">
        <v>143</v>
      </c>
      <c r="B75" s="66" t="s">
        <v>25</v>
      </c>
      <c r="C75" s="67" t="s">
        <v>144</v>
      </c>
      <c r="D75" s="50">
        <v>1992000</v>
      </c>
      <c r="E75" s="50">
        <v>1987647.75</v>
      </c>
      <c r="F75" s="48">
        <f t="shared" si="2"/>
        <v>4352.25</v>
      </c>
      <c r="G75" s="49">
        <f t="shared" si="3"/>
        <v>0.99781513554216872</v>
      </c>
      <c r="H75" s="55"/>
      <c r="I75" s="56"/>
    </row>
    <row r="76" spans="1:9" s="57" customFormat="1" ht="25.5" x14ac:dyDescent="0.25">
      <c r="A76" s="65" t="s">
        <v>145</v>
      </c>
      <c r="B76" s="66" t="s">
        <v>25</v>
      </c>
      <c r="C76" s="67" t="s">
        <v>146</v>
      </c>
      <c r="D76" s="50">
        <v>1992000</v>
      </c>
      <c r="E76" s="50">
        <v>1987647.75</v>
      </c>
      <c r="F76" s="48">
        <f t="shared" si="2"/>
        <v>4352.25</v>
      </c>
      <c r="G76" s="49">
        <f t="shared" si="3"/>
        <v>0.99781513554216872</v>
      </c>
      <c r="H76" s="55"/>
      <c r="I76" s="56"/>
    </row>
    <row r="77" spans="1:9" s="57" customFormat="1" ht="38.25" x14ac:dyDescent="0.25">
      <c r="A77" s="65" t="s">
        <v>147</v>
      </c>
      <c r="B77" s="66" t="s">
        <v>25</v>
      </c>
      <c r="C77" s="67" t="s">
        <v>148</v>
      </c>
      <c r="D77" s="50">
        <v>1992000</v>
      </c>
      <c r="E77" s="50">
        <v>1987647.75</v>
      </c>
      <c r="F77" s="48">
        <f t="shared" si="2"/>
        <v>4352.25</v>
      </c>
      <c r="G77" s="49">
        <f t="shared" si="3"/>
        <v>0.99781513554216872</v>
      </c>
      <c r="H77" s="55"/>
      <c r="I77" s="56"/>
    </row>
    <row r="78" spans="1:9" s="57" customFormat="1" x14ac:dyDescent="0.25">
      <c r="A78" s="65" t="s">
        <v>149</v>
      </c>
      <c r="B78" s="66" t="s">
        <v>25</v>
      </c>
      <c r="C78" s="67" t="s">
        <v>150</v>
      </c>
      <c r="D78" s="50">
        <v>761000</v>
      </c>
      <c r="E78" s="50">
        <v>1325794.3500000001</v>
      </c>
      <c r="F78" s="48">
        <f t="shared" si="2"/>
        <v>-564794.35000000009</v>
      </c>
      <c r="G78" s="49">
        <f t="shared" si="3"/>
        <v>1.7421739159001315</v>
      </c>
      <c r="H78" s="55"/>
      <c r="I78" s="56"/>
    </row>
    <row r="79" spans="1:9" s="57" customFormat="1" ht="38.25" x14ac:dyDescent="0.25">
      <c r="A79" s="65" t="s">
        <v>151</v>
      </c>
      <c r="B79" s="66" t="s">
        <v>25</v>
      </c>
      <c r="C79" s="67" t="s">
        <v>152</v>
      </c>
      <c r="D79" s="50">
        <v>457000</v>
      </c>
      <c r="E79" s="50">
        <v>311719.86</v>
      </c>
      <c r="F79" s="48">
        <f t="shared" si="2"/>
        <v>145280.14000000001</v>
      </c>
      <c r="G79" s="49">
        <f t="shared" si="3"/>
        <v>0.68210035010940917</v>
      </c>
      <c r="H79" s="55"/>
      <c r="I79" s="56"/>
    </row>
    <row r="80" spans="1:9" s="57" customFormat="1" ht="38.25" x14ac:dyDescent="0.25">
      <c r="A80" s="65" t="s">
        <v>153</v>
      </c>
      <c r="B80" s="66" t="s">
        <v>25</v>
      </c>
      <c r="C80" s="67" t="s">
        <v>154</v>
      </c>
      <c r="D80" s="50">
        <v>457000</v>
      </c>
      <c r="E80" s="50">
        <v>311719.86</v>
      </c>
      <c r="F80" s="48">
        <f t="shared" si="2"/>
        <v>145280.14000000001</v>
      </c>
      <c r="G80" s="49">
        <f t="shared" si="3"/>
        <v>0.68210035010940917</v>
      </c>
      <c r="H80" s="55"/>
      <c r="I80" s="56"/>
    </row>
    <row r="81" spans="1:9" s="57" customFormat="1" ht="25.5" x14ac:dyDescent="0.25">
      <c r="A81" s="65" t="s">
        <v>155</v>
      </c>
      <c r="B81" s="66" t="s">
        <v>25</v>
      </c>
      <c r="C81" s="67" t="s">
        <v>156</v>
      </c>
      <c r="D81" s="50">
        <v>304000</v>
      </c>
      <c r="E81" s="50">
        <v>1014074.49</v>
      </c>
      <c r="F81" s="48">
        <f t="shared" si="2"/>
        <v>-710074.49</v>
      </c>
      <c r="G81" s="49">
        <f t="shared" si="3"/>
        <v>3.3357713486842107</v>
      </c>
      <c r="H81" s="55"/>
      <c r="I81" s="56"/>
    </row>
    <row r="82" spans="1:9" s="57" customFormat="1" ht="25.5" x14ac:dyDescent="0.25">
      <c r="A82" s="65" t="s">
        <v>157</v>
      </c>
      <c r="B82" s="66" t="s">
        <v>25</v>
      </c>
      <c r="C82" s="67" t="s">
        <v>158</v>
      </c>
      <c r="D82" s="50">
        <v>304000</v>
      </c>
      <c r="E82" s="50">
        <v>1014074.49</v>
      </c>
      <c r="F82" s="48">
        <f t="shared" si="2"/>
        <v>-710074.49</v>
      </c>
      <c r="G82" s="49">
        <f t="shared" si="3"/>
        <v>3.3357713486842107</v>
      </c>
      <c r="H82" s="55"/>
      <c r="I82" s="56"/>
    </row>
    <row r="83" spans="1:9" s="57" customFormat="1" ht="25.5" x14ac:dyDescent="0.25">
      <c r="A83" s="65" t="s">
        <v>159</v>
      </c>
      <c r="B83" s="66" t="s">
        <v>25</v>
      </c>
      <c r="C83" s="67" t="s">
        <v>160</v>
      </c>
      <c r="D83" s="50">
        <v>8399000</v>
      </c>
      <c r="E83" s="50">
        <v>3711751.93</v>
      </c>
      <c r="F83" s="48">
        <f t="shared" si="2"/>
        <v>4687248.07</v>
      </c>
      <c r="G83" s="49">
        <f t="shared" si="3"/>
        <v>0.44192784021907372</v>
      </c>
      <c r="H83" s="55"/>
      <c r="I83" s="56"/>
    </row>
    <row r="84" spans="1:9" s="57" customFormat="1" ht="89.25" x14ac:dyDescent="0.25">
      <c r="A84" s="65" t="s">
        <v>161</v>
      </c>
      <c r="B84" s="66" t="s">
        <v>25</v>
      </c>
      <c r="C84" s="67" t="s">
        <v>162</v>
      </c>
      <c r="D84" s="50">
        <v>7386000</v>
      </c>
      <c r="E84" s="50">
        <v>3044243.8</v>
      </c>
      <c r="F84" s="48">
        <f t="shared" si="2"/>
        <v>4341756.2</v>
      </c>
      <c r="G84" s="49">
        <f t="shared" si="3"/>
        <v>0.41216406715407528</v>
      </c>
      <c r="H84" s="55"/>
      <c r="I84" s="56"/>
    </row>
    <row r="85" spans="1:9" s="57" customFormat="1" ht="102" x14ac:dyDescent="0.25">
      <c r="A85" s="65" t="s">
        <v>163</v>
      </c>
      <c r="B85" s="66" t="s">
        <v>25</v>
      </c>
      <c r="C85" s="67" t="s">
        <v>164</v>
      </c>
      <c r="D85" s="50">
        <v>7386000</v>
      </c>
      <c r="E85" s="50">
        <v>3044243.8</v>
      </c>
      <c r="F85" s="48">
        <f t="shared" ref="F85:F148" si="4">D85-E85</f>
        <v>4341756.2</v>
      </c>
      <c r="G85" s="49">
        <f t="shared" ref="G85:G148" si="5">E85/D85</f>
        <v>0.41216406715407528</v>
      </c>
      <c r="H85" s="55"/>
      <c r="I85" s="56"/>
    </row>
    <row r="86" spans="1:9" s="57" customFormat="1" ht="102" x14ac:dyDescent="0.25">
      <c r="A86" s="65" t="s">
        <v>165</v>
      </c>
      <c r="B86" s="66" t="s">
        <v>25</v>
      </c>
      <c r="C86" s="67" t="s">
        <v>166</v>
      </c>
      <c r="D86" s="50">
        <v>7386000</v>
      </c>
      <c r="E86" s="50">
        <v>3044243.8</v>
      </c>
      <c r="F86" s="48">
        <f t="shared" si="4"/>
        <v>4341756.2</v>
      </c>
      <c r="G86" s="49">
        <f t="shared" si="5"/>
        <v>0.41216406715407528</v>
      </c>
      <c r="H86" s="55"/>
      <c r="I86" s="56"/>
    </row>
    <row r="87" spans="1:9" s="57" customFormat="1" ht="38.25" x14ac:dyDescent="0.25">
      <c r="A87" s="65" t="s">
        <v>167</v>
      </c>
      <c r="B87" s="66" t="s">
        <v>25</v>
      </c>
      <c r="C87" s="67" t="s">
        <v>168</v>
      </c>
      <c r="D87" s="50">
        <v>1013000</v>
      </c>
      <c r="E87" s="50">
        <v>667508.13</v>
      </c>
      <c r="F87" s="48">
        <f t="shared" si="4"/>
        <v>345491.87</v>
      </c>
      <c r="G87" s="49">
        <f t="shared" si="5"/>
        <v>0.65894188548864763</v>
      </c>
      <c r="H87" s="55"/>
      <c r="I87" s="56"/>
    </row>
    <row r="88" spans="1:9" s="57" customFormat="1" ht="38.25" x14ac:dyDescent="0.25">
      <c r="A88" s="65" t="s">
        <v>169</v>
      </c>
      <c r="B88" s="66" t="s">
        <v>25</v>
      </c>
      <c r="C88" s="67" t="s">
        <v>170</v>
      </c>
      <c r="D88" s="50">
        <v>913000</v>
      </c>
      <c r="E88" s="50">
        <v>511008.13</v>
      </c>
      <c r="F88" s="48">
        <f t="shared" si="4"/>
        <v>401991.87</v>
      </c>
      <c r="G88" s="49">
        <f t="shared" si="5"/>
        <v>0.55970222343921139</v>
      </c>
      <c r="H88" s="55"/>
      <c r="I88" s="56"/>
    </row>
    <row r="89" spans="1:9" s="57" customFormat="1" ht="63.75" x14ac:dyDescent="0.25">
      <c r="A89" s="65" t="s">
        <v>171</v>
      </c>
      <c r="B89" s="66" t="s">
        <v>25</v>
      </c>
      <c r="C89" s="67" t="s">
        <v>172</v>
      </c>
      <c r="D89" s="50">
        <v>173000</v>
      </c>
      <c r="E89" s="50">
        <v>16967.05</v>
      </c>
      <c r="F89" s="48">
        <f t="shared" si="4"/>
        <v>156032.95000000001</v>
      </c>
      <c r="G89" s="49">
        <f t="shared" si="5"/>
        <v>9.8075433526011557E-2</v>
      </c>
      <c r="H89" s="55"/>
      <c r="I89" s="56"/>
    </row>
    <row r="90" spans="1:9" s="57" customFormat="1" ht="51" x14ac:dyDescent="0.25">
      <c r="A90" s="65" t="s">
        <v>173</v>
      </c>
      <c r="B90" s="66" t="s">
        <v>25</v>
      </c>
      <c r="C90" s="67" t="s">
        <v>174</v>
      </c>
      <c r="D90" s="50">
        <v>740000</v>
      </c>
      <c r="E90" s="50">
        <v>494041.08</v>
      </c>
      <c r="F90" s="48">
        <f t="shared" si="4"/>
        <v>245958.91999999998</v>
      </c>
      <c r="G90" s="49">
        <f t="shared" si="5"/>
        <v>0.66762308108108115</v>
      </c>
      <c r="H90" s="55"/>
      <c r="I90" s="56"/>
    </row>
    <row r="91" spans="1:9" s="57" customFormat="1" ht="51" x14ac:dyDescent="0.25">
      <c r="A91" s="65" t="s">
        <v>175</v>
      </c>
      <c r="B91" s="66" t="s">
        <v>25</v>
      </c>
      <c r="C91" s="67" t="s">
        <v>176</v>
      </c>
      <c r="D91" s="50">
        <v>100000</v>
      </c>
      <c r="E91" s="50">
        <v>156500</v>
      </c>
      <c r="F91" s="48">
        <f t="shared" si="4"/>
        <v>-56500</v>
      </c>
      <c r="G91" s="49">
        <f t="shared" si="5"/>
        <v>1.5649999999999999</v>
      </c>
      <c r="H91" s="55"/>
      <c r="I91" s="56"/>
    </row>
    <row r="92" spans="1:9" s="57" customFormat="1" ht="63.75" x14ac:dyDescent="0.25">
      <c r="A92" s="65" t="s">
        <v>177</v>
      </c>
      <c r="B92" s="66" t="s">
        <v>25</v>
      </c>
      <c r="C92" s="67" t="s">
        <v>178</v>
      </c>
      <c r="D92" s="50">
        <v>100000</v>
      </c>
      <c r="E92" s="50">
        <v>156500</v>
      </c>
      <c r="F92" s="48">
        <f t="shared" si="4"/>
        <v>-56500</v>
      </c>
      <c r="G92" s="49">
        <f t="shared" si="5"/>
        <v>1.5649999999999999</v>
      </c>
      <c r="H92" s="55"/>
      <c r="I92" s="56"/>
    </row>
    <row r="93" spans="1:9" s="57" customFormat="1" x14ac:dyDescent="0.25">
      <c r="A93" s="65" t="s">
        <v>179</v>
      </c>
      <c r="B93" s="66" t="s">
        <v>25</v>
      </c>
      <c r="C93" s="67" t="s">
        <v>180</v>
      </c>
      <c r="D93" s="50">
        <v>6643000</v>
      </c>
      <c r="E93" s="50">
        <v>7137959.5300000003</v>
      </c>
      <c r="F93" s="48">
        <f t="shared" si="4"/>
        <v>-494959.53000000026</v>
      </c>
      <c r="G93" s="49">
        <f t="shared" si="5"/>
        <v>1.0745084344422702</v>
      </c>
      <c r="H93" s="55"/>
      <c r="I93" s="56"/>
    </row>
    <row r="94" spans="1:9" s="57" customFormat="1" ht="25.5" x14ac:dyDescent="0.25">
      <c r="A94" s="65" t="s">
        <v>181</v>
      </c>
      <c r="B94" s="66" t="s">
        <v>25</v>
      </c>
      <c r="C94" s="67" t="s">
        <v>182</v>
      </c>
      <c r="D94" s="50">
        <v>58000</v>
      </c>
      <c r="E94" s="50">
        <v>222152.63</v>
      </c>
      <c r="F94" s="48">
        <f t="shared" si="4"/>
        <v>-164152.63</v>
      </c>
      <c r="G94" s="49">
        <f t="shared" si="5"/>
        <v>3.8302177586206896</v>
      </c>
      <c r="H94" s="55"/>
      <c r="I94" s="56"/>
    </row>
    <row r="95" spans="1:9" s="57" customFormat="1" ht="89.25" x14ac:dyDescent="0.25">
      <c r="A95" s="65" t="s">
        <v>183</v>
      </c>
      <c r="B95" s="66" t="s">
        <v>25</v>
      </c>
      <c r="C95" s="67" t="s">
        <v>184</v>
      </c>
      <c r="D95" s="50">
        <v>42000</v>
      </c>
      <c r="E95" s="50">
        <v>63785.56</v>
      </c>
      <c r="F95" s="48">
        <f t="shared" si="4"/>
        <v>-21785.559999999998</v>
      </c>
      <c r="G95" s="49">
        <f t="shared" si="5"/>
        <v>1.5187038095238095</v>
      </c>
      <c r="H95" s="55"/>
      <c r="I95" s="56"/>
    </row>
    <row r="96" spans="1:9" s="57" customFormat="1" ht="63.75" x14ac:dyDescent="0.25">
      <c r="A96" s="65" t="s">
        <v>185</v>
      </c>
      <c r="B96" s="66" t="s">
        <v>25</v>
      </c>
      <c r="C96" s="67" t="s">
        <v>186</v>
      </c>
      <c r="D96" s="50">
        <v>16000</v>
      </c>
      <c r="E96" s="50">
        <v>158367.07</v>
      </c>
      <c r="F96" s="48">
        <f t="shared" si="4"/>
        <v>-142367.07</v>
      </c>
      <c r="G96" s="49">
        <f t="shared" si="5"/>
        <v>9.8979418750000008</v>
      </c>
      <c r="H96" s="55"/>
      <c r="I96" s="56"/>
    </row>
    <row r="97" spans="1:9" s="57" customFormat="1" ht="63.75" x14ac:dyDescent="0.25">
      <c r="A97" s="65" t="s">
        <v>187</v>
      </c>
      <c r="B97" s="66" t="s">
        <v>25</v>
      </c>
      <c r="C97" s="67" t="s">
        <v>188</v>
      </c>
      <c r="D97" s="50">
        <v>20000</v>
      </c>
      <c r="E97" s="50">
        <v>50000</v>
      </c>
      <c r="F97" s="48">
        <f t="shared" si="4"/>
        <v>-30000</v>
      </c>
      <c r="G97" s="49">
        <f t="shared" si="5"/>
        <v>2.5</v>
      </c>
      <c r="H97" s="55"/>
      <c r="I97" s="56"/>
    </row>
    <row r="98" spans="1:9" s="57" customFormat="1" ht="63.75" x14ac:dyDescent="0.25">
      <c r="A98" s="65" t="s">
        <v>189</v>
      </c>
      <c r="B98" s="66" t="s">
        <v>25</v>
      </c>
      <c r="C98" s="67" t="s">
        <v>190</v>
      </c>
      <c r="D98" s="50">
        <v>405000</v>
      </c>
      <c r="E98" s="50">
        <v>598516.68999999994</v>
      </c>
      <c r="F98" s="48">
        <f t="shared" si="4"/>
        <v>-193516.68999999994</v>
      </c>
      <c r="G98" s="49">
        <f t="shared" si="5"/>
        <v>1.4778189876543208</v>
      </c>
      <c r="H98" s="55"/>
      <c r="I98" s="56"/>
    </row>
    <row r="99" spans="1:9" s="57" customFormat="1" ht="63.75" x14ac:dyDescent="0.25">
      <c r="A99" s="65" t="s">
        <v>191</v>
      </c>
      <c r="B99" s="66" t="s">
        <v>25</v>
      </c>
      <c r="C99" s="67" t="s">
        <v>192</v>
      </c>
      <c r="D99" s="50">
        <v>345000</v>
      </c>
      <c r="E99" s="50">
        <v>558016.68999999994</v>
      </c>
      <c r="F99" s="48">
        <f t="shared" si="4"/>
        <v>-213016.68999999994</v>
      </c>
      <c r="G99" s="49">
        <f t="shared" si="5"/>
        <v>1.6174396811594201</v>
      </c>
      <c r="H99" s="55"/>
      <c r="I99" s="56"/>
    </row>
    <row r="100" spans="1:9" s="57" customFormat="1" ht="51" x14ac:dyDescent="0.25">
      <c r="A100" s="65" t="s">
        <v>193</v>
      </c>
      <c r="B100" s="66" t="s">
        <v>25</v>
      </c>
      <c r="C100" s="67" t="s">
        <v>194</v>
      </c>
      <c r="D100" s="50">
        <v>60000</v>
      </c>
      <c r="E100" s="50">
        <v>40500</v>
      </c>
      <c r="F100" s="48">
        <f t="shared" si="4"/>
        <v>19500</v>
      </c>
      <c r="G100" s="49">
        <f t="shared" si="5"/>
        <v>0.67500000000000004</v>
      </c>
      <c r="H100" s="55"/>
      <c r="I100" s="56"/>
    </row>
    <row r="101" spans="1:9" s="57" customFormat="1" ht="51" x14ac:dyDescent="0.25">
      <c r="A101" s="65" t="s">
        <v>195</v>
      </c>
      <c r="B101" s="66" t="s">
        <v>25</v>
      </c>
      <c r="C101" s="67" t="s">
        <v>196</v>
      </c>
      <c r="D101" s="50">
        <v>250000</v>
      </c>
      <c r="E101" s="50">
        <v>176293.58</v>
      </c>
      <c r="F101" s="48">
        <f t="shared" si="4"/>
        <v>73706.420000000013</v>
      </c>
      <c r="G101" s="49">
        <f t="shared" si="5"/>
        <v>0.70517431999999991</v>
      </c>
      <c r="H101" s="55"/>
      <c r="I101" s="56"/>
    </row>
    <row r="102" spans="1:9" s="57" customFormat="1" ht="63.75" x14ac:dyDescent="0.25">
      <c r="A102" s="65" t="s">
        <v>197</v>
      </c>
      <c r="B102" s="66" t="s">
        <v>25</v>
      </c>
      <c r="C102" s="67" t="s">
        <v>198</v>
      </c>
      <c r="D102" s="50">
        <v>250000</v>
      </c>
      <c r="E102" s="50">
        <v>176293.58</v>
      </c>
      <c r="F102" s="48">
        <f t="shared" si="4"/>
        <v>73706.420000000013</v>
      </c>
      <c r="G102" s="49">
        <f t="shared" si="5"/>
        <v>0.70517431999999991</v>
      </c>
      <c r="H102" s="55"/>
      <c r="I102" s="56"/>
    </row>
    <row r="103" spans="1:9" s="57" customFormat="1" ht="114.75" x14ac:dyDescent="0.25">
      <c r="A103" s="65" t="s">
        <v>199</v>
      </c>
      <c r="B103" s="66" t="s">
        <v>25</v>
      </c>
      <c r="C103" s="67" t="s">
        <v>200</v>
      </c>
      <c r="D103" s="50">
        <v>99000</v>
      </c>
      <c r="E103" s="50">
        <v>100100</v>
      </c>
      <c r="F103" s="48">
        <f t="shared" si="4"/>
        <v>-1100</v>
      </c>
      <c r="G103" s="49">
        <f t="shared" si="5"/>
        <v>1.0111111111111111</v>
      </c>
      <c r="H103" s="55"/>
      <c r="I103" s="56"/>
    </row>
    <row r="104" spans="1:9" s="57" customFormat="1" ht="38.25" x14ac:dyDescent="0.25">
      <c r="A104" s="65" t="s">
        <v>201</v>
      </c>
      <c r="B104" s="66" t="s">
        <v>25</v>
      </c>
      <c r="C104" s="67" t="s">
        <v>202</v>
      </c>
      <c r="D104" s="50">
        <v>20000</v>
      </c>
      <c r="E104" s="50">
        <v>0</v>
      </c>
      <c r="F104" s="48">
        <f t="shared" si="4"/>
        <v>20000</v>
      </c>
      <c r="G104" s="49">
        <f t="shared" si="5"/>
        <v>0</v>
      </c>
      <c r="H104" s="55"/>
      <c r="I104" s="56"/>
    </row>
    <row r="105" spans="1:9" s="57" customFormat="1" ht="38.25" x14ac:dyDescent="0.25">
      <c r="A105" s="65" t="s">
        <v>203</v>
      </c>
      <c r="B105" s="66" t="s">
        <v>25</v>
      </c>
      <c r="C105" s="67" t="s">
        <v>204</v>
      </c>
      <c r="D105" s="50">
        <v>0</v>
      </c>
      <c r="E105" s="50">
        <v>11000</v>
      </c>
      <c r="F105" s="48">
        <f t="shared" si="4"/>
        <v>-11000</v>
      </c>
      <c r="G105" s="49">
        <v>0</v>
      </c>
      <c r="H105" s="55"/>
      <c r="I105" s="56"/>
    </row>
    <row r="106" spans="1:9" s="57" customFormat="1" ht="38.25" x14ac:dyDescent="0.25">
      <c r="A106" s="65" t="s">
        <v>205</v>
      </c>
      <c r="B106" s="66" t="s">
        <v>25</v>
      </c>
      <c r="C106" s="67" t="s">
        <v>206</v>
      </c>
      <c r="D106" s="50">
        <v>14000</v>
      </c>
      <c r="E106" s="50">
        <v>2000</v>
      </c>
      <c r="F106" s="48">
        <f t="shared" si="4"/>
        <v>12000</v>
      </c>
      <c r="G106" s="49">
        <f t="shared" si="5"/>
        <v>0.14285714285714285</v>
      </c>
      <c r="H106" s="55"/>
      <c r="I106" s="56"/>
    </row>
    <row r="107" spans="1:9" s="57" customFormat="1" ht="38.25" x14ac:dyDescent="0.25">
      <c r="A107" s="65" t="s">
        <v>207</v>
      </c>
      <c r="B107" s="66" t="s">
        <v>25</v>
      </c>
      <c r="C107" s="67" t="s">
        <v>208</v>
      </c>
      <c r="D107" s="50">
        <v>30000</v>
      </c>
      <c r="E107" s="50">
        <v>82100</v>
      </c>
      <c r="F107" s="48">
        <f t="shared" si="4"/>
        <v>-52100</v>
      </c>
      <c r="G107" s="49">
        <f t="shared" si="5"/>
        <v>2.7366666666666668</v>
      </c>
      <c r="H107" s="55"/>
      <c r="I107" s="56"/>
    </row>
    <row r="108" spans="1:9" s="57" customFormat="1" ht="25.5" x14ac:dyDescent="0.25">
      <c r="A108" s="65" t="s">
        <v>209</v>
      </c>
      <c r="B108" s="66" t="s">
        <v>25</v>
      </c>
      <c r="C108" s="67" t="s">
        <v>210</v>
      </c>
      <c r="D108" s="50">
        <v>35000</v>
      </c>
      <c r="E108" s="50">
        <v>5000</v>
      </c>
      <c r="F108" s="48">
        <f t="shared" si="4"/>
        <v>30000</v>
      </c>
      <c r="G108" s="49">
        <f t="shared" si="5"/>
        <v>0.14285714285714285</v>
      </c>
      <c r="H108" s="55"/>
      <c r="I108" s="56"/>
    </row>
    <row r="109" spans="1:9" s="57" customFormat="1" ht="63.75" x14ac:dyDescent="0.25">
      <c r="A109" s="65" t="s">
        <v>211</v>
      </c>
      <c r="B109" s="66" t="s">
        <v>25</v>
      </c>
      <c r="C109" s="67" t="s">
        <v>212</v>
      </c>
      <c r="D109" s="50">
        <v>1010000</v>
      </c>
      <c r="E109" s="50">
        <v>1050307.22</v>
      </c>
      <c r="F109" s="48">
        <f t="shared" si="4"/>
        <v>-40307.219999999972</v>
      </c>
      <c r="G109" s="49">
        <f t="shared" si="5"/>
        <v>1.0399081386138613</v>
      </c>
      <c r="H109" s="55"/>
      <c r="I109" s="56"/>
    </row>
    <row r="110" spans="1:9" s="57" customFormat="1" ht="25.5" x14ac:dyDescent="0.25">
      <c r="A110" s="65" t="s">
        <v>213</v>
      </c>
      <c r="B110" s="66" t="s">
        <v>25</v>
      </c>
      <c r="C110" s="67" t="s">
        <v>214</v>
      </c>
      <c r="D110" s="50">
        <v>1100000</v>
      </c>
      <c r="E110" s="50">
        <v>700250</v>
      </c>
      <c r="F110" s="48">
        <f t="shared" si="4"/>
        <v>399750</v>
      </c>
      <c r="G110" s="49">
        <f t="shared" si="5"/>
        <v>0.6365909090909091</v>
      </c>
      <c r="H110" s="55"/>
      <c r="I110" s="56"/>
    </row>
    <row r="111" spans="1:9" s="57" customFormat="1" ht="25.5" x14ac:dyDescent="0.25">
      <c r="A111" s="65" t="s">
        <v>215</v>
      </c>
      <c r="B111" s="66" t="s">
        <v>25</v>
      </c>
      <c r="C111" s="67" t="s">
        <v>216</v>
      </c>
      <c r="D111" s="50">
        <v>1100000</v>
      </c>
      <c r="E111" s="50">
        <v>700250</v>
      </c>
      <c r="F111" s="48">
        <f t="shared" si="4"/>
        <v>399750</v>
      </c>
      <c r="G111" s="49">
        <f t="shared" si="5"/>
        <v>0.6365909090909091</v>
      </c>
      <c r="H111" s="55"/>
      <c r="I111" s="56"/>
    </row>
    <row r="112" spans="1:9" s="57" customFormat="1" ht="63.75" x14ac:dyDescent="0.25">
      <c r="A112" s="65" t="s">
        <v>217</v>
      </c>
      <c r="B112" s="66" t="s">
        <v>25</v>
      </c>
      <c r="C112" s="67" t="s">
        <v>218</v>
      </c>
      <c r="D112" s="50">
        <v>0</v>
      </c>
      <c r="E112" s="50">
        <v>46000</v>
      </c>
      <c r="F112" s="48">
        <f t="shared" si="4"/>
        <v>-46000</v>
      </c>
      <c r="G112" s="49">
        <v>0</v>
      </c>
      <c r="H112" s="55"/>
      <c r="I112" s="56"/>
    </row>
    <row r="113" spans="1:9" s="57" customFormat="1" ht="76.5" x14ac:dyDescent="0.25">
      <c r="A113" s="65" t="s">
        <v>219</v>
      </c>
      <c r="B113" s="66" t="s">
        <v>25</v>
      </c>
      <c r="C113" s="67" t="s">
        <v>220</v>
      </c>
      <c r="D113" s="50">
        <v>0</v>
      </c>
      <c r="E113" s="50">
        <v>46000</v>
      </c>
      <c r="F113" s="48">
        <f t="shared" si="4"/>
        <v>-46000</v>
      </c>
      <c r="G113" s="49">
        <v>0</v>
      </c>
      <c r="H113" s="55"/>
      <c r="I113" s="56"/>
    </row>
    <row r="114" spans="1:9" s="57" customFormat="1" ht="38.25" x14ac:dyDescent="0.25">
      <c r="A114" s="65" t="s">
        <v>221</v>
      </c>
      <c r="B114" s="66" t="s">
        <v>25</v>
      </c>
      <c r="C114" s="67" t="s">
        <v>222</v>
      </c>
      <c r="D114" s="50">
        <v>2000</v>
      </c>
      <c r="E114" s="50">
        <v>5000</v>
      </c>
      <c r="F114" s="48">
        <f t="shared" si="4"/>
        <v>-3000</v>
      </c>
      <c r="G114" s="49">
        <f t="shared" si="5"/>
        <v>2.5</v>
      </c>
      <c r="H114" s="55"/>
      <c r="I114" s="56"/>
    </row>
    <row r="115" spans="1:9" s="57" customFormat="1" ht="76.5" x14ac:dyDescent="0.25">
      <c r="A115" s="65" t="s">
        <v>223</v>
      </c>
      <c r="B115" s="66" t="s">
        <v>25</v>
      </c>
      <c r="C115" s="67" t="s">
        <v>224</v>
      </c>
      <c r="D115" s="50">
        <v>700000</v>
      </c>
      <c r="E115" s="50">
        <v>622717.68999999994</v>
      </c>
      <c r="F115" s="48">
        <f t="shared" si="4"/>
        <v>77282.310000000056</v>
      </c>
      <c r="G115" s="49">
        <f t="shared" si="5"/>
        <v>0.88959669999999991</v>
      </c>
      <c r="H115" s="55"/>
      <c r="I115" s="56"/>
    </row>
    <row r="116" spans="1:9" s="57" customFormat="1" ht="38.25" x14ac:dyDescent="0.25">
      <c r="A116" s="65" t="s">
        <v>225</v>
      </c>
      <c r="B116" s="66" t="s">
        <v>25</v>
      </c>
      <c r="C116" s="67" t="s">
        <v>226</v>
      </c>
      <c r="D116" s="50">
        <v>20000</v>
      </c>
      <c r="E116" s="50">
        <v>50000</v>
      </c>
      <c r="F116" s="48">
        <f t="shared" si="4"/>
        <v>-30000</v>
      </c>
      <c r="G116" s="49">
        <f t="shared" si="5"/>
        <v>2.5</v>
      </c>
      <c r="H116" s="55"/>
      <c r="I116" s="56"/>
    </row>
    <row r="117" spans="1:9" s="57" customFormat="1" ht="25.5" x14ac:dyDescent="0.25">
      <c r="A117" s="65" t="s">
        <v>227</v>
      </c>
      <c r="B117" s="66" t="s">
        <v>25</v>
      </c>
      <c r="C117" s="67" t="s">
        <v>228</v>
      </c>
      <c r="D117" s="50">
        <v>2979000</v>
      </c>
      <c r="E117" s="50">
        <v>3516621.72</v>
      </c>
      <c r="F117" s="48">
        <f t="shared" si="4"/>
        <v>-537621.7200000002</v>
      </c>
      <c r="G117" s="49">
        <f t="shared" si="5"/>
        <v>1.1804705337361532</v>
      </c>
      <c r="H117" s="55"/>
      <c r="I117" s="56"/>
    </row>
    <row r="118" spans="1:9" s="57" customFormat="1" ht="38.25" x14ac:dyDescent="0.25">
      <c r="A118" s="65" t="s">
        <v>229</v>
      </c>
      <c r="B118" s="66" t="s">
        <v>25</v>
      </c>
      <c r="C118" s="67" t="s">
        <v>230</v>
      </c>
      <c r="D118" s="50">
        <v>2979000</v>
      </c>
      <c r="E118" s="50">
        <v>3516621.72</v>
      </c>
      <c r="F118" s="48">
        <f t="shared" si="4"/>
        <v>-537621.7200000002</v>
      </c>
      <c r="G118" s="49">
        <f t="shared" si="5"/>
        <v>1.1804705337361532</v>
      </c>
      <c r="H118" s="55"/>
      <c r="I118" s="56"/>
    </row>
    <row r="119" spans="1:9" s="57" customFormat="1" x14ac:dyDescent="0.25">
      <c r="A119" s="65" t="s">
        <v>231</v>
      </c>
      <c r="B119" s="66" t="s">
        <v>25</v>
      </c>
      <c r="C119" s="67" t="s">
        <v>232</v>
      </c>
      <c r="D119" s="50">
        <v>0</v>
      </c>
      <c r="E119" s="50">
        <v>83829.25</v>
      </c>
      <c r="F119" s="48">
        <f t="shared" si="4"/>
        <v>-83829.25</v>
      </c>
      <c r="G119" s="49">
        <v>0</v>
      </c>
      <c r="H119" s="55"/>
      <c r="I119" s="56"/>
    </row>
    <row r="120" spans="1:9" s="57" customFormat="1" x14ac:dyDescent="0.25">
      <c r="A120" s="65" t="s">
        <v>233</v>
      </c>
      <c r="B120" s="66" t="s">
        <v>25</v>
      </c>
      <c r="C120" s="67" t="s">
        <v>234</v>
      </c>
      <c r="D120" s="50">
        <v>0</v>
      </c>
      <c r="E120" s="50">
        <v>83829.25</v>
      </c>
      <c r="F120" s="48">
        <f t="shared" si="4"/>
        <v>-83829.25</v>
      </c>
      <c r="G120" s="49">
        <v>0</v>
      </c>
      <c r="H120" s="55"/>
      <c r="I120" s="56"/>
    </row>
    <row r="121" spans="1:9" s="57" customFormat="1" ht="25.5" x14ac:dyDescent="0.25">
      <c r="A121" s="65" t="s">
        <v>235</v>
      </c>
      <c r="B121" s="66" t="s">
        <v>25</v>
      </c>
      <c r="C121" s="67" t="s">
        <v>236</v>
      </c>
      <c r="D121" s="50">
        <v>0</v>
      </c>
      <c r="E121" s="50">
        <v>83829.25</v>
      </c>
      <c r="F121" s="48">
        <f t="shared" si="4"/>
        <v>-83829.25</v>
      </c>
      <c r="G121" s="49">
        <v>0</v>
      </c>
      <c r="H121" s="55"/>
      <c r="I121" s="56"/>
    </row>
    <row r="122" spans="1:9" s="57" customFormat="1" x14ac:dyDescent="0.25">
      <c r="A122" s="65" t="s">
        <v>237</v>
      </c>
      <c r="B122" s="66" t="s">
        <v>25</v>
      </c>
      <c r="C122" s="67" t="s">
        <v>238</v>
      </c>
      <c r="D122" s="50">
        <v>2002370543.52</v>
      </c>
      <c r="E122" s="50">
        <v>880386681.99000001</v>
      </c>
      <c r="F122" s="48">
        <f t="shared" si="4"/>
        <v>1121983861.53</v>
      </c>
      <c r="G122" s="49">
        <f t="shared" si="5"/>
        <v>0.43967220994090028</v>
      </c>
      <c r="H122" s="55"/>
      <c r="I122" s="56"/>
    </row>
    <row r="123" spans="1:9" s="57" customFormat="1" ht="38.25" x14ac:dyDescent="0.25">
      <c r="A123" s="65" t="s">
        <v>239</v>
      </c>
      <c r="B123" s="66" t="s">
        <v>25</v>
      </c>
      <c r="C123" s="67" t="s">
        <v>240</v>
      </c>
      <c r="D123" s="50">
        <v>1992984900.1099999</v>
      </c>
      <c r="E123" s="50">
        <v>871011374</v>
      </c>
      <c r="F123" s="48">
        <f t="shared" si="4"/>
        <v>1121973526.1099999</v>
      </c>
      <c r="G123" s="49">
        <f t="shared" si="5"/>
        <v>0.43703862179383585</v>
      </c>
      <c r="H123" s="55"/>
      <c r="I123" s="56"/>
    </row>
    <row r="124" spans="1:9" s="57" customFormat="1" ht="25.5" x14ac:dyDescent="0.25">
      <c r="A124" s="65" t="s">
        <v>241</v>
      </c>
      <c r="B124" s="66" t="s">
        <v>25</v>
      </c>
      <c r="C124" s="67" t="s">
        <v>242</v>
      </c>
      <c r="D124" s="50">
        <v>93713090</v>
      </c>
      <c r="E124" s="50">
        <v>63529922</v>
      </c>
      <c r="F124" s="48">
        <f t="shared" si="4"/>
        <v>30183168</v>
      </c>
      <c r="G124" s="49">
        <f t="shared" si="5"/>
        <v>0.67791940272164752</v>
      </c>
      <c r="H124" s="55"/>
      <c r="I124" s="56"/>
    </row>
    <row r="125" spans="1:9" s="57" customFormat="1" ht="25.5" x14ac:dyDescent="0.25">
      <c r="A125" s="65" t="s">
        <v>243</v>
      </c>
      <c r="B125" s="66" t="s">
        <v>25</v>
      </c>
      <c r="C125" s="67" t="s">
        <v>244</v>
      </c>
      <c r="D125" s="50">
        <v>51314100</v>
      </c>
      <c r="E125" s="50">
        <v>34209400</v>
      </c>
      <c r="F125" s="48">
        <f t="shared" si="4"/>
        <v>17104700</v>
      </c>
      <c r="G125" s="49">
        <f t="shared" si="5"/>
        <v>0.66666666666666663</v>
      </c>
      <c r="H125" s="55"/>
      <c r="I125" s="56"/>
    </row>
    <row r="126" spans="1:9" s="57" customFormat="1" ht="25.5" x14ac:dyDescent="0.25">
      <c r="A126" s="65" t="s">
        <v>245</v>
      </c>
      <c r="B126" s="66" t="s">
        <v>25</v>
      </c>
      <c r="C126" s="67" t="s">
        <v>246</v>
      </c>
      <c r="D126" s="50">
        <v>51314100</v>
      </c>
      <c r="E126" s="50">
        <v>34209400</v>
      </c>
      <c r="F126" s="48">
        <f t="shared" si="4"/>
        <v>17104700</v>
      </c>
      <c r="G126" s="49">
        <f t="shared" si="5"/>
        <v>0.66666666666666663</v>
      </c>
      <c r="H126" s="55"/>
      <c r="I126" s="56"/>
    </row>
    <row r="127" spans="1:9" s="57" customFormat="1" ht="25.5" x14ac:dyDescent="0.25">
      <c r="A127" s="65" t="s">
        <v>247</v>
      </c>
      <c r="B127" s="66" t="s">
        <v>25</v>
      </c>
      <c r="C127" s="67" t="s">
        <v>248</v>
      </c>
      <c r="D127" s="50">
        <v>42398990</v>
      </c>
      <c r="E127" s="50">
        <v>29320522</v>
      </c>
      <c r="F127" s="48">
        <f t="shared" si="4"/>
        <v>13078468</v>
      </c>
      <c r="G127" s="49">
        <f t="shared" si="5"/>
        <v>0.69153821824529316</v>
      </c>
      <c r="H127" s="55"/>
      <c r="I127" s="56"/>
    </row>
    <row r="128" spans="1:9" s="57" customFormat="1" ht="38.25" x14ac:dyDescent="0.25">
      <c r="A128" s="65" t="s">
        <v>249</v>
      </c>
      <c r="B128" s="66" t="s">
        <v>25</v>
      </c>
      <c r="C128" s="67" t="s">
        <v>250</v>
      </c>
      <c r="D128" s="50">
        <v>42398990</v>
      </c>
      <c r="E128" s="50">
        <v>29320522</v>
      </c>
      <c r="F128" s="48">
        <f t="shared" si="4"/>
        <v>13078468</v>
      </c>
      <c r="G128" s="49">
        <f t="shared" si="5"/>
        <v>0.69153821824529316</v>
      </c>
      <c r="H128" s="55"/>
      <c r="I128" s="56"/>
    </row>
    <row r="129" spans="1:9" s="57" customFormat="1" ht="25.5" x14ac:dyDescent="0.25">
      <c r="A129" s="65" t="s">
        <v>251</v>
      </c>
      <c r="B129" s="66" t="s">
        <v>25</v>
      </c>
      <c r="C129" s="67" t="s">
        <v>252</v>
      </c>
      <c r="D129" s="50">
        <v>978494638.11000001</v>
      </c>
      <c r="E129" s="50">
        <v>163559490.75999999</v>
      </c>
      <c r="F129" s="48">
        <f t="shared" si="4"/>
        <v>814935147.35000002</v>
      </c>
      <c r="G129" s="49">
        <f t="shared" si="5"/>
        <v>0.16715420237347589</v>
      </c>
      <c r="H129" s="55"/>
      <c r="I129" s="56"/>
    </row>
    <row r="130" spans="1:9" s="57" customFormat="1" ht="127.5" x14ac:dyDescent="0.25">
      <c r="A130" s="65" t="s">
        <v>253</v>
      </c>
      <c r="B130" s="66" t="s">
        <v>25</v>
      </c>
      <c r="C130" s="67" t="s">
        <v>254</v>
      </c>
      <c r="D130" s="50">
        <v>398339617.98000002</v>
      </c>
      <c r="E130" s="50">
        <v>49255208.109999999</v>
      </c>
      <c r="F130" s="48">
        <f t="shared" si="4"/>
        <v>349084409.87</v>
      </c>
      <c r="G130" s="49">
        <f t="shared" si="5"/>
        <v>0.12365129122675672</v>
      </c>
      <c r="H130" s="55"/>
      <c r="I130" s="56"/>
    </row>
    <row r="131" spans="1:9" s="57" customFormat="1" ht="114.75" x14ac:dyDescent="0.25">
      <c r="A131" s="65" t="s">
        <v>255</v>
      </c>
      <c r="B131" s="66" t="s">
        <v>25</v>
      </c>
      <c r="C131" s="67" t="s">
        <v>256</v>
      </c>
      <c r="D131" s="50">
        <v>398339617.98000002</v>
      </c>
      <c r="E131" s="50">
        <v>49255208.109999999</v>
      </c>
      <c r="F131" s="48">
        <f t="shared" si="4"/>
        <v>349084409.87</v>
      </c>
      <c r="G131" s="49">
        <f t="shared" si="5"/>
        <v>0.12365129122675672</v>
      </c>
      <c r="H131" s="55"/>
      <c r="I131" s="56"/>
    </row>
    <row r="132" spans="1:9" s="57" customFormat="1" ht="89.25" x14ac:dyDescent="0.25">
      <c r="A132" s="65" t="s">
        <v>257</v>
      </c>
      <c r="B132" s="66" t="s">
        <v>25</v>
      </c>
      <c r="C132" s="67" t="s">
        <v>258</v>
      </c>
      <c r="D132" s="50">
        <v>484539583.42000002</v>
      </c>
      <c r="E132" s="50">
        <v>57377805.799999997</v>
      </c>
      <c r="F132" s="48">
        <f t="shared" si="4"/>
        <v>427161777.62</v>
      </c>
      <c r="G132" s="49">
        <f t="shared" si="5"/>
        <v>0.11841716912994657</v>
      </c>
      <c r="H132" s="55"/>
      <c r="I132" s="56"/>
    </row>
    <row r="133" spans="1:9" s="57" customFormat="1" ht="89.25" x14ac:dyDescent="0.25">
      <c r="A133" s="65" t="s">
        <v>259</v>
      </c>
      <c r="B133" s="66" t="s">
        <v>25</v>
      </c>
      <c r="C133" s="67" t="s">
        <v>260</v>
      </c>
      <c r="D133" s="50">
        <v>484539583.42000002</v>
      </c>
      <c r="E133" s="50">
        <v>57377805.799999997</v>
      </c>
      <c r="F133" s="48">
        <f t="shared" si="4"/>
        <v>427161777.62</v>
      </c>
      <c r="G133" s="49">
        <f t="shared" si="5"/>
        <v>0.11841716912994657</v>
      </c>
      <c r="H133" s="55"/>
      <c r="I133" s="56"/>
    </row>
    <row r="134" spans="1:9" s="57" customFormat="1" ht="38.25" x14ac:dyDescent="0.25">
      <c r="A134" s="65" t="s">
        <v>261</v>
      </c>
      <c r="B134" s="66" t="s">
        <v>25</v>
      </c>
      <c r="C134" s="67" t="s">
        <v>262</v>
      </c>
      <c r="D134" s="50">
        <v>1035712.11</v>
      </c>
      <c r="E134" s="50">
        <v>0</v>
      </c>
      <c r="F134" s="48">
        <f t="shared" si="4"/>
        <v>1035712.11</v>
      </c>
      <c r="G134" s="49">
        <f t="shared" si="5"/>
        <v>0</v>
      </c>
      <c r="H134" s="55"/>
      <c r="I134" s="56"/>
    </row>
    <row r="135" spans="1:9" s="57" customFormat="1" ht="51" x14ac:dyDescent="0.25">
      <c r="A135" s="65" t="s">
        <v>263</v>
      </c>
      <c r="B135" s="66" t="s">
        <v>25</v>
      </c>
      <c r="C135" s="67" t="s">
        <v>264</v>
      </c>
      <c r="D135" s="50">
        <v>1035712.11</v>
      </c>
      <c r="E135" s="50">
        <v>0</v>
      </c>
      <c r="F135" s="48">
        <f t="shared" si="4"/>
        <v>1035712.11</v>
      </c>
      <c r="G135" s="49">
        <f t="shared" si="5"/>
        <v>0</v>
      </c>
      <c r="H135" s="55"/>
      <c r="I135" s="56"/>
    </row>
    <row r="136" spans="1:9" s="57" customFormat="1" ht="51" x14ac:dyDescent="0.25">
      <c r="A136" s="65" t="s">
        <v>265</v>
      </c>
      <c r="B136" s="66" t="s">
        <v>25</v>
      </c>
      <c r="C136" s="67" t="s">
        <v>266</v>
      </c>
      <c r="D136" s="50">
        <v>38330</v>
      </c>
      <c r="E136" s="50">
        <v>38330</v>
      </c>
      <c r="F136" s="48">
        <f t="shared" si="4"/>
        <v>0</v>
      </c>
      <c r="G136" s="49">
        <f t="shared" si="5"/>
        <v>1</v>
      </c>
      <c r="H136" s="55"/>
      <c r="I136" s="56"/>
    </row>
    <row r="137" spans="1:9" s="57" customFormat="1" ht="51" x14ac:dyDescent="0.25">
      <c r="A137" s="65" t="s">
        <v>267</v>
      </c>
      <c r="B137" s="66" t="s">
        <v>25</v>
      </c>
      <c r="C137" s="67" t="s">
        <v>268</v>
      </c>
      <c r="D137" s="50">
        <v>38330</v>
      </c>
      <c r="E137" s="50">
        <v>38330</v>
      </c>
      <c r="F137" s="48">
        <f t="shared" si="4"/>
        <v>0</v>
      </c>
      <c r="G137" s="49">
        <f t="shared" si="5"/>
        <v>1</v>
      </c>
      <c r="H137" s="55"/>
      <c r="I137" s="56"/>
    </row>
    <row r="138" spans="1:9" s="57" customFormat="1" ht="25.5" x14ac:dyDescent="0.25">
      <c r="A138" s="65" t="s">
        <v>269</v>
      </c>
      <c r="B138" s="66" t="s">
        <v>25</v>
      </c>
      <c r="C138" s="67" t="s">
        <v>270</v>
      </c>
      <c r="D138" s="50">
        <v>1377217.6</v>
      </c>
      <c r="E138" s="50">
        <v>1032913.2</v>
      </c>
      <c r="F138" s="48">
        <f t="shared" si="4"/>
        <v>344304.40000000014</v>
      </c>
      <c r="G138" s="49">
        <f t="shared" si="5"/>
        <v>0.74999999999999989</v>
      </c>
      <c r="H138" s="55"/>
      <c r="I138" s="56"/>
    </row>
    <row r="139" spans="1:9" s="57" customFormat="1" ht="38.25" x14ac:dyDescent="0.25">
      <c r="A139" s="65" t="s">
        <v>271</v>
      </c>
      <c r="B139" s="66" t="s">
        <v>25</v>
      </c>
      <c r="C139" s="67" t="s">
        <v>272</v>
      </c>
      <c r="D139" s="50">
        <v>1377217.6</v>
      </c>
      <c r="E139" s="50">
        <v>1032913.2</v>
      </c>
      <c r="F139" s="48">
        <f t="shared" si="4"/>
        <v>344304.40000000014</v>
      </c>
      <c r="G139" s="49">
        <f t="shared" si="5"/>
        <v>0.74999999999999989</v>
      </c>
      <c r="H139" s="55"/>
      <c r="I139" s="56"/>
    </row>
    <row r="140" spans="1:9" s="57" customFormat="1" ht="25.5" x14ac:dyDescent="0.25">
      <c r="A140" s="65" t="s">
        <v>273</v>
      </c>
      <c r="B140" s="66" t="s">
        <v>25</v>
      </c>
      <c r="C140" s="67" t="s">
        <v>274</v>
      </c>
      <c r="D140" s="50">
        <v>283027</v>
      </c>
      <c r="E140" s="50">
        <v>0</v>
      </c>
      <c r="F140" s="48">
        <f t="shared" si="4"/>
        <v>283027</v>
      </c>
      <c r="G140" s="49">
        <f t="shared" si="5"/>
        <v>0</v>
      </c>
      <c r="H140" s="55"/>
      <c r="I140" s="56"/>
    </row>
    <row r="141" spans="1:9" s="57" customFormat="1" ht="25.5" x14ac:dyDescent="0.25">
      <c r="A141" s="65" t="s">
        <v>275</v>
      </c>
      <c r="B141" s="66" t="s">
        <v>25</v>
      </c>
      <c r="C141" s="67" t="s">
        <v>276</v>
      </c>
      <c r="D141" s="50">
        <v>283027</v>
      </c>
      <c r="E141" s="50">
        <v>0</v>
      </c>
      <c r="F141" s="48">
        <f t="shared" si="4"/>
        <v>283027</v>
      </c>
      <c r="G141" s="49">
        <f t="shared" si="5"/>
        <v>0</v>
      </c>
      <c r="H141" s="55"/>
      <c r="I141" s="56"/>
    </row>
    <row r="142" spans="1:9" s="57" customFormat="1" x14ac:dyDescent="0.25">
      <c r="A142" s="65" t="s">
        <v>277</v>
      </c>
      <c r="B142" s="66" t="s">
        <v>25</v>
      </c>
      <c r="C142" s="67" t="s">
        <v>278</v>
      </c>
      <c r="D142" s="50">
        <v>92881150</v>
      </c>
      <c r="E142" s="50">
        <v>55855233.649999999</v>
      </c>
      <c r="F142" s="48">
        <f t="shared" si="4"/>
        <v>37025916.350000001</v>
      </c>
      <c r="G142" s="49">
        <f t="shared" si="5"/>
        <v>0.60136242552983032</v>
      </c>
      <c r="H142" s="55"/>
      <c r="I142" s="56"/>
    </row>
    <row r="143" spans="1:9" s="57" customFormat="1" ht="25.5" x14ac:dyDescent="0.25">
      <c r="A143" s="65" t="s">
        <v>279</v>
      </c>
      <c r="B143" s="66" t="s">
        <v>25</v>
      </c>
      <c r="C143" s="67" t="s">
        <v>280</v>
      </c>
      <c r="D143" s="50">
        <v>92881150</v>
      </c>
      <c r="E143" s="50">
        <v>55855233.649999999</v>
      </c>
      <c r="F143" s="48">
        <f t="shared" si="4"/>
        <v>37025916.350000001</v>
      </c>
      <c r="G143" s="49">
        <f t="shared" si="5"/>
        <v>0.60136242552983032</v>
      </c>
      <c r="H143" s="55"/>
      <c r="I143" s="56"/>
    </row>
    <row r="144" spans="1:9" s="57" customFormat="1" ht="25.5" x14ac:dyDescent="0.25">
      <c r="A144" s="65" t="s">
        <v>281</v>
      </c>
      <c r="B144" s="66" t="s">
        <v>25</v>
      </c>
      <c r="C144" s="67" t="s">
        <v>282</v>
      </c>
      <c r="D144" s="50">
        <v>920719501</v>
      </c>
      <c r="E144" s="50">
        <v>643891987.71000004</v>
      </c>
      <c r="F144" s="48">
        <f t="shared" si="4"/>
        <v>276827513.28999996</v>
      </c>
      <c r="G144" s="49">
        <f t="shared" si="5"/>
        <v>0.69933566847521356</v>
      </c>
      <c r="H144" s="55"/>
      <c r="I144" s="56"/>
    </row>
    <row r="145" spans="1:9" s="57" customFormat="1" ht="38.25" x14ac:dyDescent="0.25">
      <c r="A145" s="65" t="s">
        <v>283</v>
      </c>
      <c r="B145" s="66" t="s">
        <v>25</v>
      </c>
      <c r="C145" s="67" t="s">
        <v>284</v>
      </c>
      <c r="D145" s="50">
        <v>34577105</v>
      </c>
      <c r="E145" s="50">
        <v>7831426.71</v>
      </c>
      <c r="F145" s="48">
        <f t="shared" si="4"/>
        <v>26745678.289999999</v>
      </c>
      <c r="G145" s="49">
        <f t="shared" si="5"/>
        <v>0.22649168315276827</v>
      </c>
      <c r="H145" s="55"/>
      <c r="I145" s="56"/>
    </row>
    <row r="146" spans="1:9" s="57" customFormat="1" ht="38.25" x14ac:dyDescent="0.25">
      <c r="A146" s="65" t="s">
        <v>285</v>
      </c>
      <c r="B146" s="66" t="s">
        <v>25</v>
      </c>
      <c r="C146" s="67" t="s">
        <v>286</v>
      </c>
      <c r="D146" s="50">
        <v>34577105</v>
      </c>
      <c r="E146" s="50">
        <v>7831426.71</v>
      </c>
      <c r="F146" s="48">
        <f t="shared" si="4"/>
        <v>26745678.289999999</v>
      </c>
      <c r="G146" s="49">
        <f t="shared" si="5"/>
        <v>0.22649168315276827</v>
      </c>
      <c r="H146" s="55"/>
      <c r="I146" s="56"/>
    </row>
    <row r="147" spans="1:9" s="57" customFormat="1" ht="76.5" x14ac:dyDescent="0.25">
      <c r="A147" s="65" t="s">
        <v>287</v>
      </c>
      <c r="B147" s="66" t="s">
        <v>25</v>
      </c>
      <c r="C147" s="67" t="s">
        <v>288</v>
      </c>
      <c r="D147" s="50">
        <v>19387600</v>
      </c>
      <c r="E147" s="50">
        <v>5538800</v>
      </c>
      <c r="F147" s="48">
        <f t="shared" si="4"/>
        <v>13848800</v>
      </c>
      <c r="G147" s="49">
        <f t="shared" si="5"/>
        <v>0.28568775918628403</v>
      </c>
      <c r="H147" s="55"/>
      <c r="I147" s="56"/>
    </row>
    <row r="148" spans="1:9" s="57" customFormat="1" ht="76.5" x14ac:dyDescent="0.25">
      <c r="A148" s="65" t="s">
        <v>289</v>
      </c>
      <c r="B148" s="66" t="s">
        <v>25</v>
      </c>
      <c r="C148" s="67" t="s">
        <v>290</v>
      </c>
      <c r="D148" s="50">
        <v>19387600</v>
      </c>
      <c r="E148" s="50">
        <v>5538800</v>
      </c>
      <c r="F148" s="48">
        <f t="shared" si="4"/>
        <v>13848800</v>
      </c>
      <c r="G148" s="49">
        <f t="shared" si="5"/>
        <v>0.28568775918628403</v>
      </c>
      <c r="H148" s="55"/>
      <c r="I148" s="56"/>
    </row>
    <row r="149" spans="1:9" s="57" customFormat="1" ht="76.5" x14ac:dyDescent="0.25">
      <c r="A149" s="65" t="s">
        <v>291</v>
      </c>
      <c r="B149" s="66" t="s">
        <v>25</v>
      </c>
      <c r="C149" s="67" t="s">
        <v>292</v>
      </c>
      <c r="D149" s="50">
        <v>0</v>
      </c>
      <c r="E149" s="50">
        <v>5890500</v>
      </c>
      <c r="F149" s="48">
        <f t="shared" ref="F149:F171" si="6">D149-E149</f>
        <v>-5890500</v>
      </c>
      <c r="G149" s="49">
        <v>0</v>
      </c>
      <c r="H149" s="55"/>
      <c r="I149" s="56"/>
    </row>
    <row r="150" spans="1:9" s="57" customFormat="1" ht="63.75" x14ac:dyDescent="0.25">
      <c r="A150" s="65" t="s">
        <v>293</v>
      </c>
      <c r="B150" s="66" t="s">
        <v>25</v>
      </c>
      <c r="C150" s="67" t="s">
        <v>294</v>
      </c>
      <c r="D150" s="50">
        <v>0</v>
      </c>
      <c r="E150" s="50">
        <v>5890500</v>
      </c>
      <c r="F150" s="48">
        <f t="shared" si="6"/>
        <v>-5890500</v>
      </c>
      <c r="G150" s="49">
        <v>0</v>
      </c>
      <c r="H150" s="55"/>
      <c r="I150" s="56"/>
    </row>
    <row r="151" spans="1:9" s="57" customFormat="1" ht="38.25" x14ac:dyDescent="0.25">
      <c r="A151" s="65" t="s">
        <v>295</v>
      </c>
      <c r="B151" s="66" t="s">
        <v>25</v>
      </c>
      <c r="C151" s="67" t="s">
        <v>296</v>
      </c>
      <c r="D151" s="50">
        <v>1248200</v>
      </c>
      <c r="E151" s="50">
        <v>936150</v>
      </c>
      <c r="F151" s="48">
        <f t="shared" si="6"/>
        <v>312050</v>
      </c>
      <c r="G151" s="49">
        <f t="shared" ref="G151:G171" si="7">E151/D151</f>
        <v>0.75</v>
      </c>
      <c r="H151" s="55"/>
      <c r="I151" s="56"/>
    </row>
    <row r="152" spans="1:9" s="57" customFormat="1" ht="51" x14ac:dyDescent="0.25">
      <c r="A152" s="65" t="s">
        <v>297</v>
      </c>
      <c r="B152" s="66" t="s">
        <v>25</v>
      </c>
      <c r="C152" s="67" t="s">
        <v>298</v>
      </c>
      <c r="D152" s="50">
        <v>1248200</v>
      </c>
      <c r="E152" s="50">
        <v>936150</v>
      </c>
      <c r="F152" s="48">
        <f t="shared" si="6"/>
        <v>312050</v>
      </c>
      <c r="G152" s="49">
        <f t="shared" si="7"/>
        <v>0.75</v>
      </c>
      <c r="H152" s="55"/>
      <c r="I152" s="56"/>
    </row>
    <row r="153" spans="1:9" s="57" customFormat="1" ht="63.75" x14ac:dyDescent="0.25">
      <c r="A153" s="65" t="s">
        <v>299</v>
      </c>
      <c r="B153" s="66" t="s">
        <v>25</v>
      </c>
      <c r="C153" s="67" t="s">
        <v>300</v>
      </c>
      <c r="D153" s="50">
        <v>586900</v>
      </c>
      <c r="E153" s="50">
        <v>586900</v>
      </c>
      <c r="F153" s="48">
        <f t="shared" si="6"/>
        <v>0</v>
      </c>
      <c r="G153" s="49">
        <f t="shared" si="7"/>
        <v>1</v>
      </c>
      <c r="H153" s="55"/>
      <c r="I153" s="56"/>
    </row>
    <row r="154" spans="1:9" s="57" customFormat="1" ht="63.75" x14ac:dyDescent="0.25">
      <c r="A154" s="65" t="s">
        <v>301</v>
      </c>
      <c r="B154" s="66" t="s">
        <v>25</v>
      </c>
      <c r="C154" s="67" t="s">
        <v>302</v>
      </c>
      <c r="D154" s="50">
        <v>586900</v>
      </c>
      <c r="E154" s="50">
        <v>586900</v>
      </c>
      <c r="F154" s="48">
        <f t="shared" si="6"/>
        <v>0</v>
      </c>
      <c r="G154" s="49">
        <f t="shared" si="7"/>
        <v>1</v>
      </c>
      <c r="H154" s="55"/>
      <c r="I154" s="56"/>
    </row>
    <row r="155" spans="1:9" s="57" customFormat="1" ht="63.75" x14ac:dyDescent="0.25">
      <c r="A155" s="65" t="s">
        <v>303</v>
      </c>
      <c r="B155" s="66" t="s">
        <v>25</v>
      </c>
      <c r="C155" s="67" t="s">
        <v>304</v>
      </c>
      <c r="D155" s="50">
        <v>789498</v>
      </c>
      <c r="E155" s="50">
        <v>789498</v>
      </c>
      <c r="F155" s="48">
        <f t="shared" si="6"/>
        <v>0</v>
      </c>
      <c r="G155" s="49">
        <f t="shared" si="7"/>
        <v>1</v>
      </c>
      <c r="H155" s="55"/>
      <c r="I155" s="56"/>
    </row>
    <row r="156" spans="1:9" s="57" customFormat="1" ht="63.75" x14ac:dyDescent="0.25">
      <c r="A156" s="65" t="s">
        <v>305</v>
      </c>
      <c r="B156" s="66" t="s">
        <v>25</v>
      </c>
      <c r="C156" s="67" t="s">
        <v>306</v>
      </c>
      <c r="D156" s="50">
        <v>789498</v>
      </c>
      <c r="E156" s="50">
        <v>789498</v>
      </c>
      <c r="F156" s="48">
        <f t="shared" si="6"/>
        <v>0</v>
      </c>
      <c r="G156" s="49">
        <f t="shared" si="7"/>
        <v>1</v>
      </c>
      <c r="H156" s="55"/>
      <c r="I156" s="56"/>
    </row>
    <row r="157" spans="1:9" s="57" customFormat="1" ht="76.5" x14ac:dyDescent="0.25">
      <c r="A157" s="65" t="s">
        <v>307</v>
      </c>
      <c r="B157" s="66" t="s">
        <v>25</v>
      </c>
      <c r="C157" s="67" t="s">
        <v>308</v>
      </c>
      <c r="D157" s="50">
        <v>789498</v>
      </c>
      <c r="E157" s="50">
        <v>789498</v>
      </c>
      <c r="F157" s="48">
        <f t="shared" si="6"/>
        <v>0</v>
      </c>
      <c r="G157" s="49">
        <f t="shared" si="7"/>
        <v>1</v>
      </c>
      <c r="H157" s="55"/>
      <c r="I157" s="56"/>
    </row>
    <row r="158" spans="1:9" s="57" customFormat="1" ht="76.5" x14ac:dyDescent="0.25">
      <c r="A158" s="65" t="s">
        <v>309</v>
      </c>
      <c r="B158" s="66" t="s">
        <v>25</v>
      </c>
      <c r="C158" s="67" t="s">
        <v>310</v>
      </c>
      <c r="D158" s="50">
        <v>789498</v>
      </c>
      <c r="E158" s="50">
        <v>789498</v>
      </c>
      <c r="F158" s="48">
        <f t="shared" si="6"/>
        <v>0</v>
      </c>
      <c r="G158" s="49">
        <f t="shared" si="7"/>
        <v>1</v>
      </c>
      <c r="H158" s="55"/>
      <c r="I158" s="56"/>
    </row>
    <row r="159" spans="1:9" s="57" customFormat="1" ht="25.5" x14ac:dyDescent="0.25">
      <c r="A159" s="65" t="s">
        <v>311</v>
      </c>
      <c r="B159" s="66" t="s">
        <v>25</v>
      </c>
      <c r="C159" s="67" t="s">
        <v>312</v>
      </c>
      <c r="D159" s="50">
        <v>131900</v>
      </c>
      <c r="E159" s="50">
        <v>98175</v>
      </c>
      <c r="F159" s="48">
        <f t="shared" si="6"/>
        <v>33725</v>
      </c>
      <c r="G159" s="49">
        <f t="shared" si="7"/>
        <v>0.74431387414708117</v>
      </c>
      <c r="H159" s="55"/>
      <c r="I159" s="56"/>
    </row>
    <row r="160" spans="1:9" s="57" customFormat="1" ht="38.25" x14ac:dyDescent="0.25">
      <c r="A160" s="65" t="s">
        <v>313</v>
      </c>
      <c r="B160" s="66" t="s">
        <v>25</v>
      </c>
      <c r="C160" s="67" t="s">
        <v>314</v>
      </c>
      <c r="D160" s="50">
        <v>131900</v>
      </c>
      <c r="E160" s="50">
        <v>98175</v>
      </c>
      <c r="F160" s="48">
        <f t="shared" si="6"/>
        <v>33725</v>
      </c>
      <c r="G160" s="49">
        <f t="shared" si="7"/>
        <v>0.74431387414708117</v>
      </c>
      <c r="H160" s="55"/>
      <c r="I160" s="56"/>
    </row>
    <row r="161" spans="1:9" s="57" customFormat="1" x14ac:dyDescent="0.25">
      <c r="A161" s="65" t="s">
        <v>315</v>
      </c>
      <c r="B161" s="66" t="s">
        <v>25</v>
      </c>
      <c r="C161" s="67" t="s">
        <v>316</v>
      </c>
      <c r="D161" s="50">
        <v>863208800</v>
      </c>
      <c r="E161" s="50">
        <v>621431040</v>
      </c>
      <c r="F161" s="48">
        <f t="shared" si="6"/>
        <v>241777760</v>
      </c>
      <c r="G161" s="49">
        <f t="shared" si="7"/>
        <v>0.71990813810053833</v>
      </c>
      <c r="H161" s="55"/>
      <c r="I161" s="56"/>
    </row>
    <row r="162" spans="1:9" s="57" customFormat="1" ht="25.5" x14ac:dyDescent="0.25">
      <c r="A162" s="65" t="s">
        <v>317</v>
      </c>
      <c r="B162" s="66" t="s">
        <v>25</v>
      </c>
      <c r="C162" s="67" t="s">
        <v>318</v>
      </c>
      <c r="D162" s="50">
        <v>863208800</v>
      </c>
      <c r="E162" s="50">
        <v>621431040</v>
      </c>
      <c r="F162" s="48">
        <f t="shared" si="6"/>
        <v>241777760</v>
      </c>
      <c r="G162" s="49">
        <f t="shared" si="7"/>
        <v>0.71990813810053833</v>
      </c>
      <c r="H162" s="55"/>
      <c r="I162" s="56"/>
    </row>
    <row r="163" spans="1:9" s="57" customFormat="1" x14ac:dyDescent="0.25">
      <c r="A163" s="65" t="s">
        <v>319</v>
      </c>
      <c r="B163" s="66" t="s">
        <v>25</v>
      </c>
      <c r="C163" s="67" t="s">
        <v>320</v>
      </c>
      <c r="D163" s="50">
        <v>57671</v>
      </c>
      <c r="E163" s="50">
        <v>29973.53</v>
      </c>
      <c r="F163" s="48">
        <f t="shared" si="6"/>
        <v>27697.47</v>
      </c>
      <c r="G163" s="49">
        <f t="shared" si="7"/>
        <v>0.51973314144023852</v>
      </c>
      <c r="H163" s="55"/>
      <c r="I163" s="56"/>
    </row>
    <row r="164" spans="1:9" s="57" customFormat="1" ht="63.75" x14ac:dyDescent="0.25">
      <c r="A164" s="65" t="s">
        <v>321</v>
      </c>
      <c r="B164" s="66" t="s">
        <v>25</v>
      </c>
      <c r="C164" s="67" t="s">
        <v>322</v>
      </c>
      <c r="D164" s="50">
        <v>57671</v>
      </c>
      <c r="E164" s="50">
        <v>29973.53</v>
      </c>
      <c r="F164" s="48">
        <f t="shared" si="6"/>
        <v>27697.47</v>
      </c>
      <c r="G164" s="49">
        <f t="shared" si="7"/>
        <v>0.51973314144023852</v>
      </c>
      <c r="H164" s="55"/>
      <c r="I164" s="56"/>
    </row>
    <row r="165" spans="1:9" s="57" customFormat="1" ht="63.75" x14ac:dyDescent="0.25">
      <c r="A165" s="65" t="s">
        <v>323</v>
      </c>
      <c r="B165" s="66" t="s">
        <v>25</v>
      </c>
      <c r="C165" s="67" t="s">
        <v>324</v>
      </c>
      <c r="D165" s="50">
        <v>57671</v>
      </c>
      <c r="E165" s="50">
        <v>29973.53</v>
      </c>
      <c r="F165" s="48">
        <f t="shared" si="6"/>
        <v>27697.47</v>
      </c>
      <c r="G165" s="49">
        <f t="shared" si="7"/>
        <v>0.51973314144023852</v>
      </c>
      <c r="H165" s="55"/>
      <c r="I165" s="56"/>
    </row>
    <row r="166" spans="1:9" s="57" customFormat="1" x14ac:dyDescent="0.25">
      <c r="A166" s="65" t="s">
        <v>325</v>
      </c>
      <c r="B166" s="66" t="s">
        <v>25</v>
      </c>
      <c r="C166" s="67" t="s">
        <v>326</v>
      </c>
      <c r="D166" s="50">
        <v>14051841</v>
      </c>
      <c r="E166" s="50">
        <v>14051841</v>
      </c>
      <c r="F166" s="48">
        <f t="shared" si="6"/>
        <v>0</v>
      </c>
      <c r="G166" s="49">
        <f t="shared" si="7"/>
        <v>1</v>
      </c>
      <c r="H166" s="55"/>
      <c r="I166" s="56"/>
    </row>
    <row r="167" spans="1:9" s="57" customFormat="1" ht="25.5" x14ac:dyDescent="0.25">
      <c r="A167" s="65" t="s">
        <v>327</v>
      </c>
      <c r="B167" s="66" t="s">
        <v>25</v>
      </c>
      <c r="C167" s="67" t="s">
        <v>328</v>
      </c>
      <c r="D167" s="50">
        <v>14051841</v>
      </c>
      <c r="E167" s="50">
        <v>14051841</v>
      </c>
      <c r="F167" s="48">
        <f t="shared" si="6"/>
        <v>0</v>
      </c>
      <c r="G167" s="49">
        <f t="shared" si="7"/>
        <v>1</v>
      </c>
      <c r="H167" s="55"/>
      <c r="I167" s="56"/>
    </row>
    <row r="168" spans="1:9" s="57" customFormat="1" ht="25.5" x14ac:dyDescent="0.25">
      <c r="A168" s="65" t="s">
        <v>327</v>
      </c>
      <c r="B168" s="66" t="s">
        <v>25</v>
      </c>
      <c r="C168" s="67" t="s">
        <v>329</v>
      </c>
      <c r="D168" s="50">
        <v>14051841</v>
      </c>
      <c r="E168" s="50">
        <v>14051841</v>
      </c>
      <c r="F168" s="48">
        <f t="shared" si="6"/>
        <v>0</v>
      </c>
      <c r="G168" s="49">
        <f t="shared" si="7"/>
        <v>1</v>
      </c>
      <c r="H168" s="55"/>
      <c r="I168" s="56"/>
    </row>
    <row r="169" spans="1:9" s="57" customFormat="1" ht="51" x14ac:dyDescent="0.25">
      <c r="A169" s="65" t="s">
        <v>330</v>
      </c>
      <c r="B169" s="66" t="s">
        <v>25</v>
      </c>
      <c r="C169" s="67" t="s">
        <v>331</v>
      </c>
      <c r="D169" s="50">
        <v>-4666197.59</v>
      </c>
      <c r="E169" s="50">
        <v>-4676533.01</v>
      </c>
      <c r="F169" s="48">
        <f t="shared" si="6"/>
        <v>10335.419999999925</v>
      </c>
      <c r="G169" s="49">
        <f t="shared" si="7"/>
        <v>1.0022149554965587</v>
      </c>
      <c r="H169" s="55"/>
      <c r="I169" s="56"/>
    </row>
    <row r="170" spans="1:9" s="57" customFormat="1" ht="51" x14ac:dyDescent="0.25">
      <c r="A170" s="65" t="s">
        <v>332</v>
      </c>
      <c r="B170" s="66" t="s">
        <v>25</v>
      </c>
      <c r="C170" s="67" t="s">
        <v>333</v>
      </c>
      <c r="D170" s="50">
        <v>-4666197.59</v>
      </c>
      <c r="E170" s="50">
        <v>-4676533.01</v>
      </c>
      <c r="F170" s="48">
        <f t="shared" si="6"/>
        <v>10335.419999999925</v>
      </c>
      <c r="G170" s="49">
        <f t="shared" si="7"/>
        <v>1.0022149554965587</v>
      </c>
      <c r="H170" s="55"/>
      <c r="I170" s="56"/>
    </row>
    <row r="171" spans="1:9" s="57" customFormat="1" ht="51.75" thickBot="1" x14ac:dyDescent="0.3">
      <c r="A171" s="65" t="s">
        <v>334</v>
      </c>
      <c r="B171" s="66" t="s">
        <v>25</v>
      </c>
      <c r="C171" s="67" t="s">
        <v>335</v>
      </c>
      <c r="D171" s="50">
        <v>-4666197.59</v>
      </c>
      <c r="E171" s="50">
        <v>-4676533.01</v>
      </c>
      <c r="F171" s="48">
        <f t="shared" si="6"/>
        <v>10335.419999999925</v>
      </c>
      <c r="G171" s="49">
        <f t="shared" si="7"/>
        <v>1.0022149554965587</v>
      </c>
      <c r="H171" s="55"/>
      <c r="I171" s="56"/>
    </row>
    <row r="172" spans="1:9" ht="12.95" customHeight="1" x14ac:dyDescent="0.2">
      <c r="A172" s="6"/>
      <c r="B172" s="9"/>
      <c r="C172" s="9"/>
      <c r="D172" s="10"/>
      <c r="E172" s="10"/>
      <c r="F172" s="10"/>
      <c r="G172" s="10"/>
      <c r="H172" s="2"/>
      <c r="I172" s="3"/>
    </row>
    <row r="173" spans="1:9" hidden="1" x14ac:dyDescent="0.2">
      <c r="A173" s="6"/>
      <c r="B173" s="6"/>
      <c r="C173" s="6"/>
      <c r="D173" s="11"/>
      <c r="E173" s="11"/>
      <c r="F173" s="11"/>
      <c r="G173" s="11"/>
      <c r="H173" s="2" t="s">
        <v>336</v>
      </c>
      <c r="I173" s="3"/>
    </row>
  </sheetData>
  <mergeCells count="3">
    <mergeCell ref="B6:D6"/>
    <mergeCell ref="B7:D7"/>
    <mergeCell ref="A1:G2"/>
  </mergeCells>
  <pageMargins left="0.39370078740157483" right="0" top="0" bottom="0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zoomScaleNormal="100" workbookViewId="0">
      <selection activeCell="A333" sqref="A333:G333"/>
    </sheetView>
  </sheetViews>
  <sheetFormatPr defaultRowHeight="12.75" x14ac:dyDescent="0.25"/>
  <cols>
    <col min="1" max="1" width="43.5703125" style="57" customWidth="1"/>
    <col min="2" max="2" width="5" style="57" customWidth="1"/>
    <col min="3" max="3" width="24.28515625" style="57" customWidth="1"/>
    <col min="4" max="5" width="15.42578125" style="57" customWidth="1"/>
    <col min="6" max="6" width="16" style="57" customWidth="1"/>
    <col min="7" max="7" width="13.140625" style="57" customWidth="1"/>
    <col min="8" max="8" width="9.7109375" style="57" customWidth="1"/>
    <col min="9" max="9" width="9.140625" style="57" customWidth="1"/>
    <col min="10" max="16384" width="9.140625" style="57"/>
  </cols>
  <sheetData>
    <row r="1" spans="1:9" ht="7.5" customHeight="1" x14ac:dyDescent="0.25">
      <c r="A1" s="74"/>
      <c r="B1" s="75"/>
      <c r="C1" s="76"/>
      <c r="D1" s="76"/>
      <c r="E1" s="77"/>
      <c r="F1" s="77"/>
      <c r="G1" s="77"/>
      <c r="H1" s="77"/>
      <c r="I1" s="56"/>
    </row>
    <row r="2" spans="1:9" ht="14.1" customHeight="1" x14ac:dyDescent="0.25">
      <c r="A2" s="78" t="s">
        <v>337</v>
      </c>
      <c r="B2" s="78"/>
      <c r="C2" s="78"/>
      <c r="D2" s="79"/>
      <c r="E2" s="77"/>
      <c r="F2" s="77"/>
      <c r="G2" s="77"/>
      <c r="H2" s="77"/>
      <c r="I2" s="56"/>
    </row>
    <row r="3" spans="1:9" ht="12.95" customHeight="1" x14ac:dyDescent="0.25">
      <c r="A3" s="80"/>
      <c r="B3" s="80"/>
      <c r="C3" s="80"/>
      <c r="D3" s="81"/>
      <c r="E3" s="82"/>
      <c r="F3" s="82"/>
      <c r="G3" s="82"/>
      <c r="H3" s="77"/>
      <c r="I3" s="56"/>
    </row>
    <row r="4" spans="1:9" ht="38.25" x14ac:dyDescent="0.25">
      <c r="A4" s="68" t="s">
        <v>12</v>
      </c>
      <c r="B4" s="68" t="s">
        <v>13</v>
      </c>
      <c r="C4" s="69" t="s">
        <v>831</v>
      </c>
      <c r="D4" s="13" t="s">
        <v>15</v>
      </c>
      <c r="E4" s="14" t="s">
        <v>16</v>
      </c>
      <c r="F4" s="13" t="s">
        <v>825</v>
      </c>
      <c r="G4" s="13" t="s">
        <v>826</v>
      </c>
      <c r="H4" s="83"/>
      <c r="I4" s="56"/>
    </row>
    <row r="5" spans="1:9" ht="11.45" customHeight="1" thickBot="1" x14ac:dyDescent="0.3">
      <c r="A5" s="70" t="s">
        <v>17</v>
      </c>
      <c r="B5" s="71" t="s">
        <v>18</v>
      </c>
      <c r="C5" s="71" t="s">
        <v>19</v>
      </c>
      <c r="D5" s="71" t="s">
        <v>20</v>
      </c>
      <c r="E5" s="71" t="s">
        <v>21</v>
      </c>
      <c r="F5" s="71" t="s">
        <v>22</v>
      </c>
      <c r="G5" s="71" t="s">
        <v>23</v>
      </c>
      <c r="H5" s="83"/>
      <c r="I5" s="56"/>
    </row>
    <row r="6" spans="1:9" ht="30" customHeight="1" x14ac:dyDescent="0.25">
      <c r="A6" s="98" t="s">
        <v>338</v>
      </c>
      <c r="B6" s="52" t="s">
        <v>339</v>
      </c>
      <c r="C6" s="99" t="s">
        <v>26</v>
      </c>
      <c r="D6" s="100">
        <v>2832740243.52</v>
      </c>
      <c r="E6" s="100">
        <v>1335236376.97</v>
      </c>
      <c r="F6" s="72">
        <f>D6-E6</f>
        <v>1497503866.55</v>
      </c>
      <c r="G6" s="73">
        <f>E6/D6</f>
        <v>0.47135856527064335</v>
      </c>
      <c r="H6" s="55"/>
      <c r="I6" s="56"/>
    </row>
    <row r="7" spans="1:9" ht="14.25" customHeight="1" x14ac:dyDescent="0.25">
      <c r="A7" s="58" t="s">
        <v>27</v>
      </c>
      <c r="B7" s="85"/>
      <c r="C7" s="67"/>
      <c r="D7" s="67"/>
      <c r="E7" s="67"/>
      <c r="F7" s="45"/>
      <c r="G7" s="45"/>
      <c r="H7" s="55"/>
      <c r="I7" s="56"/>
    </row>
    <row r="8" spans="1:9" ht="16.5" customHeight="1" x14ac:dyDescent="0.25">
      <c r="A8" s="102" t="s">
        <v>340</v>
      </c>
      <c r="B8" s="103" t="s">
        <v>341</v>
      </c>
      <c r="C8" s="104" t="s">
        <v>342</v>
      </c>
      <c r="D8" s="101">
        <v>186403401.50999999</v>
      </c>
      <c r="E8" s="101">
        <v>120213827.42</v>
      </c>
      <c r="F8" s="46">
        <f>D8-E8</f>
        <v>66189574.089999989</v>
      </c>
      <c r="G8" s="47">
        <f>E8/D8</f>
        <v>0.64491219820122692</v>
      </c>
      <c r="H8" s="55"/>
      <c r="I8" s="56"/>
    </row>
    <row r="9" spans="1:9" ht="38.25" x14ac:dyDescent="0.25">
      <c r="A9" s="86" t="s">
        <v>343</v>
      </c>
      <c r="B9" s="87" t="s">
        <v>341</v>
      </c>
      <c r="C9" s="88" t="s">
        <v>344</v>
      </c>
      <c r="D9" s="84">
        <v>2460819.1</v>
      </c>
      <c r="E9" s="84">
        <v>1961455.9</v>
      </c>
      <c r="F9" s="48">
        <f>D9-E9</f>
        <v>499363.20000000019</v>
      </c>
      <c r="G9" s="49">
        <f>E9/D9</f>
        <v>0.79707439689491999</v>
      </c>
      <c r="H9" s="55"/>
      <c r="I9" s="56"/>
    </row>
    <row r="10" spans="1:9" ht="76.5" x14ac:dyDescent="0.25">
      <c r="A10" s="86" t="s">
        <v>345</v>
      </c>
      <c r="B10" s="87" t="s">
        <v>341</v>
      </c>
      <c r="C10" s="88" t="s">
        <v>346</v>
      </c>
      <c r="D10" s="84">
        <v>2460819.1</v>
      </c>
      <c r="E10" s="84">
        <v>1961455.9</v>
      </c>
      <c r="F10" s="48">
        <f>D10-E10</f>
        <v>499363.20000000019</v>
      </c>
      <c r="G10" s="49">
        <f>E10/D10</f>
        <v>0.79707439689491999</v>
      </c>
      <c r="H10" s="55"/>
      <c r="I10" s="56"/>
    </row>
    <row r="11" spans="1:9" ht="25.5" x14ac:dyDescent="0.25">
      <c r="A11" s="86" t="s">
        <v>347</v>
      </c>
      <c r="B11" s="87" t="s">
        <v>341</v>
      </c>
      <c r="C11" s="88" t="s">
        <v>348</v>
      </c>
      <c r="D11" s="84">
        <v>2460819.1</v>
      </c>
      <c r="E11" s="84">
        <v>1961455.9</v>
      </c>
      <c r="F11" s="48">
        <f>D11-E11</f>
        <v>499363.20000000019</v>
      </c>
      <c r="G11" s="49">
        <f>E11/D11</f>
        <v>0.79707439689491999</v>
      </c>
      <c r="H11" s="55"/>
      <c r="I11" s="56"/>
    </row>
    <row r="12" spans="1:9" ht="25.5" x14ac:dyDescent="0.25">
      <c r="A12" s="86" t="s">
        <v>349</v>
      </c>
      <c r="B12" s="87" t="s">
        <v>341</v>
      </c>
      <c r="C12" s="88" t="s">
        <v>350</v>
      </c>
      <c r="D12" s="84">
        <v>2016264.68</v>
      </c>
      <c r="E12" s="84">
        <v>1622718.62</v>
      </c>
      <c r="F12" s="48">
        <f t="shared" ref="F12" si="0">D12-E12</f>
        <v>393546.05999999982</v>
      </c>
      <c r="G12" s="49">
        <f t="shared" ref="G12" si="1">E12/D12</f>
        <v>0.80481428658463638</v>
      </c>
      <c r="H12" s="55"/>
      <c r="I12" s="56"/>
    </row>
    <row r="13" spans="1:9" ht="51" x14ac:dyDescent="0.25">
      <c r="A13" s="86" t="s">
        <v>352</v>
      </c>
      <c r="B13" s="87" t="s">
        <v>341</v>
      </c>
      <c r="C13" s="88" t="s">
        <v>353</v>
      </c>
      <c r="D13" s="84">
        <v>444554.42</v>
      </c>
      <c r="E13" s="84">
        <v>338737.28</v>
      </c>
      <c r="F13" s="48">
        <f t="shared" ref="F13:F69" si="2">D13-E13</f>
        <v>105817.13999999996</v>
      </c>
      <c r="G13" s="49">
        <f t="shared" ref="G13:G69" si="3">E13/D13</f>
        <v>0.76197033425064142</v>
      </c>
      <c r="H13" s="55"/>
      <c r="I13" s="56"/>
    </row>
    <row r="14" spans="1:9" ht="51" x14ac:dyDescent="0.25">
      <c r="A14" s="86" t="s">
        <v>354</v>
      </c>
      <c r="B14" s="87" t="s">
        <v>341</v>
      </c>
      <c r="C14" s="88" t="s">
        <v>355</v>
      </c>
      <c r="D14" s="84">
        <v>497500</v>
      </c>
      <c r="E14" s="84">
        <v>242878.1</v>
      </c>
      <c r="F14" s="48">
        <f t="shared" si="2"/>
        <v>254621.9</v>
      </c>
      <c r="G14" s="49">
        <f t="shared" si="3"/>
        <v>0.48819718592964823</v>
      </c>
      <c r="H14" s="55"/>
      <c r="I14" s="56"/>
    </row>
    <row r="15" spans="1:9" ht="76.5" x14ac:dyDescent="0.25">
      <c r="A15" s="86" t="s">
        <v>345</v>
      </c>
      <c r="B15" s="87" t="s">
        <v>341</v>
      </c>
      <c r="C15" s="88" t="s">
        <v>356</v>
      </c>
      <c r="D15" s="84">
        <v>99900</v>
      </c>
      <c r="E15" s="84">
        <v>0</v>
      </c>
      <c r="F15" s="48">
        <f t="shared" si="2"/>
        <v>99900</v>
      </c>
      <c r="G15" s="49">
        <f t="shared" si="3"/>
        <v>0</v>
      </c>
      <c r="H15" s="55"/>
      <c r="I15" s="56"/>
    </row>
    <row r="16" spans="1:9" ht="25.5" x14ac:dyDescent="0.25">
      <c r="A16" s="86" t="s">
        <v>347</v>
      </c>
      <c r="B16" s="87" t="s">
        <v>341</v>
      </c>
      <c r="C16" s="88" t="s">
        <v>357</v>
      </c>
      <c r="D16" s="84">
        <v>99900</v>
      </c>
      <c r="E16" s="84">
        <v>0</v>
      </c>
      <c r="F16" s="48">
        <f t="shared" si="2"/>
        <v>99900</v>
      </c>
      <c r="G16" s="49">
        <f t="shared" si="3"/>
        <v>0</v>
      </c>
      <c r="H16" s="55"/>
      <c r="I16" s="56"/>
    </row>
    <row r="17" spans="1:9" ht="63.75" x14ac:dyDescent="0.25">
      <c r="A17" s="86" t="s">
        <v>358</v>
      </c>
      <c r="B17" s="87" t="s">
        <v>341</v>
      </c>
      <c r="C17" s="88" t="s">
        <v>359</v>
      </c>
      <c r="D17" s="84">
        <v>99900</v>
      </c>
      <c r="E17" s="84">
        <v>0</v>
      </c>
      <c r="F17" s="48">
        <f t="shared" si="2"/>
        <v>99900</v>
      </c>
      <c r="G17" s="49">
        <f t="shared" si="3"/>
        <v>0</v>
      </c>
      <c r="H17" s="55"/>
      <c r="I17" s="56"/>
    </row>
    <row r="18" spans="1:9" ht="38.25" x14ac:dyDescent="0.25">
      <c r="A18" s="86" t="s">
        <v>360</v>
      </c>
      <c r="B18" s="87" t="s">
        <v>341</v>
      </c>
      <c r="C18" s="88" t="s">
        <v>361</v>
      </c>
      <c r="D18" s="84">
        <v>394400</v>
      </c>
      <c r="E18" s="84">
        <v>242370.1</v>
      </c>
      <c r="F18" s="48">
        <f t="shared" si="2"/>
        <v>152029.9</v>
      </c>
      <c r="G18" s="49">
        <f t="shared" si="3"/>
        <v>0.61452865111561872</v>
      </c>
      <c r="H18" s="55"/>
      <c r="I18" s="56"/>
    </row>
    <row r="19" spans="1:9" ht="38.25" x14ac:dyDescent="0.25">
      <c r="A19" s="86" t="s">
        <v>362</v>
      </c>
      <c r="B19" s="87" t="s">
        <v>341</v>
      </c>
      <c r="C19" s="88" t="s">
        <v>363</v>
      </c>
      <c r="D19" s="84">
        <v>394400</v>
      </c>
      <c r="E19" s="84">
        <v>242370.1</v>
      </c>
      <c r="F19" s="48">
        <f t="shared" si="2"/>
        <v>152029.9</v>
      </c>
      <c r="G19" s="49">
        <f t="shared" si="3"/>
        <v>0.61452865111561872</v>
      </c>
      <c r="H19" s="55"/>
      <c r="I19" s="56"/>
    </row>
    <row r="20" spans="1:9" x14ac:dyDescent="0.25">
      <c r="A20" s="86" t="s">
        <v>364</v>
      </c>
      <c r="B20" s="87" t="s">
        <v>341</v>
      </c>
      <c r="C20" s="88" t="s">
        <v>365</v>
      </c>
      <c r="D20" s="84">
        <v>394400</v>
      </c>
      <c r="E20" s="84">
        <v>242370.1</v>
      </c>
      <c r="F20" s="48">
        <f t="shared" si="2"/>
        <v>152029.9</v>
      </c>
      <c r="G20" s="49">
        <f t="shared" si="3"/>
        <v>0.61452865111561872</v>
      </c>
      <c r="H20" s="55"/>
      <c r="I20" s="56"/>
    </row>
    <row r="21" spans="1:9" x14ac:dyDescent="0.25">
      <c r="A21" s="86" t="s">
        <v>366</v>
      </c>
      <c r="B21" s="87" t="s">
        <v>341</v>
      </c>
      <c r="C21" s="88" t="s">
        <v>367</v>
      </c>
      <c r="D21" s="84">
        <v>3200</v>
      </c>
      <c r="E21" s="84">
        <v>508</v>
      </c>
      <c r="F21" s="48">
        <f t="shared" si="2"/>
        <v>2692</v>
      </c>
      <c r="G21" s="49">
        <f t="shared" si="3"/>
        <v>0.15875</v>
      </c>
      <c r="H21" s="55"/>
      <c r="I21" s="56"/>
    </row>
    <row r="22" spans="1:9" x14ac:dyDescent="0.25">
      <c r="A22" s="86" t="s">
        <v>368</v>
      </c>
      <c r="B22" s="87" t="s">
        <v>341</v>
      </c>
      <c r="C22" s="88" t="s">
        <v>369</v>
      </c>
      <c r="D22" s="84">
        <v>3200</v>
      </c>
      <c r="E22" s="84">
        <v>508</v>
      </c>
      <c r="F22" s="48">
        <f t="shared" si="2"/>
        <v>2692</v>
      </c>
      <c r="G22" s="49">
        <f t="shared" si="3"/>
        <v>0.15875</v>
      </c>
      <c r="H22" s="55"/>
      <c r="I22" s="56"/>
    </row>
    <row r="23" spans="1:9" ht="25.5" x14ac:dyDescent="0.25">
      <c r="A23" s="86" t="s">
        <v>370</v>
      </c>
      <c r="B23" s="87" t="s">
        <v>341</v>
      </c>
      <c r="C23" s="88" t="s">
        <v>371</v>
      </c>
      <c r="D23" s="84">
        <v>3200</v>
      </c>
      <c r="E23" s="84">
        <v>508</v>
      </c>
      <c r="F23" s="48">
        <f t="shared" si="2"/>
        <v>2692</v>
      </c>
      <c r="G23" s="49">
        <f t="shared" si="3"/>
        <v>0.15875</v>
      </c>
      <c r="H23" s="55"/>
      <c r="I23" s="56"/>
    </row>
    <row r="24" spans="1:9" ht="63.75" x14ac:dyDescent="0.25">
      <c r="A24" s="86" t="s">
        <v>372</v>
      </c>
      <c r="B24" s="87" t="s">
        <v>341</v>
      </c>
      <c r="C24" s="88" t="s">
        <v>373</v>
      </c>
      <c r="D24" s="84">
        <v>89049801.819999993</v>
      </c>
      <c r="E24" s="84">
        <v>54912874.539999999</v>
      </c>
      <c r="F24" s="48">
        <f t="shared" si="2"/>
        <v>34136927.279999994</v>
      </c>
      <c r="G24" s="49">
        <f t="shared" si="3"/>
        <v>0.6166535288983308</v>
      </c>
      <c r="H24" s="55"/>
      <c r="I24" s="56"/>
    </row>
    <row r="25" spans="1:9" ht="76.5" x14ac:dyDescent="0.25">
      <c r="A25" s="86" t="s">
        <v>345</v>
      </c>
      <c r="B25" s="87" t="s">
        <v>341</v>
      </c>
      <c r="C25" s="88" t="s">
        <v>374</v>
      </c>
      <c r="D25" s="84">
        <v>76506953.260000005</v>
      </c>
      <c r="E25" s="84">
        <v>49133213.119999997</v>
      </c>
      <c r="F25" s="48">
        <f t="shared" si="2"/>
        <v>27373740.140000008</v>
      </c>
      <c r="G25" s="49">
        <f t="shared" si="3"/>
        <v>0.6422058522318419</v>
      </c>
      <c r="H25" s="55"/>
      <c r="I25" s="56"/>
    </row>
    <row r="26" spans="1:9" ht="25.5" x14ac:dyDescent="0.25">
      <c r="A26" s="86" t="s">
        <v>347</v>
      </c>
      <c r="B26" s="87" t="s">
        <v>341</v>
      </c>
      <c r="C26" s="88" t="s">
        <v>375</v>
      </c>
      <c r="D26" s="84">
        <v>76506953.260000005</v>
      </c>
      <c r="E26" s="84">
        <v>49133213.119999997</v>
      </c>
      <c r="F26" s="48">
        <f t="shared" si="2"/>
        <v>27373740.140000008</v>
      </c>
      <c r="G26" s="49">
        <f t="shared" si="3"/>
        <v>0.6422058522318419</v>
      </c>
      <c r="H26" s="55"/>
      <c r="I26" s="56"/>
    </row>
    <row r="27" spans="1:9" ht="25.5" x14ac:dyDescent="0.25">
      <c r="A27" s="86" t="s">
        <v>349</v>
      </c>
      <c r="B27" s="87" t="s">
        <v>341</v>
      </c>
      <c r="C27" s="88" t="s">
        <v>376</v>
      </c>
      <c r="D27" s="84">
        <v>57509108.270000003</v>
      </c>
      <c r="E27" s="84">
        <v>35704906.890000001</v>
      </c>
      <c r="F27" s="48">
        <f t="shared" si="2"/>
        <v>21804201.380000003</v>
      </c>
      <c r="G27" s="49">
        <f t="shared" si="3"/>
        <v>0.62085655584101096</v>
      </c>
      <c r="H27" s="55"/>
      <c r="I27" s="56"/>
    </row>
    <row r="28" spans="1:9" ht="38.25" x14ac:dyDescent="0.25">
      <c r="A28" s="86" t="s">
        <v>351</v>
      </c>
      <c r="B28" s="87" t="s">
        <v>341</v>
      </c>
      <c r="C28" s="88" t="s">
        <v>377</v>
      </c>
      <c r="D28" s="84">
        <v>1826785</v>
      </c>
      <c r="E28" s="84">
        <v>1301625.92</v>
      </c>
      <c r="F28" s="48">
        <f t="shared" si="2"/>
        <v>525159.08000000007</v>
      </c>
      <c r="G28" s="49">
        <f t="shared" si="3"/>
        <v>0.71252277635299166</v>
      </c>
      <c r="H28" s="55"/>
      <c r="I28" s="56"/>
    </row>
    <row r="29" spans="1:9" ht="51" x14ac:dyDescent="0.25">
      <c r="A29" s="86" t="s">
        <v>352</v>
      </c>
      <c r="B29" s="87" t="s">
        <v>341</v>
      </c>
      <c r="C29" s="88" t="s">
        <v>378</v>
      </c>
      <c r="D29" s="84">
        <v>17171059.989999998</v>
      </c>
      <c r="E29" s="84">
        <v>12126680.310000001</v>
      </c>
      <c r="F29" s="48">
        <f t="shared" si="2"/>
        <v>5044379.6799999978</v>
      </c>
      <c r="G29" s="49">
        <f t="shared" si="3"/>
        <v>0.70622782268900575</v>
      </c>
      <c r="H29" s="55"/>
      <c r="I29" s="56"/>
    </row>
    <row r="30" spans="1:9" ht="38.25" x14ac:dyDescent="0.25">
      <c r="A30" s="86" t="s">
        <v>360</v>
      </c>
      <c r="B30" s="87" t="s">
        <v>341</v>
      </c>
      <c r="C30" s="88" t="s">
        <v>379</v>
      </c>
      <c r="D30" s="84">
        <v>12000042</v>
      </c>
      <c r="E30" s="84">
        <v>5543554.4299999997</v>
      </c>
      <c r="F30" s="48">
        <f t="shared" si="2"/>
        <v>6456487.5700000003</v>
      </c>
      <c r="G30" s="49">
        <f t="shared" si="3"/>
        <v>0.46196125230228358</v>
      </c>
      <c r="H30" s="55"/>
      <c r="I30" s="56"/>
    </row>
    <row r="31" spans="1:9" ht="38.25" x14ac:dyDescent="0.25">
      <c r="A31" s="86" t="s">
        <v>362</v>
      </c>
      <c r="B31" s="87" t="s">
        <v>341</v>
      </c>
      <c r="C31" s="88" t="s">
        <v>380</v>
      </c>
      <c r="D31" s="84">
        <v>12000042</v>
      </c>
      <c r="E31" s="84">
        <v>5543554.4299999997</v>
      </c>
      <c r="F31" s="48">
        <f t="shared" si="2"/>
        <v>6456487.5700000003</v>
      </c>
      <c r="G31" s="49">
        <f t="shared" si="3"/>
        <v>0.46196125230228358</v>
      </c>
      <c r="H31" s="55"/>
      <c r="I31" s="56"/>
    </row>
    <row r="32" spans="1:9" x14ac:dyDescent="0.25">
      <c r="A32" s="86" t="s">
        <v>364</v>
      </c>
      <c r="B32" s="87" t="s">
        <v>341</v>
      </c>
      <c r="C32" s="88" t="s">
        <v>381</v>
      </c>
      <c r="D32" s="84">
        <v>12000042</v>
      </c>
      <c r="E32" s="84">
        <v>5543554.4299999997</v>
      </c>
      <c r="F32" s="48">
        <f t="shared" si="2"/>
        <v>6456487.5700000003</v>
      </c>
      <c r="G32" s="49">
        <f t="shared" si="3"/>
        <v>0.46196125230228358</v>
      </c>
      <c r="H32" s="55"/>
      <c r="I32" s="56"/>
    </row>
    <row r="33" spans="1:9" ht="25.5" x14ac:dyDescent="0.25">
      <c r="A33" s="86" t="s">
        <v>382</v>
      </c>
      <c r="B33" s="87" t="s">
        <v>341</v>
      </c>
      <c r="C33" s="88" t="s">
        <v>383</v>
      </c>
      <c r="D33" s="84">
        <v>185806.56</v>
      </c>
      <c r="E33" s="84">
        <v>54098.43</v>
      </c>
      <c r="F33" s="48">
        <f t="shared" si="2"/>
        <v>131708.13</v>
      </c>
      <c r="G33" s="49">
        <f t="shared" si="3"/>
        <v>0.29115457495149794</v>
      </c>
      <c r="H33" s="55"/>
      <c r="I33" s="56"/>
    </row>
    <row r="34" spans="1:9" ht="25.5" x14ac:dyDescent="0.25">
      <c r="A34" s="86" t="s">
        <v>384</v>
      </c>
      <c r="B34" s="87" t="s">
        <v>341</v>
      </c>
      <c r="C34" s="88" t="s">
        <v>385</v>
      </c>
      <c r="D34" s="84">
        <v>185806.56</v>
      </c>
      <c r="E34" s="84">
        <v>54098.43</v>
      </c>
      <c r="F34" s="48">
        <f t="shared" si="2"/>
        <v>131708.13</v>
      </c>
      <c r="G34" s="49">
        <f t="shared" si="3"/>
        <v>0.29115457495149794</v>
      </c>
      <c r="H34" s="55"/>
      <c r="I34" s="56"/>
    </row>
    <row r="35" spans="1:9" ht="38.25" x14ac:dyDescent="0.25">
      <c r="A35" s="86" t="s">
        <v>386</v>
      </c>
      <c r="B35" s="87" t="s">
        <v>341</v>
      </c>
      <c r="C35" s="88" t="s">
        <v>387</v>
      </c>
      <c r="D35" s="84">
        <v>185806.56</v>
      </c>
      <c r="E35" s="84">
        <v>54098.43</v>
      </c>
      <c r="F35" s="48">
        <f t="shared" si="2"/>
        <v>131708.13</v>
      </c>
      <c r="G35" s="49">
        <f t="shared" si="3"/>
        <v>0.29115457495149794</v>
      </c>
      <c r="H35" s="55"/>
      <c r="I35" s="56"/>
    </row>
    <row r="36" spans="1:9" x14ac:dyDescent="0.25">
      <c r="A36" s="86" t="s">
        <v>366</v>
      </c>
      <c r="B36" s="87" t="s">
        <v>341</v>
      </c>
      <c r="C36" s="88" t="s">
        <v>389</v>
      </c>
      <c r="D36" s="84">
        <v>357000</v>
      </c>
      <c r="E36" s="84">
        <v>182008.56</v>
      </c>
      <c r="F36" s="48">
        <f t="shared" si="2"/>
        <v>174991.44</v>
      </c>
      <c r="G36" s="49">
        <f t="shared" si="3"/>
        <v>0.50982789915966387</v>
      </c>
      <c r="H36" s="55"/>
      <c r="I36" s="56"/>
    </row>
    <row r="37" spans="1:9" x14ac:dyDescent="0.25">
      <c r="A37" s="86" t="s">
        <v>368</v>
      </c>
      <c r="B37" s="87" t="s">
        <v>341</v>
      </c>
      <c r="C37" s="88" t="s">
        <v>390</v>
      </c>
      <c r="D37" s="84">
        <v>357000</v>
      </c>
      <c r="E37" s="84">
        <v>182008.56</v>
      </c>
      <c r="F37" s="48">
        <f t="shared" si="2"/>
        <v>174991.44</v>
      </c>
      <c r="G37" s="49">
        <f t="shared" si="3"/>
        <v>0.50982789915966387</v>
      </c>
      <c r="H37" s="55"/>
      <c r="I37" s="56"/>
    </row>
    <row r="38" spans="1:9" ht="25.5" x14ac:dyDescent="0.25">
      <c r="A38" s="86" t="s">
        <v>370</v>
      </c>
      <c r="B38" s="87" t="s">
        <v>341</v>
      </c>
      <c r="C38" s="88" t="s">
        <v>391</v>
      </c>
      <c r="D38" s="84">
        <v>257000</v>
      </c>
      <c r="E38" s="84">
        <v>134070.56</v>
      </c>
      <c r="F38" s="48">
        <f t="shared" si="2"/>
        <v>122929.44</v>
      </c>
      <c r="G38" s="49">
        <f t="shared" si="3"/>
        <v>0.52167533073929961</v>
      </c>
      <c r="H38" s="55"/>
      <c r="I38" s="56"/>
    </row>
    <row r="39" spans="1:9" x14ac:dyDescent="0.25">
      <c r="A39" s="86" t="s">
        <v>392</v>
      </c>
      <c r="B39" s="87" t="s">
        <v>341</v>
      </c>
      <c r="C39" s="88" t="s">
        <v>393</v>
      </c>
      <c r="D39" s="84">
        <v>100000</v>
      </c>
      <c r="E39" s="84">
        <v>47938</v>
      </c>
      <c r="F39" s="48">
        <f t="shared" si="2"/>
        <v>52062</v>
      </c>
      <c r="G39" s="49">
        <f t="shared" si="3"/>
        <v>0.47937999999999997</v>
      </c>
      <c r="H39" s="55"/>
      <c r="I39" s="56"/>
    </row>
    <row r="40" spans="1:9" ht="38.25" x14ac:dyDescent="0.25">
      <c r="A40" s="86" t="s">
        <v>395</v>
      </c>
      <c r="B40" s="87" t="s">
        <v>341</v>
      </c>
      <c r="C40" s="88" t="s">
        <v>396</v>
      </c>
      <c r="D40" s="84">
        <v>23246346</v>
      </c>
      <c r="E40" s="84">
        <v>14348186.76</v>
      </c>
      <c r="F40" s="48">
        <f t="shared" si="2"/>
        <v>8898159.2400000002</v>
      </c>
      <c r="G40" s="49">
        <f t="shared" si="3"/>
        <v>0.61722331587080392</v>
      </c>
      <c r="H40" s="55"/>
      <c r="I40" s="56"/>
    </row>
    <row r="41" spans="1:9" ht="76.5" x14ac:dyDescent="0.25">
      <c r="A41" s="86" t="s">
        <v>345</v>
      </c>
      <c r="B41" s="87" t="s">
        <v>341</v>
      </c>
      <c r="C41" s="88" t="s">
        <v>397</v>
      </c>
      <c r="D41" s="84">
        <v>21380965</v>
      </c>
      <c r="E41" s="84">
        <v>13478847.09</v>
      </c>
      <c r="F41" s="48">
        <f t="shared" si="2"/>
        <v>7902117.9100000001</v>
      </c>
      <c r="G41" s="49">
        <f t="shared" si="3"/>
        <v>0.63041341164910003</v>
      </c>
      <c r="H41" s="55"/>
      <c r="I41" s="56"/>
    </row>
    <row r="42" spans="1:9" ht="25.5" x14ac:dyDescent="0.25">
      <c r="A42" s="86" t="s">
        <v>347</v>
      </c>
      <c r="B42" s="87" t="s">
        <v>341</v>
      </c>
      <c r="C42" s="88" t="s">
        <v>398</v>
      </c>
      <c r="D42" s="84">
        <v>21380965</v>
      </c>
      <c r="E42" s="84">
        <v>13478847.09</v>
      </c>
      <c r="F42" s="48">
        <f t="shared" si="2"/>
        <v>7902117.9100000001</v>
      </c>
      <c r="G42" s="49">
        <f t="shared" si="3"/>
        <v>0.63041341164910003</v>
      </c>
      <c r="H42" s="55"/>
      <c r="I42" s="56"/>
    </row>
    <row r="43" spans="1:9" ht="25.5" x14ac:dyDescent="0.25">
      <c r="A43" s="86" t="s">
        <v>349</v>
      </c>
      <c r="B43" s="87" t="s">
        <v>341</v>
      </c>
      <c r="C43" s="88" t="s">
        <v>399</v>
      </c>
      <c r="D43" s="84">
        <v>15877865</v>
      </c>
      <c r="E43" s="84">
        <v>10193787.16</v>
      </c>
      <c r="F43" s="48">
        <f t="shared" si="2"/>
        <v>5684077.8399999999</v>
      </c>
      <c r="G43" s="49">
        <f t="shared" si="3"/>
        <v>0.64201245948369001</v>
      </c>
      <c r="H43" s="55"/>
      <c r="I43" s="56"/>
    </row>
    <row r="44" spans="1:9" ht="38.25" x14ac:dyDescent="0.25">
      <c r="A44" s="86" t="s">
        <v>351</v>
      </c>
      <c r="B44" s="87" t="s">
        <v>341</v>
      </c>
      <c r="C44" s="88" t="s">
        <v>400</v>
      </c>
      <c r="D44" s="84">
        <v>723000</v>
      </c>
      <c r="E44" s="84">
        <v>365086.5</v>
      </c>
      <c r="F44" s="48">
        <f t="shared" si="2"/>
        <v>357913.5</v>
      </c>
      <c r="G44" s="49">
        <f t="shared" si="3"/>
        <v>0.50496058091286311</v>
      </c>
      <c r="H44" s="55"/>
      <c r="I44" s="56"/>
    </row>
    <row r="45" spans="1:9" ht="51" x14ac:dyDescent="0.25">
      <c r="A45" s="86" t="s">
        <v>352</v>
      </c>
      <c r="B45" s="87" t="s">
        <v>341</v>
      </c>
      <c r="C45" s="88" t="s">
        <v>401</v>
      </c>
      <c r="D45" s="84">
        <v>4780100</v>
      </c>
      <c r="E45" s="84">
        <v>2919973.43</v>
      </c>
      <c r="F45" s="48">
        <f t="shared" si="2"/>
        <v>1860126.5699999998</v>
      </c>
      <c r="G45" s="49">
        <f t="shared" si="3"/>
        <v>0.61086032300579485</v>
      </c>
      <c r="H45" s="55"/>
      <c r="I45" s="56"/>
    </row>
    <row r="46" spans="1:9" ht="38.25" x14ac:dyDescent="0.25">
      <c r="A46" s="86" t="s">
        <v>360</v>
      </c>
      <c r="B46" s="87" t="s">
        <v>341</v>
      </c>
      <c r="C46" s="88" t="s">
        <v>402</v>
      </c>
      <c r="D46" s="84">
        <v>1599932</v>
      </c>
      <c r="E46" s="84">
        <v>850566.67</v>
      </c>
      <c r="F46" s="48">
        <f t="shared" si="2"/>
        <v>749365.33</v>
      </c>
      <c r="G46" s="49">
        <f t="shared" si="3"/>
        <v>0.53162676288742272</v>
      </c>
      <c r="H46" s="55"/>
      <c r="I46" s="56"/>
    </row>
    <row r="47" spans="1:9" ht="38.25" x14ac:dyDescent="0.25">
      <c r="A47" s="86" t="s">
        <v>362</v>
      </c>
      <c r="B47" s="87" t="s">
        <v>341</v>
      </c>
      <c r="C47" s="88" t="s">
        <v>403</v>
      </c>
      <c r="D47" s="84">
        <v>1599932</v>
      </c>
      <c r="E47" s="84">
        <v>850566.67</v>
      </c>
      <c r="F47" s="48">
        <f t="shared" si="2"/>
        <v>749365.33</v>
      </c>
      <c r="G47" s="49">
        <f t="shared" si="3"/>
        <v>0.53162676288742272</v>
      </c>
      <c r="H47" s="55"/>
      <c r="I47" s="56"/>
    </row>
    <row r="48" spans="1:9" x14ac:dyDescent="0.25">
      <c r="A48" s="86" t="s">
        <v>364</v>
      </c>
      <c r="B48" s="87" t="s">
        <v>341</v>
      </c>
      <c r="C48" s="88" t="s">
        <v>404</v>
      </c>
      <c r="D48" s="84">
        <v>1599932</v>
      </c>
      <c r="E48" s="84">
        <v>850566.67</v>
      </c>
      <c r="F48" s="48">
        <f t="shared" si="2"/>
        <v>749365.33</v>
      </c>
      <c r="G48" s="49">
        <f t="shared" si="3"/>
        <v>0.53162676288742272</v>
      </c>
      <c r="H48" s="55"/>
      <c r="I48" s="56"/>
    </row>
    <row r="49" spans="1:9" ht="25.5" x14ac:dyDescent="0.25">
      <c r="A49" s="86" t="s">
        <v>382</v>
      </c>
      <c r="B49" s="87" t="s">
        <v>341</v>
      </c>
      <c r="C49" s="88" t="s">
        <v>405</v>
      </c>
      <c r="D49" s="84">
        <v>240000</v>
      </c>
      <c r="E49" s="84">
        <v>0</v>
      </c>
      <c r="F49" s="48">
        <f t="shared" si="2"/>
        <v>240000</v>
      </c>
      <c r="G49" s="49">
        <f t="shared" si="3"/>
        <v>0</v>
      </c>
      <c r="H49" s="55"/>
      <c r="I49" s="56"/>
    </row>
    <row r="50" spans="1:9" ht="25.5" x14ac:dyDescent="0.25">
      <c r="A50" s="86" t="s">
        <v>384</v>
      </c>
      <c r="B50" s="87" t="s">
        <v>341</v>
      </c>
      <c r="C50" s="88" t="s">
        <v>406</v>
      </c>
      <c r="D50" s="84">
        <v>240000</v>
      </c>
      <c r="E50" s="84">
        <v>0</v>
      </c>
      <c r="F50" s="48">
        <f t="shared" si="2"/>
        <v>240000</v>
      </c>
      <c r="G50" s="49">
        <f t="shared" si="3"/>
        <v>0</v>
      </c>
      <c r="H50" s="55"/>
      <c r="I50" s="56"/>
    </row>
    <row r="51" spans="1:9" ht="38.25" x14ac:dyDescent="0.25">
      <c r="A51" s="86" t="s">
        <v>386</v>
      </c>
      <c r="B51" s="87" t="s">
        <v>341</v>
      </c>
      <c r="C51" s="88" t="s">
        <v>407</v>
      </c>
      <c r="D51" s="84">
        <v>240000</v>
      </c>
      <c r="E51" s="84">
        <v>0</v>
      </c>
      <c r="F51" s="48">
        <f t="shared" si="2"/>
        <v>240000</v>
      </c>
      <c r="G51" s="49">
        <f t="shared" si="3"/>
        <v>0</v>
      </c>
      <c r="H51" s="55"/>
      <c r="I51" s="56"/>
    </row>
    <row r="52" spans="1:9" x14ac:dyDescent="0.25">
      <c r="A52" s="86" t="s">
        <v>366</v>
      </c>
      <c r="B52" s="87" t="s">
        <v>341</v>
      </c>
      <c r="C52" s="88" t="s">
        <v>408</v>
      </c>
      <c r="D52" s="84">
        <v>25449</v>
      </c>
      <c r="E52" s="84">
        <v>18773</v>
      </c>
      <c r="F52" s="48">
        <f t="shared" si="2"/>
        <v>6676</v>
      </c>
      <c r="G52" s="49">
        <f t="shared" si="3"/>
        <v>0.73767142127392038</v>
      </c>
      <c r="H52" s="55"/>
      <c r="I52" s="56"/>
    </row>
    <row r="53" spans="1:9" x14ac:dyDescent="0.25">
      <c r="A53" s="86" t="s">
        <v>368</v>
      </c>
      <c r="B53" s="87" t="s">
        <v>341</v>
      </c>
      <c r="C53" s="88" t="s">
        <v>409</v>
      </c>
      <c r="D53" s="84">
        <v>25449</v>
      </c>
      <c r="E53" s="84">
        <v>18773</v>
      </c>
      <c r="F53" s="48">
        <f t="shared" si="2"/>
        <v>6676</v>
      </c>
      <c r="G53" s="49">
        <f t="shared" si="3"/>
        <v>0.73767142127392038</v>
      </c>
      <c r="H53" s="55"/>
      <c r="I53" s="56"/>
    </row>
    <row r="54" spans="1:9" ht="25.5" x14ac:dyDescent="0.25">
      <c r="A54" s="86" t="s">
        <v>370</v>
      </c>
      <c r="B54" s="87" t="s">
        <v>341</v>
      </c>
      <c r="C54" s="88" t="s">
        <v>410</v>
      </c>
      <c r="D54" s="84">
        <v>21449</v>
      </c>
      <c r="E54" s="84">
        <v>15893</v>
      </c>
      <c r="F54" s="48">
        <f t="shared" si="2"/>
        <v>5556</v>
      </c>
      <c r="G54" s="49">
        <f t="shared" si="3"/>
        <v>0.74096694484591352</v>
      </c>
      <c r="H54" s="55"/>
      <c r="I54" s="56"/>
    </row>
    <row r="55" spans="1:9" x14ac:dyDescent="0.25">
      <c r="A55" s="86" t="s">
        <v>392</v>
      </c>
      <c r="B55" s="87" t="s">
        <v>341</v>
      </c>
      <c r="C55" s="88" t="s">
        <v>411</v>
      </c>
      <c r="D55" s="84">
        <v>4000</v>
      </c>
      <c r="E55" s="84">
        <v>2880</v>
      </c>
      <c r="F55" s="48">
        <f t="shared" si="2"/>
        <v>1120</v>
      </c>
      <c r="G55" s="49">
        <f t="shared" si="3"/>
        <v>0.72</v>
      </c>
      <c r="H55" s="55"/>
      <c r="I55" s="56"/>
    </row>
    <row r="56" spans="1:9" ht="25.5" x14ac:dyDescent="0.25">
      <c r="A56" s="86" t="s">
        <v>412</v>
      </c>
      <c r="B56" s="87" t="s">
        <v>341</v>
      </c>
      <c r="C56" s="88" t="s">
        <v>413</v>
      </c>
      <c r="D56" s="84">
        <v>361290</v>
      </c>
      <c r="E56" s="84">
        <v>361290</v>
      </c>
      <c r="F56" s="48">
        <f t="shared" si="2"/>
        <v>0</v>
      </c>
      <c r="G56" s="49">
        <f t="shared" si="3"/>
        <v>1</v>
      </c>
      <c r="H56" s="55"/>
      <c r="I56" s="56"/>
    </row>
    <row r="57" spans="1:9" ht="38.25" x14ac:dyDescent="0.25">
      <c r="A57" s="86" t="s">
        <v>360</v>
      </c>
      <c r="B57" s="87" t="s">
        <v>341</v>
      </c>
      <c r="C57" s="88" t="s">
        <v>414</v>
      </c>
      <c r="D57" s="84">
        <v>361290</v>
      </c>
      <c r="E57" s="84">
        <v>361290</v>
      </c>
      <c r="F57" s="48">
        <f t="shared" si="2"/>
        <v>0</v>
      </c>
      <c r="G57" s="49">
        <f t="shared" si="3"/>
        <v>1</v>
      </c>
      <c r="H57" s="55"/>
      <c r="I57" s="56"/>
    </row>
    <row r="58" spans="1:9" ht="38.25" x14ac:dyDescent="0.25">
      <c r="A58" s="86" t="s">
        <v>362</v>
      </c>
      <c r="B58" s="87" t="s">
        <v>341</v>
      </c>
      <c r="C58" s="88" t="s">
        <v>415</v>
      </c>
      <c r="D58" s="84">
        <v>361290</v>
      </c>
      <c r="E58" s="84">
        <v>361290</v>
      </c>
      <c r="F58" s="48">
        <f t="shared" si="2"/>
        <v>0</v>
      </c>
      <c r="G58" s="49">
        <f t="shared" si="3"/>
        <v>1</v>
      </c>
      <c r="H58" s="55"/>
      <c r="I58" s="56"/>
    </row>
    <row r="59" spans="1:9" x14ac:dyDescent="0.25">
      <c r="A59" s="86" t="s">
        <v>364</v>
      </c>
      <c r="B59" s="87" t="s">
        <v>341</v>
      </c>
      <c r="C59" s="88" t="s">
        <v>416</v>
      </c>
      <c r="D59" s="84">
        <v>361290</v>
      </c>
      <c r="E59" s="84">
        <v>361290</v>
      </c>
      <c r="F59" s="48">
        <f t="shared" si="2"/>
        <v>0</v>
      </c>
      <c r="G59" s="49">
        <f t="shared" si="3"/>
        <v>1</v>
      </c>
      <c r="H59" s="55"/>
      <c r="I59" s="56"/>
    </row>
    <row r="60" spans="1:9" x14ac:dyDescent="0.25">
      <c r="A60" s="86" t="s">
        <v>417</v>
      </c>
      <c r="B60" s="87" t="s">
        <v>341</v>
      </c>
      <c r="C60" s="88" t="s">
        <v>418</v>
      </c>
      <c r="D60" s="84">
        <v>4538800</v>
      </c>
      <c r="E60" s="84">
        <v>0</v>
      </c>
      <c r="F60" s="48">
        <f t="shared" si="2"/>
        <v>4538800</v>
      </c>
      <c r="G60" s="49">
        <f t="shared" si="3"/>
        <v>0</v>
      </c>
      <c r="H60" s="55"/>
      <c r="I60" s="56"/>
    </row>
    <row r="61" spans="1:9" x14ac:dyDescent="0.25">
      <c r="A61" s="86" t="s">
        <v>366</v>
      </c>
      <c r="B61" s="87" t="s">
        <v>341</v>
      </c>
      <c r="C61" s="88" t="s">
        <v>419</v>
      </c>
      <c r="D61" s="84">
        <v>4538800</v>
      </c>
      <c r="E61" s="84">
        <v>0</v>
      </c>
      <c r="F61" s="48">
        <f t="shared" si="2"/>
        <v>4538800</v>
      </c>
      <c r="G61" s="49">
        <f t="shared" si="3"/>
        <v>0</v>
      </c>
      <c r="H61" s="55"/>
      <c r="I61" s="56"/>
    </row>
    <row r="62" spans="1:9" x14ac:dyDescent="0.25">
      <c r="A62" s="86" t="s">
        <v>420</v>
      </c>
      <c r="B62" s="87" t="s">
        <v>341</v>
      </c>
      <c r="C62" s="88" t="s">
        <v>421</v>
      </c>
      <c r="D62" s="84">
        <v>4538800</v>
      </c>
      <c r="E62" s="84">
        <v>0</v>
      </c>
      <c r="F62" s="48">
        <f t="shared" si="2"/>
        <v>4538800</v>
      </c>
      <c r="G62" s="49">
        <f t="shared" si="3"/>
        <v>0</v>
      </c>
      <c r="H62" s="55"/>
      <c r="I62" s="56"/>
    </row>
    <row r="63" spans="1:9" x14ac:dyDescent="0.25">
      <c r="A63" s="86" t="s">
        <v>422</v>
      </c>
      <c r="B63" s="87" t="s">
        <v>341</v>
      </c>
      <c r="C63" s="88" t="s">
        <v>423</v>
      </c>
      <c r="D63" s="84">
        <v>66248844.590000004</v>
      </c>
      <c r="E63" s="84">
        <v>48387142.119999997</v>
      </c>
      <c r="F63" s="48">
        <f t="shared" si="2"/>
        <v>17861702.470000006</v>
      </c>
      <c r="G63" s="49">
        <f t="shared" si="3"/>
        <v>0.73038469454762145</v>
      </c>
      <c r="H63" s="55"/>
      <c r="I63" s="56"/>
    </row>
    <row r="64" spans="1:9" ht="76.5" x14ac:dyDescent="0.25">
      <c r="A64" s="86" t="s">
        <v>345</v>
      </c>
      <c r="B64" s="87" t="s">
        <v>341</v>
      </c>
      <c r="C64" s="88" t="s">
        <v>424</v>
      </c>
      <c r="D64" s="84">
        <v>15885200</v>
      </c>
      <c r="E64" s="84">
        <v>10546775.130000001</v>
      </c>
      <c r="F64" s="48">
        <f t="shared" si="2"/>
        <v>5338424.8699999992</v>
      </c>
      <c r="G64" s="49">
        <f t="shared" si="3"/>
        <v>0.66393719499911874</v>
      </c>
      <c r="H64" s="55"/>
      <c r="I64" s="56"/>
    </row>
    <row r="65" spans="1:9" ht="25.5" x14ac:dyDescent="0.25">
      <c r="A65" s="86" t="s">
        <v>347</v>
      </c>
      <c r="B65" s="87" t="s">
        <v>341</v>
      </c>
      <c r="C65" s="88" t="s">
        <v>425</v>
      </c>
      <c r="D65" s="84">
        <v>15885200</v>
      </c>
      <c r="E65" s="84">
        <v>10546775.130000001</v>
      </c>
      <c r="F65" s="48">
        <f t="shared" si="2"/>
        <v>5338424.8699999992</v>
      </c>
      <c r="G65" s="49">
        <f t="shared" si="3"/>
        <v>0.66393719499911874</v>
      </c>
      <c r="H65" s="55"/>
      <c r="I65" s="56"/>
    </row>
    <row r="66" spans="1:9" ht="25.5" x14ac:dyDescent="0.25">
      <c r="A66" s="86" t="s">
        <v>349</v>
      </c>
      <c r="B66" s="87" t="s">
        <v>341</v>
      </c>
      <c r="C66" s="88" t="s">
        <v>426</v>
      </c>
      <c r="D66" s="84">
        <v>11898700</v>
      </c>
      <c r="E66" s="84">
        <v>7664873.1799999997</v>
      </c>
      <c r="F66" s="48">
        <f t="shared" si="2"/>
        <v>4233826.82</v>
      </c>
      <c r="G66" s="49">
        <f t="shared" si="3"/>
        <v>0.64417736223284894</v>
      </c>
      <c r="H66" s="55"/>
      <c r="I66" s="56"/>
    </row>
    <row r="67" spans="1:9" ht="38.25" x14ac:dyDescent="0.25">
      <c r="A67" s="86" t="s">
        <v>351</v>
      </c>
      <c r="B67" s="87" t="s">
        <v>341</v>
      </c>
      <c r="C67" s="88" t="s">
        <v>427</v>
      </c>
      <c r="D67" s="84">
        <v>393000</v>
      </c>
      <c r="E67" s="84">
        <v>391672.14</v>
      </c>
      <c r="F67" s="48">
        <f t="shared" si="2"/>
        <v>1327.859999999986</v>
      </c>
      <c r="G67" s="49">
        <f t="shared" si="3"/>
        <v>0.99662122137404585</v>
      </c>
      <c r="H67" s="55"/>
      <c r="I67" s="56"/>
    </row>
    <row r="68" spans="1:9" ht="51" x14ac:dyDescent="0.25">
      <c r="A68" s="86" t="s">
        <v>352</v>
      </c>
      <c r="B68" s="87" t="s">
        <v>341</v>
      </c>
      <c r="C68" s="88" t="s">
        <v>428</v>
      </c>
      <c r="D68" s="84">
        <v>3593500</v>
      </c>
      <c r="E68" s="84">
        <v>2490229.81</v>
      </c>
      <c r="F68" s="48">
        <f t="shared" si="2"/>
        <v>1103270.19</v>
      </c>
      <c r="G68" s="49">
        <f t="shared" si="3"/>
        <v>0.69298171977181022</v>
      </c>
      <c r="H68" s="55"/>
      <c r="I68" s="56"/>
    </row>
    <row r="69" spans="1:9" ht="38.25" x14ac:dyDescent="0.25">
      <c r="A69" s="86" t="s">
        <v>360</v>
      </c>
      <c r="B69" s="87" t="s">
        <v>341</v>
      </c>
      <c r="C69" s="88" t="s">
        <v>429</v>
      </c>
      <c r="D69" s="84">
        <v>11192223.27</v>
      </c>
      <c r="E69" s="84">
        <v>4484252.75</v>
      </c>
      <c r="F69" s="48">
        <f t="shared" si="2"/>
        <v>6707970.5199999996</v>
      </c>
      <c r="G69" s="49">
        <f t="shared" si="3"/>
        <v>0.40065790699688214</v>
      </c>
      <c r="H69" s="55"/>
      <c r="I69" s="56"/>
    </row>
    <row r="70" spans="1:9" ht="38.25" x14ac:dyDescent="0.25">
      <c r="A70" s="86" t="s">
        <v>362</v>
      </c>
      <c r="B70" s="87" t="s">
        <v>341</v>
      </c>
      <c r="C70" s="88" t="s">
        <v>430</v>
      </c>
      <c r="D70" s="84">
        <v>11192223.27</v>
      </c>
      <c r="E70" s="84">
        <v>4484252.75</v>
      </c>
      <c r="F70" s="48">
        <f t="shared" ref="F70:F126" si="4">D70-E70</f>
        <v>6707970.5199999996</v>
      </c>
      <c r="G70" s="49">
        <f t="shared" ref="G70:G126" si="5">E70/D70</f>
        <v>0.40065790699688214</v>
      </c>
      <c r="H70" s="55"/>
      <c r="I70" s="56"/>
    </row>
    <row r="71" spans="1:9" x14ac:dyDescent="0.25">
      <c r="A71" s="86" t="s">
        <v>364</v>
      </c>
      <c r="B71" s="87" t="s">
        <v>341</v>
      </c>
      <c r="C71" s="88" t="s">
        <v>431</v>
      </c>
      <c r="D71" s="84">
        <v>11192223.27</v>
      </c>
      <c r="E71" s="84">
        <v>4484252.75</v>
      </c>
      <c r="F71" s="48">
        <f t="shared" si="4"/>
        <v>6707970.5199999996</v>
      </c>
      <c r="G71" s="49">
        <f t="shared" si="5"/>
        <v>0.40065790699688214</v>
      </c>
      <c r="H71" s="55"/>
      <c r="I71" s="56"/>
    </row>
    <row r="72" spans="1:9" ht="25.5" x14ac:dyDescent="0.25">
      <c r="A72" s="86" t="s">
        <v>382</v>
      </c>
      <c r="B72" s="87" t="s">
        <v>341</v>
      </c>
      <c r="C72" s="88" t="s">
        <v>432</v>
      </c>
      <c r="D72" s="84">
        <v>90000</v>
      </c>
      <c r="E72" s="84">
        <v>88029.6</v>
      </c>
      <c r="F72" s="48">
        <f t="shared" si="4"/>
        <v>1970.3999999999942</v>
      </c>
      <c r="G72" s="49">
        <f t="shared" si="5"/>
        <v>0.97810666666666668</v>
      </c>
      <c r="H72" s="55"/>
      <c r="I72" s="56"/>
    </row>
    <row r="73" spans="1:9" ht="25.5" x14ac:dyDescent="0.25">
      <c r="A73" s="86" t="s">
        <v>384</v>
      </c>
      <c r="B73" s="87" t="s">
        <v>341</v>
      </c>
      <c r="C73" s="88" t="s">
        <v>433</v>
      </c>
      <c r="D73" s="84">
        <v>40000</v>
      </c>
      <c r="E73" s="84">
        <v>40000</v>
      </c>
      <c r="F73" s="48">
        <f t="shared" si="4"/>
        <v>0</v>
      </c>
      <c r="G73" s="49">
        <f t="shared" si="5"/>
        <v>1</v>
      </c>
      <c r="H73" s="55"/>
      <c r="I73" s="56"/>
    </row>
    <row r="74" spans="1:9" ht="38.25" x14ac:dyDescent="0.25">
      <c r="A74" s="86" t="s">
        <v>386</v>
      </c>
      <c r="B74" s="87" t="s">
        <v>341</v>
      </c>
      <c r="C74" s="88" t="s">
        <v>434</v>
      </c>
      <c r="D74" s="84">
        <v>40000</v>
      </c>
      <c r="E74" s="84">
        <v>40000</v>
      </c>
      <c r="F74" s="48">
        <f t="shared" si="4"/>
        <v>0</v>
      </c>
      <c r="G74" s="49">
        <f t="shared" si="5"/>
        <v>1</v>
      </c>
      <c r="H74" s="55"/>
      <c r="I74" s="56"/>
    </row>
    <row r="75" spans="1:9" x14ac:dyDescent="0.25">
      <c r="A75" s="86" t="s">
        <v>435</v>
      </c>
      <c r="B75" s="87" t="s">
        <v>341</v>
      </c>
      <c r="C75" s="88" t="s">
        <v>436</v>
      </c>
      <c r="D75" s="84">
        <v>50000</v>
      </c>
      <c r="E75" s="84">
        <v>48029.599999999999</v>
      </c>
      <c r="F75" s="48">
        <f t="shared" si="4"/>
        <v>1970.4000000000015</v>
      </c>
      <c r="G75" s="49">
        <f t="shared" si="5"/>
        <v>0.960592</v>
      </c>
      <c r="H75" s="55"/>
      <c r="I75" s="56"/>
    </row>
    <row r="76" spans="1:9" ht="38.25" x14ac:dyDescent="0.25">
      <c r="A76" s="86" t="s">
        <v>437</v>
      </c>
      <c r="B76" s="87" t="s">
        <v>341</v>
      </c>
      <c r="C76" s="88" t="s">
        <v>438</v>
      </c>
      <c r="D76" s="84">
        <v>8980013</v>
      </c>
      <c r="E76" s="84">
        <v>4163001</v>
      </c>
      <c r="F76" s="48">
        <f t="shared" si="4"/>
        <v>4817012</v>
      </c>
      <c r="G76" s="49">
        <f t="shared" si="5"/>
        <v>0.46358518634661217</v>
      </c>
      <c r="H76" s="55"/>
      <c r="I76" s="56"/>
    </row>
    <row r="77" spans="1:9" x14ac:dyDescent="0.25">
      <c r="A77" s="86" t="s">
        <v>439</v>
      </c>
      <c r="B77" s="87" t="s">
        <v>341</v>
      </c>
      <c r="C77" s="88" t="s">
        <v>440</v>
      </c>
      <c r="D77" s="84">
        <v>8980013</v>
      </c>
      <c r="E77" s="84">
        <v>4163001</v>
      </c>
      <c r="F77" s="48">
        <f t="shared" si="4"/>
        <v>4817012</v>
      </c>
      <c r="G77" s="49">
        <f t="shared" si="5"/>
        <v>0.46358518634661217</v>
      </c>
      <c r="H77" s="55"/>
      <c r="I77" s="56"/>
    </row>
    <row r="78" spans="1:9" ht="38.25" x14ac:dyDescent="0.25">
      <c r="A78" s="86" t="s">
        <v>441</v>
      </c>
      <c r="B78" s="87" t="s">
        <v>341</v>
      </c>
      <c r="C78" s="88" t="s">
        <v>442</v>
      </c>
      <c r="D78" s="84">
        <v>8980013</v>
      </c>
      <c r="E78" s="84">
        <v>4163001</v>
      </c>
      <c r="F78" s="48">
        <f t="shared" si="4"/>
        <v>4817012</v>
      </c>
      <c r="G78" s="49">
        <f t="shared" si="5"/>
        <v>0.46358518634661217</v>
      </c>
      <c r="H78" s="55"/>
      <c r="I78" s="56"/>
    </row>
    <row r="79" spans="1:9" x14ac:dyDescent="0.25">
      <c r="A79" s="86" t="s">
        <v>388</v>
      </c>
      <c r="B79" s="87" t="s">
        <v>341</v>
      </c>
      <c r="C79" s="88" t="s">
        <v>443</v>
      </c>
      <c r="D79" s="84">
        <v>310100</v>
      </c>
      <c r="E79" s="84">
        <v>231825</v>
      </c>
      <c r="F79" s="48">
        <f t="shared" si="4"/>
        <v>78275</v>
      </c>
      <c r="G79" s="49">
        <f t="shared" si="5"/>
        <v>0.74758142534666239</v>
      </c>
      <c r="H79" s="55"/>
      <c r="I79" s="56"/>
    </row>
    <row r="80" spans="1:9" x14ac:dyDescent="0.25">
      <c r="A80" s="86" t="s">
        <v>444</v>
      </c>
      <c r="B80" s="87" t="s">
        <v>341</v>
      </c>
      <c r="C80" s="88" t="s">
        <v>445</v>
      </c>
      <c r="D80" s="84">
        <v>310100</v>
      </c>
      <c r="E80" s="84">
        <v>231825</v>
      </c>
      <c r="F80" s="48">
        <f t="shared" si="4"/>
        <v>78275</v>
      </c>
      <c r="G80" s="49">
        <f t="shared" si="5"/>
        <v>0.74758142534666239</v>
      </c>
      <c r="H80" s="55"/>
      <c r="I80" s="56"/>
    </row>
    <row r="81" spans="1:9" ht="38.25" x14ac:dyDescent="0.25">
      <c r="A81" s="86" t="s">
        <v>446</v>
      </c>
      <c r="B81" s="87" t="s">
        <v>341</v>
      </c>
      <c r="C81" s="88" t="s">
        <v>447</v>
      </c>
      <c r="D81" s="84">
        <v>180000</v>
      </c>
      <c r="E81" s="84">
        <v>80000</v>
      </c>
      <c r="F81" s="48">
        <f t="shared" si="4"/>
        <v>100000</v>
      </c>
      <c r="G81" s="49">
        <f t="shared" si="5"/>
        <v>0.44444444444444442</v>
      </c>
      <c r="H81" s="55"/>
      <c r="I81" s="56"/>
    </row>
    <row r="82" spans="1:9" ht="38.25" x14ac:dyDescent="0.25">
      <c r="A82" s="86" t="s">
        <v>448</v>
      </c>
      <c r="B82" s="87" t="s">
        <v>341</v>
      </c>
      <c r="C82" s="88" t="s">
        <v>449</v>
      </c>
      <c r="D82" s="84">
        <v>180000</v>
      </c>
      <c r="E82" s="84">
        <v>80000</v>
      </c>
      <c r="F82" s="48">
        <f t="shared" si="4"/>
        <v>100000</v>
      </c>
      <c r="G82" s="49">
        <f t="shared" si="5"/>
        <v>0.44444444444444442</v>
      </c>
      <c r="H82" s="55"/>
      <c r="I82" s="56"/>
    </row>
    <row r="83" spans="1:9" ht="89.25" x14ac:dyDescent="0.25">
      <c r="A83" s="86" t="s">
        <v>450</v>
      </c>
      <c r="B83" s="87" t="s">
        <v>341</v>
      </c>
      <c r="C83" s="88" t="s">
        <v>451</v>
      </c>
      <c r="D83" s="84">
        <v>180000</v>
      </c>
      <c r="E83" s="84">
        <v>80000</v>
      </c>
      <c r="F83" s="48">
        <f t="shared" si="4"/>
        <v>100000</v>
      </c>
      <c r="G83" s="49">
        <f t="shared" si="5"/>
        <v>0.44444444444444442</v>
      </c>
      <c r="H83" s="55"/>
      <c r="I83" s="56"/>
    </row>
    <row r="84" spans="1:9" x14ac:dyDescent="0.25">
      <c r="A84" s="86" t="s">
        <v>366</v>
      </c>
      <c r="B84" s="87" t="s">
        <v>341</v>
      </c>
      <c r="C84" s="88" t="s">
        <v>452</v>
      </c>
      <c r="D84" s="84">
        <v>29611308.32</v>
      </c>
      <c r="E84" s="84">
        <v>28793258.640000001</v>
      </c>
      <c r="F84" s="48">
        <f t="shared" si="4"/>
        <v>818049.6799999997</v>
      </c>
      <c r="G84" s="49">
        <f t="shared" si="5"/>
        <v>0.97237374076283301</v>
      </c>
      <c r="H84" s="55"/>
      <c r="I84" s="56"/>
    </row>
    <row r="85" spans="1:9" x14ac:dyDescent="0.25">
      <c r="A85" s="86" t="s">
        <v>453</v>
      </c>
      <c r="B85" s="87" t="s">
        <v>341</v>
      </c>
      <c r="C85" s="88" t="s">
        <v>454</v>
      </c>
      <c r="D85" s="84">
        <v>28626308.32</v>
      </c>
      <c r="E85" s="84">
        <v>28275411.84</v>
      </c>
      <c r="F85" s="48">
        <f t="shared" si="4"/>
        <v>350896.48000000045</v>
      </c>
      <c r="G85" s="49">
        <f t="shared" si="5"/>
        <v>0.9877421679359597</v>
      </c>
      <c r="H85" s="55"/>
      <c r="I85" s="56"/>
    </row>
    <row r="86" spans="1:9" ht="38.25" x14ac:dyDescent="0.25">
      <c r="A86" s="86" t="s">
        <v>455</v>
      </c>
      <c r="B86" s="87" t="s">
        <v>341</v>
      </c>
      <c r="C86" s="88" t="s">
        <v>456</v>
      </c>
      <c r="D86" s="84">
        <v>28626308.32</v>
      </c>
      <c r="E86" s="84">
        <v>28275411.84</v>
      </c>
      <c r="F86" s="48">
        <f t="shared" si="4"/>
        <v>350896.48000000045</v>
      </c>
      <c r="G86" s="49">
        <f t="shared" si="5"/>
        <v>0.9877421679359597</v>
      </c>
      <c r="H86" s="55"/>
      <c r="I86" s="56"/>
    </row>
    <row r="87" spans="1:9" x14ac:dyDescent="0.25">
      <c r="A87" s="86" t="s">
        <v>368</v>
      </c>
      <c r="B87" s="87" t="s">
        <v>341</v>
      </c>
      <c r="C87" s="88" t="s">
        <v>457</v>
      </c>
      <c r="D87" s="84">
        <v>985000</v>
      </c>
      <c r="E87" s="84">
        <v>517846.8</v>
      </c>
      <c r="F87" s="48">
        <f t="shared" si="4"/>
        <v>467153.2</v>
      </c>
      <c r="G87" s="49">
        <f t="shared" si="5"/>
        <v>0.52573279187817257</v>
      </c>
      <c r="H87" s="55"/>
      <c r="I87" s="56"/>
    </row>
    <row r="88" spans="1:9" ht="25.5" x14ac:dyDescent="0.25">
      <c r="A88" s="86" t="s">
        <v>370</v>
      </c>
      <c r="B88" s="87" t="s">
        <v>341</v>
      </c>
      <c r="C88" s="88" t="s">
        <v>458</v>
      </c>
      <c r="D88" s="84">
        <v>15000</v>
      </c>
      <c r="E88" s="84">
        <v>10336</v>
      </c>
      <c r="F88" s="48">
        <f t="shared" si="4"/>
        <v>4664</v>
      </c>
      <c r="G88" s="49">
        <f t="shared" si="5"/>
        <v>0.68906666666666672</v>
      </c>
      <c r="H88" s="55"/>
      <c r="I88" s="56"/>
    </row>
    <row r="89" spans="1:9" x14ac:dyDescent="0.25">
      <c r="A89" s="86" t="s">
        <v>392</v>
      </c>
      <c r="B89" s="87" t="s">
        <v>341</v>
      </c>
      <c r="C89" s="88" t="s">
        <v>459</v>
      </c>
      <c r="D89" s="84">
        <v>650000</v>
      </c>
      <c r="E89" s="84">
        <v>217090.8</v>
      </c>
      <c r="F89" s="48">
        <f t="shared" si="4"/>
        <v>432909.2</v>
      </c>
      <c r="G89" s="49">
        <f t="shared" si="5"/>
        <v>0.33398584615384613</v>
      </c>
      <c r="H89" s="55"/>
      <c r="I89" s="56"/>
    </row>
    <row r="90" spans="1:9" x14ac:dyDescent="0.25">
      <c r="A90" s="86" t="s">
        <v>394</v>
      </c>
      <c r="B90" s="87" t="s">
        <v>341</v>
      </c>
      <c r="C90" s="88" t="s">
        <v>460</v>
      </c>
      <c r="D90" s="84">
        <v>320000</v>
      </c>
      <c r="E90" s="84">
        <v>290420</v>
      </c>
      <c r="F90" s="48">
        <f t="shared" si="4"/>
        <v>29580</v>
      </c>
      <c r="G90" s="49">
        <f t="shared" si="5"/>
        <v>0.90756250000000005</v>
      </c>
      <c r="H90" s="55"/>
      <c r="I90" s="56"/>
    </row>
    <row r="91" spans="1:9" x14ac:dyDescent="0.25">
      <c r="A91" s="102" t="s">
        <v>461</v>
      </c>
      <c r="B91" s="103" t="s">
        <v>341</v>
      </c>
      <c r="C91" s="104" t="s">
        <v>462</v>
      </c>
      <c r="D91" s="101">
        <v>1248200</v>
      </c>
      <c r="E91" s="101">
        <v>936150</v>
      </c>
      <c r="F91" s="46">
        <f t="shared" si="4"/>
        <v>312050</v>
      </c>
      <c r="G91" s="47">
        <f t="shared" si="5"/>
        <v>0.75</v>
      </c>
      <c r="H91" s="55"/>
      <c r="I91" s="56"/>
    </row>
    <row r="92" spans="1:9" x14ac:dyDescent="0.25">
      <c r="A92" s="86" t="s">
        <v>463</v>
      </c>
      <c r="B92" s="87" t="s">
        <v>341</v>
      </c>
      <c r="C92" s="88" t="s">
        <v>464</v>
      </c>
      <c r="D92" s="84">
        <v>1248200</v>
      </c>
      <c r="E92" s="84">
        <v>936150</v>
      </c>
      <c r="F92" s="48">
        <f t="shared" si="4"/>
        <v>312050</v>
      </c>
      <c r="G92" s="49">
        <f t="shared" si="5"/>
        <v>0.75</v>
      </c>
      <c r="H92" s="55"/>
      <c r="I92" s="56"/>
    </row>
    <row r="93" spans="1:9" x14ac:dyDescent="0.25">
      <c r="A93" s="86" t="s">
        <v>388</v>
      </c>
      <c r="B93" s="87" t="s">
        <v>341</v>
      </c>
      <c r="C93" s="88" t="s">
        <v>465</v>
      </c>
      <c r="D93" s="84">
        <v>1248200</v>
      </c>
      <c r="E93" s="84">
        <v>936150</v>
      </c>
      <c r="F93" s="48">
        <f t="shared" si="4"/>
        <v>312050</v>
      </c>
      <c r="G93" s="49">
        <f t="shared" si="5"/>
        <v>0.75</v>
      </c>
      <c r="H93" s="55"/>
      <c r="I93" s="56"/>
    </row>
    <row r="94" spans="1:9" x14ac:dyDescent="0.25">
      <c r="A94" s="86" t="s">
        <v>444</v>
      </c>
      <c r="B94" s="87" t="s">
        <v>341</v>
      </c>
      <c r="C94" s="88" t="s">
        <v>466</v>
      </c>
      <c r="D94" s="84">
        <v>1248200</v>
      </c>
      <c r="E94" s="84">
        <v>936150</v>
      </c>
      <c r="F94" s="48">
        <f t="shared" si="4"/>
        <v>312050</v>
      </c>
      <c r="G94" s="49">
        <f t="shared" si="5"/>
        <v>0.75</v>
      </c>
      <c r="H94" s="55"/>
      <c r="I94" s="56"/>
    </row>
    <row r="95" spans="1:9" ht="25.5" x14ac:dyDescent="0.25">
      <c r="A95" s="102" t="s">
        <v>467</v>
      </c>
      <c r="B95" s="103" t="s">
        <v>341</v>
      </c>
      <c r="C95" s="104" t="s">
        <v>468</v>
      </c>
      <c r="D95" s="101">
        <v>16460632</v>
      </c>
      <c r="E95" s="101">
        <v>9245697.6400000006</v>
      </c>
      <c r="F95" s="46">
        <f t="shared" si="4"/>
        <v>7214934.3599999994</v>
      </c>
      <c r="G95" s="47">
        <f t="shared" si="5"/>
        <v>0.56168545897873179</v>
      </c>
      <c r="H95" s="55"/>
      <c r="I95" s="56"/>
    </row>
    <row r="96" spans="1:9" ht="38.25" x14ac:dyDescent="0.25">
      <c r="A96" s="86" t="s">
        <v>469</v>
      </c>
      <c r="B96" s="87" t="s">
        <v>341</v>
      </c>
      <c r="C96" s="88" t="s">
        <v>470</v>
      </c>
      <c r="D96" s="84">
        <v>16048508</v>
      </c>
      <c r="E96" s="84">
        <v>8983432.3000000007</v>
      </c>
      <c r="F96" s="48">
        <f t="shared" si="4"/>
        <v>7065075.6999999993</v>
      </c>
      <c r="G96" s="49">
        <f t="shared" si="5"/>
        <v>0.55976744380225252</v>
      </c>
      <c r="H96" s="55"/>
      <c r="I96" s="56"/>
    </row>
    <row r="97" spans="1:9" ht="76.5" x14ac:dyDescent="0.25">
      <c r="A97" s="86" t="s">
        <v>345</v>
      </c>
      <c r="B97" s="87" t="s">
        <v>341</v>
      </c>
      <c r="C97" s="88" t="s">
        <v>471</v>
      </c>
      <c r="D97" s="84">
        <v>14982700</v>
      </c>
      <c r="E97" s="84">
        <v>8553924.0800000001</v>
      </c>
      <c r="F97" s="48">
        <f t="shared" si="4"/>
        <v>6428775.9199999999</v>
      </c>
      <c r="G97" s="49">
        <f t="shared" si="5"/>
        <v>0.57092006647666982</v>
      </c>
      <c r="H97" s="55"/>
      <c r="I97" s="56"/>
    </row>
    <row r="98" spans="1:9" ht="25.5" x14ac:dyDescent="0.25">
      <c r="A98" s="86" t="s">
        <v>472</v>
      </c>
      <c r="B98" s="87" t="s">
        <v>341</v>
      </c>
      <c r="C98" s="88" t="s">
        <v>473</v>
      </c>
      <c r="D98" s="84">
        <v>14982700</v>
      </c>
      <c r="E98" s="84">
        <v>8553924.0800000001</v>
      </c>
      <c r="F98" s="48">
        <f t="shared" si="4"/>
        <v>6428775.9199999999</v>
      </c>
      <c r="G98" s="49">
        <f t="shared" si="5"/>
        <v>0.57092006647666982</v>
      </c>
      <c r="H98" s="55"/>
      <c r="I98" s="56"/>
    </row>
    <row r="99" spans="1:9" x14ac:dyDescent="0.25">
      <c r="A99" s="86" t="s">
        <v>474</v>
      </c>
      <c r="B99" s="87" t="s">
        <v>341</v>
      </c>
      <c r="C99" s="88" t="s">
        <v>475</v>
      </c>
      <c r="D99" s="84">
        <v>11173822</v>
      </c>
      <c r="E99" s="84">
        <v>6613754.4100000001</v>
      </c>
      <c r="F99" s="48">
        <f t="shared" si="4"/>
        <v>4560067.59</v>
      </c>
      <c r="G99" s="49">
        <f t="shared" si="5"/>
        <v>0.59189724071136984</v>
      </c>
      <c r="H99" s="55"/>
      <c r="I99" s="56"/>
    </row>
    <row r="100" spans="1:9" ht="25.5" x14ac:dyDescent="0.25">
      <c r="A100" s="86" t="s">
        <v>476</v>
      </c>
      <c r="B100" s="87" t="s">
        <v>341</v>
      </c>
      <c r="C100" s="88" t="s">
        <v>477</v>
      </c>
      <c r="D100" s="84">
        <v>441700</v>
      </c>
      <c r="E100" s="84">
        <v>115189.85</v>
      </c>
      <c r="F100" s="48">
        <f t="shared" si="4"/>
        <v>326510.15000000002</v>
      </c>
      <c r="G100" s="49">
        <f t="shared" si="5"/>
        <v>0.2607875254697759</v>
      </c>
      <c r="H100" s="55"/>
      <c r="I100" s="56"/>
    </row>
    <row r="101" spans="1:9" ht="51" x14ac:dyDescent="0.25">
      <c r="A101" s="86" t="s">
        <v>478</v>
      </c>
      <c r="B101" s="87" t="s">
        <v>341</v>
      </c>
      <c r="C101" s="88" t="s">
        <v>479</v>
      </c>
      <c r="D101" s="84">
        <v>3367178</v>
      </c>
      <c r="E101" s="84">
        <v>1824979.82</v>
      </c>
      <c r="F101" s="48">
        <f t="shared" si="4"/>
        <v>1542198.18</v>
      </c>
      <c r="G101" s="49">
        <f t="shared" si="5"/>
        <v>0.54199089564020675</v>
      </c>
      <c r="H101" s="55"/>
      <c r="I101" s="56"/>
    </row>
    <row r="102" spans="1:9" ht="38.25" x14ac:dyDescent="0.25">
      <c r="A102" s="86" t="s">
        <v>360</v>
      </c>
      <c r="B102" s="87" t="s">
        <v>341</v>
      </c>
      <c r="C102" s="88" t="s">
        <v>480</v>
      </c>
      <c r="D102" s="84">
        <v>1012175</v>
      </c>
      <c r="E102" s="84">
        <v>387982.22</v>
      </c>
      <c r="F102" s="48">
        <f t="shared" si="4"/>
        <v>624192.78</v>
      </c>
      <c r="G102" s="49">
        <f t="shared" si="5"/>
        <v>0.3833153555462247</v>
      </c>
      <c r="H102" s="55"/>
      <c r="I102" s="56"/>
    </row>
    <row r="103" spans="1:9" ht="38.25" x14ac:dyDescent="0.25">
      <c r="A103" s="86" t="s">
        <v>362</v>
      </c>
      <c r="B103" s="87" t="s">
        <v>341</v>
      </c>
      <c r="C103" s="88" t="s">
        <v>481</v>
      </c>
      <c r="D103" s="84">
        <v>1012175</v>
      </c>
      <c r="E103" s="84">
        <v>387982.22</v>
      </c>
      <c r="F103" s="48">
        <f t="shared" si="4"/>
        <v>624192.78</v>
      </c>
      <c r="G103" s="49">
        <f t="shared" si="5"/>
        <v>0.3833153555462247</v>
      </c>
      <c r="H103" s="55"/>
      <c r="I103" s="56"/>
    </row>
    <row r="104" spans="1:9" x14ac:dyDescent="0.25">
      <c r="A104" s="86" t="s">
        <v>364</v>
      </c>
      <c r="B104" s="87" t="s">
        <v>341</v>
      </c>
      <c r="C104" s="88" t="s">
        <v>482</v>
      </c>
      <c r="D104" s="84">
        <v>1012175</v>
      </c>
      <c r="E104" s="84">
        <v>387982.22</v>
      </c>
      <c r="F104" s="48">
        <f t="shared" si="4"/>
        <v>624192.78</v>
      </c>
      <c r="G104" s="49">
        <f t="shared" si="5"/>
        <v>0.3833153555462247</v>
      </c>
      <c r="H104" s="55"/>
      <c r="I104" s="56"/>
    </row>
    <row r="105" spans="1:9" x14ac:dyDescent="0.25">
      <c r="A105" s="86" t="s">
        <v>366</v>
      </c>
      <c r="B105" s="87" t="s">
        <v>341</v>
      </c>
      <c r="C105" s="88" t="s">
        <v>483</v>
      </c>
      <c r="D105" s="84">
        <v>53633</v>
      </c>
      <c r="E105" s="84">
        <v>41526</v>
      </c>
      <c r="F105" s="48">
        <f t="shared" si="4"/>
        <v>12107</v>
      </c>
      <c r="G105" s="49">
        <f t="shared" si="5"/>
        <v>0.77426211474278894</v>
      </c>
      <c r="H105" s="55"/>
      <c r="I105" s="56"/>
    </row>
    <row r="106" spans="1:9" x14ac:dyDescent="0.25">
      <c r="A106" s="86" t="s">
        <v>368</v>
      </c>
      <c r="B106" s="87" t="s">
        <v>341</v>
      </c>
      <c r="C106" s="88" t="s">
        <v>484</v>
      </c>
      <c r="D106" s="84">
        <v>53633</v>
      </c>
      <c r="E106" s="84">
        <v>41526</v>
      </c>
      <c r="F106" s="48">
        <f t="shared" si="4"/>
        <v>12107</v>
      </c>
      <c r="G106" s="49">
        <f t="shared" si="5"/>
        <v>0.77426211474278894</v>
      </c>
      <c r="H106" s="55"/>
      <c r="I106" s="56"/>
    </row>
    <row r="107" spans="1:9" ht="25.5" x14ac:dyDescent="0.25">
      <c r="A107" s="86" t="s">
        <v>370</v>
      </c>
      <c r="B107" s="87" t="s">
        <v>341</v>
      </c>
      <c r="C107" s="88" t="s">
        <v>485</v>
      </c>
      <c r="D107" s="84">
        <v>18195</v>
      </c>
      <c r="E107" s="84">
        <v>6088</v>
      </c>
      <c r="F107" s="48">
        <f t="shared" si="4"/>
        <v>12107</v>
      </c>
      <c r="G107" s="49">
        <f t="shared" si="5"/>
        <v>0.33459741687276723</v>
      </c>
      <c r="H107" s="55"/>
      <c r="I107" s="56"/>
    </row>
    <row r="108" spans="1:9" x14ac:dyDescent="0.25">
      <c r="A108" s="86" t="s">
        <v>392</v>
      </c>
      <c r="B108" s="87" t="s">
        <v>341</v>
      </c>
      <c r="C108" s="88" t="s">
        <v>486</v>
      </c>
      <c r="D108" s="84">
        <v>35438</v>
      </c>
      <c r="E108" s="84">
        <v>35438</v>
      </c>
      <c r="F108" s="48">
        <f t="shared" si="4"/>
        <v>0</v>
      </c>
      <c r="G108" s="49">
        <f t="shared" si="5"/>
        <v>1</v>
      </c>
      <c r="H108" s="55"/>
      <c r="I108" s="56"/>
    </row>
    <row r="109" spans="1:9" ht="38.25" x14ac:dyDescent="0.25">
      <c r="A109" s="86" t="s">
        <v>487</v>
      </c>
      <c r="B109" s="87" t="s">
        <v>341</v>
      </c>
      <c r="C109" s="88" t="s">
        <v>488</v>
      </c>
      <c r="D109" s="84">
        <v>412124</v>
      </c>
      <c r="E109" s="84">
        <v>262265.34000000003</v>
      </c>
      <c r="F109" s="48">
        <f t="shared" si="4"/>
        <v>149858.65999999997</v>
      </c>
      <c r="G109" s="49">
        <f t="shared" si="5"/>
        <v>0.63637482893498076</v>
      </c>
      <c r="H109" s="55"/>
      <c r="I109" s="56"/>
    </row>
    <row r="110" spans="1:9" ht="38.25" x14ac:dyDescent="0.25">
      <c r="A110" s="86" t="s">
        <v>360</v>
      </c>
      <c r="B110" s="87" t="s">
        <v>341</v>
      </c>
      <c r="C110" s="88" t="s">
        <v>489</v>
      </c>
      <c r="D110" s="84">
        <v>412124</v>
      </c>
      <c r="E110" s="84">
        <v>262265.34000000003</v>
      </c>
      <c r="F110" s="48">
        <f t="shared" si="4"/>
        <v>149858.65999999997</v>
      </c>
      <c r="G110" s="49">
        <f t="shared" si="5"/>
        <v>0.63637482893498076</v>
      </c>
      <c r="H110" s="55"/>
      <c r="I110" s="56"/>
    </row>
    <row r="111" spans="1:9" ht="38.25" x14ac:dyDescent="0.25">
      <c r="A111" s="86" t="s">
        <v>362</v>
      </c>
      <c r="B111" s="87" t="s">
        <v>341</v>
      </c>
      <c r="C111" s="88" t="s">
        <v>490</v>
      </c>
      <c r="D111" s="84">
        <v>412124</v>
      </c>
      <c r="E111" s="84">
        <v>262265.34000000003</v>
      </c>
      <c r="F111" s="48">
        <f t="shared" si="4"/>
        <v>149858.65999999997</v>
      </c>
      <c r="G111" s="49">
        <f t="shared" si="5"/>
        <v>0.63637482893498076</v>
      </c>
      <c r="H111" s="55"/>
      <c r="I111" s="56"/>
    </row>
    <row r="112" spans="1:9" x14ac:dyDescent="0.25">
      <c r="A112" s="86" t="s">
        <v>364</v>
      </c>
      <c r="B112" s="87" t="s">
        <v>341</v>
      </c>
      <c r="C112" s="88" t="s">
        <v>491</v>
      </c>
      <c r="D112" s="84">
        <v>412124</v>
      </c>
      <c r="E112" s="84">
        <v>262265.34000000003</v>
      </c>
      <c r="F112" s="48">
        <f t="shared" si="4"/>
        <v>149858.65999999997</v>
      </c>
      <c r="G112" s="49">
        <f t="shared" si="5"/>
        <v>0.63637482893498076</v>
      </c>
      <c r="H112" s="55"/>
      <c r="I112" s="56"/>
    </row>
    <row r="113" spans="1:9" x14ac:dyDescent="0.25">
      <c r="A113" s="102" t="s">
        <v>492</v>
      </c>
      <c r="B113" s="103" t="s">
        <v>341</v>
      </c>
      <c r="C113" s="104" t="s">
        <v>493</v>
      </c>
      <c r="D113" s="101">
        <v>50071139</v>
      </c>
      <c r="E113" s="101">
        <v>16686944.710000001</v>
      </c>
      <c r="F113" s="46">
        <f t="shared" si="4"/>
        <v>33384194.289999999</v>
      </c>
      <c r="G113" s="47">
        <f t="shared" si="5"/>
        <v>0.33326473180488264</v>
      </c>
      <c r="H113" s="55"/>
      <c r="I113" s="56"/>
    </row>
    <row r="114" spans="1:9" x14ac:dyDescent="0.25">
      <c r="A114" s="86" t="s">
        <v>494</v>
      </c>
      <c r="B114" s="87" t="s">
        <v>341</v>
      </c>
      <c r="C114" s="88" t="s">
        <v>495</v>
      </c>
      <c r="D114" s="84">
        <v>692000</v>
      </c>
      <c r="E114" s="84">
        <v>615000</v>
      </c>
      <c r="F114" s="48">
        <f t="shared" si="4"/>
        <v>77000</v>
      </c>
      <c r="G114" s="49">
        <f t="shared" si="5"/>
        <v>0.88872832369942201</v>
      </c>
      <c r="H114" s="55"/>
      <c r="I114" s="56"/>
    </row>
    <row r="115" spans="1:9" ht="38.25" x14ac:dyDescent="0.25">
      <c r="A115" s="86" t="s">
        <v>360</v>
      </c>
      <c r="B115" s="87" t="s">
        <v>341</v>
      </c>
      <c r="C115" s="88" t="s">
        <v>496</v>
      </c>
      <c r="D115" s="84">
        <v>100000</v>
      </c>
      <c r="E115" s="84">
        <v>43000</v>
      </c>
      <c r="F115" s="48">
        <f t="shared" si="4"/>
        <v>57000</v>
      </c>
      <c r="G115" s="49">
        <f t="shared" si="5"/>
        <v>0.43</v>
      </c>
      <c r="H115" s="55"/>
      <c r="I115" s="56"/>
    </row>
    <row r="116" spans="1:9" ht="38.25" x14ac:dyDescent="0.25">
      <c r="A116" s="86" t="s">
        <v>362</v>
      </c>
      <c r="B116" s="87" t="s">
        <v>341</v>
      </c>
      <c r="C116" s="88" t="s">
        <v>497</v>
      </c>
      <c r="D116" s="84">
        <v>100000</v>
      </c>
      <c r="E116" s="84">
        <v>43000</v>
      </c>
      <c r="F116" s="48">
        <f t="shared" si="4"/>
        <v>57000</v>
      </c>
      <c r="G116" s="49">
        <f t="shared" si="5"/>
        <v>0.43</v>
      </c>
      <c r="H116" s="55"/>
      <c r="I116" s="56"/>
    </row>
    <row r="117" spans="1:9" x14ac:dyDescent="0.25">
      <c r="A117" s="86" t="s">
        <v>364</v>
      </c>
      <c r="B117" s="87" t="s">
        <v>341</v>
      </c>
      <c r="C117" s="88" t="s">
        <v>498</v>
      </c>
      <c r="D117" s="84">
        <v>100000</v>
      </c>
      <c r="E117" s="84">
        <v>43000</v>
      </c>
      <c r="F117" s="48">
        <f t="shared" si="4"/>
        <v>57000</v>
      </c>
      <c r="G117" s="49">
        <f t="shared" si="5"/>
        <v>0.43</v>
      </c>
      <c r="H117" s="55"/>
      <c r="I117" s="56"/>
    </row>
    <row r="118" spans="1:9" x14ac:dyDescent="0.25">
      <c r="A118" s="86" t="s">
        <v>366</v>
      </c>
      <c r="B118" s="87" t="s">
        <v>341</v>
      </c>
      <c r="C118" s="88" t="s">
        <v>499</v>
      </c>
      <c r="D118" s="84">
        <v>592000</v>
      </c>
      <c r="E118" s="84">
        <v>572000</v>
      </c>
      <c r="F118" s="48">
        <f t="shared" si="4"/>
        <v>20000</v>
      </c>
      <c r="G118" s="49">
        <f t="shared" si="5"/>
        <v>0.96621621621621623</v>
      </c>
      <c r="H118" s="55"/>
      <c r="I118" s="56"/>
    </row>
    <row r="119" spans="1:9" ht="63.75" x14ac:dyDescent="0.25">
      <c r="A119" s="86" t="s">
        <v>500</v>
      </c>
      <c r="B119" s="87" t="s">
        <v>341</v>
      </c>
      <c r="C119" s="88" t="s">
        <v>501</v>
      </c>
      <c r="D119" s="84">
        <v>592000</v>
      </c>
      <c r="E119" s="84">
        <v>572000</v>
      </c>
      <c r="F119" s="48">
        <f t="shared" si="4"/>
        <v>20000</v>
      </c>
      <c r="G119" s="49">
        <f t="shared" si="5"/>
        <v>0.96621621621621623</v>
      </c>
      <c r="H119" s="55"/>
      <c r="I119" s="56"/>
    </row>
    <row r="120" spans="1:9" ht="63.75" x14ac:dyDescent="0.25">
      <c r="A120" s="86" t="s">
        <v>502</v>
      </c>
      <c r="B120" s="87" t="s">
        <v>341</v>
      </c>
      <c r="C120" s="88" t="s">
        <v>503</v>
      </c>
      <c r="D120" s="84">
        <v>20000</v>
      </c>
      <c r="E120" s="84">
        <v>0</v>
      </c>
      <c r="F120" s="48">
        <f t="shared" si="4"/>
        <v>20000</v>
      </c>
      <c r="G120" s="49">
        <f t="shared" si="5"/>
        <v>0</v>
      </c>
      <c r="H120" s="55"/>
      <c r="I120" s="56"/>
    </row>
    <row r="121" spans="1:9" ht="114.75" x14ac:dyDescent="0.25">
      <c r="A121" s="86" t="s">
        <v>504</v>
      </c>
      <c r="B121" s="87" t="s">
        <v>341</v>
      </c>
      <c r="C121" s="88" t="s">
        <v>505</v>
      </c>
      <c r="D121" s="84">
        <v>572000</v>
      </c>
      <c r="E121" s="84">
        <v>572000</v>
      </c>
      <c r="F121" s="48">
        <f t="shared" si="4"/>
        <v>0</v>
      </c>
      <c r="G121" s="49">
        <f t="shared" si="5"/>
        <v>1</v>
      </c>
      <c r="H121" s="55"/>
      <c r="I121" s="56"/>
    </row>
    <row r="122" spans="1:9" x14ac:dyDescent="0.25">
      <c r="A122" s="86" t="s">
        <v>506</v>
      </c>
      <c r="B122" s="87" t="s">
        <v>341</v>
      </c>
      <c r="C122" s="88" t="s">
        <v>507</v>
      </c>
      <c r="D122" s="84">
        <v>2053220</v>
      </c>
      <c r="E122" s="84">
        <v>1342774.63</v>
      </c>
      <c r="F122" s="48">
        <f t="shared" si="4"/>
        <v>710445.37000000011</v>
      </c>
      <c r="G122" s="49">
        <f t="shared" si="5"/>
        <v>0.6539847800040911</v>
      </c>
      <c r="H122" s="55"/>
      <c r="I122" s="56"/>
    </row>
    <row r="123" spans="1:9" ht="38.25" x14ac:dyDescent="0.25">
      <c r="A123" s="86" t="s">
        <v>360</v>
      </c>
      <c r="B123" s="87" t="s">
        <v>341</v>
      </c>
      <c r="C123" s="88" t="s">
        <v>508</v>
      </c>
      <c r="D123" s="84">
        <v>50000</v>
      </c>
      <c r="E123" s="84">
        <v>7800</v>
      </c>
      <c r="F123" s="48">
        <f t="shared" si="4"/>
        <v>42200</v>
      </c>
      <c r="G123" s="49">
        <f t="shared" si="5"/>
        <v>0.156</v>
      </c>
      <c r="H123" s="55"/>
      <c r="I123" s="56"/>
    </row>
    <row r="124" spans="1:9" ht="38.25" x14ac:dyDescent="0.25">
      <c r="A124" s="86" t="s">
        <v>362</v>
      </c>
      <c r="B124" s="87" t="s">
        <v>341</v>
      </c>
      <c r="C124" s="88" t="s">
        <v>509</v>
      </c>
      <c r="D124" s="84">
        <v>50000</v>
      </c>
      <c r="E124" s="84">
        <v>7800</v>
      </c>
      <c r="F124" s="48">
        <f t="shared" si="4"/>
        <v>42200</v>
      </c>
      <c r="G124" s="49">
        <f t="shared" si="5"/>
        <v>0.156</v>
      </c>
      <c r="H124" s="55"/>
      <c r="I124" s="56"/>
    </row>
    <row r="125" spans="1:9" x14ac:dyDescent="0.25">
      <c r="A125" s="86" t="s">
        <v>364</v>
      </c>
      <c r="B125" s="87" t="s">
        <v>341</v>
      </c>
      <c r="C125" s="88" t="s">
        <v>510</v>
      </c>
      <c r="D125" s="84">
        <v>50000</v>
      </c>
      <c r="E125" s="84">
        <v>7800</v>
      </c>
      <c r="F125" s="48">
        <f t="shared" si="4"/>
        <v>42200</v>
      </c>
      <c r="G125" s="49">
        <f t="shared" si="5"/>
        <v>0.156</v>
      </c>
      <c r="H125" s="55"/>
      <c r="I125" s="56"/>
    </row>
    <row r="126" spans="1:9" x14ac:dyDescent="0.25">
      <c r="A126" s="86" t="s">
        <v>388</v>
      </c>
      <c r="B126" s="87" t="s">
        <v>341</v>
      </c>
      <c r="C126" s="88" t="s">
        <v>511</v>
      </c>
      <c r="D126" s="84">
        <v>60000</v>
      </c>
      <c r="E126" s="84">
        <v>60000</v>
      </c>
      <c r="F126" s="48">
        <f t="shared" si="4"/>
        <v>0</v>
      </c>
      <c r="G126" s="49">
        <f t="shared" si="5"/>
        <v>1</v>
      </c>
      <c r="H126" s="55"/>
      <c r="I126" s="56"/>
    </row>
    <row r="127" spans="1:9" x14ac:dyDescent="0.25">
      <c r="A127" s="86" t="s">
        <v>319</v>
      </c>
      <c r="B127" s="87" t="s">
        <v>341</v>
      </c>
      <c r="C127" s="88" t="s">
        <v>512</v>
      </c>
      <c r="D127" s="84">
        <v>60000</v>
      </c>
      <c r="E127" s="84">
        <v>60000</v>
      </c>
      <c r="F127" s="48">
        <f t="shared" ref="F127:F177" si="6">D127-E127</f>
        <v>0</v>
      </c>
      <c r="G127" s="49">
        <f t="shared" ref="G127:G177" si="7">E127/D127</f>
        <v>1</v>
      </c>
      <c r="H127" s="55"/>
      <c r="I127" s="56"/>
    </row>
    <row r="128" spans="1:9" x14ac:dyDescent="0.25">
      <c r="A128" s="86" t="s">
        <v>366</v>
      </c>
      <c r="B128" s="87" t="s">
        <v>341</v>
      </c>
      <c r="C128" s="88" t="s">
        <v>513</v>
      </c>
      <c r="D128" s="84">
        <v>1943220</v>
      </c>
      <c r="E128" s="84">
        <v>1274974.6299999999</v>
      </c>
      <c r="F128" s="48">
        <f t="shared" si="6"/>
        <v>668245.37000000011</v>
      </c>
      <c r="G128" s="49">
        <f t="shared" si="7"/>
        <v>0.65611440289828216</v>
      </c>
      <c r="H128" s="55"/>
      <c r="I128" s="56"/>
    </row>
    <row r="129" spans="1:9" ht="63.75" x14ac:dyDescent="0.25">
      <c r="A129" s="86" t="s">
        <v>500</v>
      </c>
      <c r="B129" s="87" t="s">
        <v>341</v>
      </c>
      <c r="C129" s="88" t="s">
        <v>514</v>
      </c>
      <c r="D129" s="84">
        <v>1943220</v>
      </c>
      <c r="E129" s="84">
        <v>1274974.6299999999</v>
      </c>
      <c r="F129" s="48">
        <f t="shared" si="6"/>
        <v>668245.37000000011</v>
      </c>
      <c r="G129" s="49">
        <f t="shared" si="7"/>
        <v>0.65611440289828216</v>
      </c>
      <c r="H129" s="55"/>
      <c r="I129" s="56"/>
    </row>
    <row r="130" spans="1:9" ht="63.75" x14ac:dyDescent="0.25">
      <c r="A130" s="86" t="s">
        <v>502</v>
      </c>
      <c r="B130" s="87" t="s">
        <v>341</v>
      </c>
      <c r="C130" s="88" t="s">
        <v>515</v>
      </c>
      <c r="D130" s="84">
        <v>1943220</v>
      </c>
      <c r="E130" s="84">
        <v>1274974.6299999999</v>
      </c>
      <c r="F130" s="48">
        <f t="shared" si="6"/>
        <v>668245.37000000011</v>
      </c>
      <c r="G130" s="49">
        <f t="shared" si="7"/>
        <v>0.65611440289828216</v>
      </c>
      <c r="H130" s="55"/>
      <c r="I130" s="56"/>
    </row>
    <row r="131" spans="1:9" x14ac:dyDescent="0.25">
      <c r="A131" s="86" t="s">
        <v>516</v>
      </c>
      <c r="B131" s="87" t="s">
        <v>341</v>
      </c>
      <c r="C131" s="88" t="s">
        <v>517</v>
      </c>
      <c r="D131" s="84">
        <v>29861894</v>
      </c>
      <c r="E131" s="84">
        <v>8176625.6200000001</v>
      </c>
      <c r="F131" s="48">
        <f t="shared" si="6"/>
        <v>21685268.379999999</v>
      </c>
      <c r="G131" s="49">
        <f t="shared" si="7"/>
        <v>0.27381470244318729</v>
      </c>
      <c r="H131" s="55"/>
      <c r="I131" s="56"/>
    </row>
    <row r="132" spans="1:9" ht="38.25" x14ac:dyDescent="0.25">
      <c r="A132" s="86" t="s">
        <v>360</v>
      </c>
      <c r="B132" s="87" t="s">
        <v>341</v>
      </c>
      <c r="C132" s="88" t="s">
        <v>518</v>
      </c>
      <c r="D132" s="84">
        <v>28091294</v>
      </c>
      <c r="E132" s="84">
        <v>7878718.2000000002</v>
      </c>
      <c r="F132" s="48">
        <f t="shared" si="6"/>
        <v>20212575.800000001</v>
      </c>
      <c r="G132" s="49">
        <f t="shared" si="7"/>
        <v>0.28046832588060916</v>
      </c>
      <c r="H132" s="55"/>
      <c r="I132" s="56"/>
    </row>
    <row r="133" spans="1:9" ht="38.25" x14ac:dyDescent="0.25">
      <c r="A133" s="86" t="s">
        <v>362</v>
      </c>
      <c r="B133" s="87" t="s">
        <v>341</v>
      </c>
      <c r="C133" s="88" t="s">
        <v>519</v>
      </c>
      <c r="D133" s="84">
        <v>28091294</v>
      </c>
      <c r="E133" s="84">
        <v>7878718.2000000002</v>
      </c>
      <c r="F133" s="48">
        <f t="shared" si="6"/>
        <v>20212575.800000001</v>
      </c>
      <c r="G133" s="49">
        <f t="shared" si="7"/>
        <v>0.28046832588060916</v>
      </c>
      <c r="H133" s="55"/>
      <c r="I133" s="56"/>
    </row>
    <row r="134" spans="1:9" x14ac:dyDescent="0.25">
      <c r="A134" s="86" t="s">
        <v>364</v>
      </c>
      <c r="B134" s="87" t="s">
        <v>341</v>
      </c>
      <c r="C134" s="88" t="s">
        <v>521</v>
      </c>
      <c r="D134" s="84">
        <v>28091294</v>
      </c>
      <c r="E134" s="84">
        <v>7878718.2000000002</v>
      </c>
      <c r="F134" s="48">
        <f t="shared" si="6"/>
        <v>20212575.800000001</v>
      </c>
      <c r="G134" s="49">
        <f t="shared" si="7"/>
        <v>0.28046832588060916</v>
      </c>
      <c r="H134" s="55"/>
      <c r="I134" s="56"/>
    </row>
    <row r="135" spans="1:9" x14ac:dyDescent="0.25">
      <c r="A135" s="86" t="s">
        <v>388</v>
      </c>
      <c r="B135" s="87" t="s">
        <v>341</v>
      </c>
      <c r="C135" s="88" t="s">
        <v>522</v>
      </c>
      <c r="D135" s="84">
        <v>1770600</v>
      </c>
      <c r="E135" s="84">
        <v>297907.42</v>
      </c>
      <c r="F135" s="48">
        <f t="shared" si="6"/>
        <v>1472692.58</v>
      </c>
      <c r="G135" s="49">
        <f t="shared" si="7"/>
        <v>0.16825224217779283</v>
      </c>
      <c r="H135" s="55"/>
      <c r="I135" s="56"/>
    </row>
    <row r="136" spans="1:9" x14ac:dyDescent="0.25">
      <c r="A136" s="86" t="s">
        <v>523</v>
      </c>
      <c r="B136" s="87" t="s">
        <v>341</v>
      </c>
      <c r="C136" s="88" t="s">
        <v>524</v>
      </c>
      <c r="D136" s="84">
        <v>1770600</v>
      </c>
      <c r="E136" s="84">
        <v>297907.42</v>
      </c>
      <c r="F136" s="48">
        <f t="shared" si="6"/>
        <v>1472692.58</v>
      </c>
      <c r="G136" s="49">
        <f t="shared" si="7"/>
        <v>0.16825224217779283</v>
      </c>
      <c r="H136" s="55"/>
      <c r="I136" s="56"/>
    </row>
    <row r="137" spans="1:9" ht="51" x14ac:dyDescent="0.25">
      <c r="A137" s="86" t="s">
        <v>525</v>
      </c>
      <c r="B137" s="87" t="s">
        <v>341</v>
      </c>
      <c r="C137" s="88" t="s">
        <v>526</v>
      </c>
      <c r="D137" s="84">
        <v>1770600</v>
      </c>
      <c r="E137" s="84">
        <v>297907.42</v>
      </c>
      <c r="F137" s="48">
        <f t="shared" si="6"/>
        <v>1472692.58</v>
      </c>
      <c r="G137" s="49">
        <f t="shared" si="7"/>
        <v>0.16825224217779283</v>
      </c>
      <c r="H137" s="55"/>
      <c r="I137" s="56"/>
    </row>
    <row r="138" spans="1:9" ht="25.5" x14ac:dyDescent="0.25">
      <c r="A138" s="86" t="s">
        <v>527</v>
      </c>
      <c r="B138" s="87" t="s">
        <v>341</v>
      </c>
      <c r="C138" s="88" t="s">
        <v>528</v>
      </c>
      <c r="D138" s="84">
        <v>17464025</v>
      </c>
      <c r="E138" s="84">
        <v>6552544.46</v>
      </c>
      <c r="F138" s="48">
        <f t="shared" si="6"/>
        <v>10911480.539999999</v>
      </c>
      <c r="G138" s="49">
        <f t="shared" si="7"/>
        <v>0.37520242097683665</v>
      </c>
      <c r="H138" s="55"/>
      <c r="I138" s="56"/>
    </row>
    <row r="139" spans="1:9" ht="38.25" x14ac:dyDescent="0.25">
      <c r="A139" s="86" t="s">
        <v>360</v>
      </c>
      <c r="B139" s="87" t="s">
        <v>341</v>
      </c>
      <c r="C139" s="88" t="s">
        <v>529</v>
      </c>
      <c r="D139" s="84">
        <v>4817622</v>
      </c>
      <c r="E139" s="84">
        <v>0</v>
      </c>
      <c r="F139" s="48">
        <f t="shared" si="6"/>
        <v>4817622</v>
      </c>
      <c r="G139" s="49">
        <f t="shared" si="7"/>
        <v>0</v>
      </c>
      <c r="H139" s="55"/>
      <c r="I139" s="56"/>
    </row>
    <row r="140" spans="1:9" ht="38.25" x14ac:dyDescent="0.25">
      <c r="A140" s="86" t="s">
        <v>362</v>
      </c>
      <c r="B140" s="87" t="s">
        <v>341</v>
      </c>
      <c r="C140" s="88" t="s">
        <v>530</v>
      </c>
      <c r="D140" s="84">
        <v>4817622</v>
      </c>
      <c r="E140" s="84">
        <v>0</v>
      </c>
      <c r="F140" s="48">
        <f t="shared" si="6"/>
        <v>4817622</v>
      </c>
      <c r="G140" s="49">
        <f t="shared" si="7"/>
        <v>0</v>
      </c>
      <c r="H140" s="55"/>
      <c r="I140" s="56"/>
    </row>
    <row r="141" spans="1:9" x14ac:dyDescent="0.25">
      <c r="A141" s="86" t="s">
        <v>364</v>
      </c>
      <c r="B141" s="87" t="s">
        <v>341</v>
      </c>
      <c r="C141" s="88" t="s">
        <v>531</v>
      </c>
      <c r="D141" s="84">
        <v>4817622</v>
      </c>
      <c r="E141" s="84">
        <v>0</v>
      </c>
      <c r="F141" s="48">
        <f t="shared" si="6"/>
        <v>4817622</v>
      </c>
      <c r="G141" s="49">
        <f t="shared" si="7"/>
        <v>0</v>
      </c>
      <c r="H141" s="55"/>
      <c r="I141" s="56"/>
    </row>
    <row r="142" spans="1:9" x14ac:dyDescent="0.25">
      <c r="A142" s="86" t="s">
        <v>388</v>
      </c>
      <c r="B142" s="87" t="s">
        <v>341</v>
      </c>
      <c r="C142" s="88" t="s">
        <v>532</v>
      </c>
      <c r="D142" s="84">
        <v>1323803</v>
      </c>
      <c r="E142" s="84">
        <v>0</v>
      </c>
      <c r="F142" s="48">
        <f t="shared" si="6"/>
        <v>1323803</v>
      </c>
      <c r="G142" s="49">
        <f t="shared" si="7"/>
        <v>0</v>
      </c>
      <c r="H142" s="55"/>
      <c r="I142" s="56"/>
    </row>
    <row r="143" spans="1:9" x14ac:dyDescent="0.25">
      <c r="A143" s="86" t="s">
        <v>523</v>
      </c>
      <c r="B143" s="87" t="s">
        <v>341</v>
      </c>
      <c r="C143" s="88" t="s">
        <v>533</v>
      </c>
      <c r="D143" s="84">
        <v>1323803</v>
      </c>
      <c r="E143" s="84">
        <v>0</v>
      </c>
      <c r="F143" s="48">
        <f t="shared" si="6"/>
        <v>1323803</v>
      </c>
      <c r="G143" s="49">
        <f t="shared" si="7"/>
        <v>0</v>
      </c>
      <c r="H143" s="55"/>
      <c r="I143" s="56"/>
    </row>
    <row r="144" spans="1:9" ht="51" x14ac:dyDescent="0.25">
      <c r="A144" s="86" t="s">
        <v>525</v>
      </c>
      <c r="B144" s="87" t="s">
        <v>341</v>
      </c>
      <c r="C144" s="88" t="s">
        <v>534</v>
      </c>
      <c r="D144" s="84">
        <v>1323803</v>
      </c>
      <c r="E144" s="84">
        <v>0</v>
      </c>
      <c r="F144" s="48">
        <f t="shared" si="6"/>
        <v>1323803</v>
      </c>
      <c r="G144" s="49">
        <f t="shared" si="7"/>
        <v>0</v>
      </c>
      <c r="H144" s="55"/>
      <c r="I144" s="56"/>
    </row>
    <row r="145" spans="1:9" ht="38.25" x14ac:dyDescent="0.25">
      <c r="A145" s="86" t="s">
        <v>446</v>
      </c>
      <c r="B145" s="87" t="s">
        <v>341</v>
      </c>
      <c r="C145" s="88" t="s">
        <v>535</v>
      </c>
      <c r="D145" s="84">
        <v>6352600</v>
      </c>
      <c r="E145" s="84">
        <v>4671310</v>
      </c>
      <c r="F145" s="48">
        <f t="shared" si="6"/>
        <v>1681290</v>
      </c>
      <c r="G145" s="49">
        <f t="shared" si="7"/>
        <v>0.73533828668576651</v>
      </c>
      <c r="H145" s="55"/>
      <c r="I145" s="56"/>
    </row>
    <row r="146" spans="1:9" x14ac:dyDescent="0.25">
      <c r="A146" s="86" t="s">
        <v>536</v>
      </c>
      <c r="B146" s="87" t="s">
        <v>341</v>
      </c>
      <c r="C146" s="88" t="s">
        <v>537</v>
      </c>
      <c r="D146" s="84">
        <v>6352600</v>
      </c>
      <c r="E146" s="84">
        <v>4671310</v>
      </c>
      <c r="F146" s="48">
        <f t="shared" si="6"/>
        <v>1681290</v>
      </c>
      <c r="G146" s="49">
        <f t="shared" si="7"/>
        <v>0.73533828668576651</v>
      </c>
      <c r="H146" s="55"/>
      <c r="I146" s="56"/>
    </row>
    <row r="147" spans="1:9" ht="63.75" x14ac:dyDescent="0.25">
      <c r="A147" s="86" t="s">
        <v>538</v>
      </c>
      <c r="B147" s="87" t="s">
        <v>341</v>
      </c>
      <c r="C147" s="88" t="s">
        <v>539</v>
      </c>
      <c r="D147" s="84">
        <v>6352600</v>
      </c>
      <c r="E147" s="84">
        <v>4671310</v>
      </c>
      <c r="F147" s="48">
        <f t="shared" si="6"/>
        <v>1681290</v>
      </c>
      <c r="G147" s="49">
        <f t="shared" si="7"/>
        <v>0.73533828668576651</v>
      </c>
      <c r="H147" s="55"/>
      <c r="I147" s="56"/>
    </row>
    <row r="148" spans="1:9" x14ac:dyDescent="0.25">
      <c r="A148" s="86" t="s">
        <v>366</v>
      </c>
      <c r="B148" s="87" t="s">
        <v>341</v>
      </c>
      <c r="C148" s="88" t="s">
        <v>540</v>
      </c>
      <c r="D148" s="84">
        <v>4970000</v>
      </c>
      <c r="E148" s="84">
        <v>1881234.46</v>
      </c>
      <c r="F148" s="48">
        <f t="shared" si="6"/>
        <v>3088765.54</v>
      </c>
      <c r="G148" s="49">
        <f t="shared" si="7"/>
        <v>0.37851799999999997</v>
      </c>
      <c r="H148" s="55"/>
      <c r="I148" s="56"/>
    </row>
    <row r="149" spans="1:9" ht="63.75" x14ac:dyDescent="0.25">
      <c r="A149" s="86" t="s">
        <v>500</v>
      </c>
      <c r="B149" s="87" t="s">
        <v>341</v>
      </c>
      <c r="C149" s="88" t="s">
        <v>541</v>
      </c>
      <c r="D149" s="84">
        <v>4970000</v>
      </c>
      <c r="E149" s="84">
        <v>1881234.46</v>
      </c>
      <c r="F149" s="48">
        <f t="shared" si="6"/>
        <v>3088765.54</v>
      </c>
      <c r="G149" s="49">
        <f t="shared" si="7"/>
        <v>0.37851799999999997</v>
      </c>
      <c r="H149" s="55"/>
      <c r="I149" s="56"/>
    </row>
    <row r="150" spans="1:9" ht="63.75" x14ac:dyDescent="0.25">
      <c r="A150" s="86" t="s">
        <v>502</v>
      </c>
      <c r="B150" s="87" t="s">
        <v>341</v>
      </c>
      <c r="C150" s="88" t="s">
        <v>542</v>
      </c>
      <c r="D150" s="84">
        <v>4500000</v>
      </c>
      <c r="E150" s="84">
        <v>1691234.46</v>
      </c>
      <c r="F150" s="48">
        <f t="shared" si="6"/>
        <v>2808765.54</v>
      </c>
      <c r="G150" s="49">
        <f t="shared" si="7"/>
        <v>0.37582988000000001</v>
      </c>
      <c r="H150" s="55"/>
      <c r="I150" s="56"/>
    </row>
    <row r="151" spans="1:9" ht="114.75" x14ac:dyDescent="0.25">
      <c r="A151" s="86" t="s">
        <v>504</v>
      </c>
      <c r="B151" s="87" t="s">
        <v>341</v>
      </c>
      <c r="C151" s="88" t="s">
        <v>543</v>
      </c>
      <c r="D151" s="84">
        <v>470000</v>
      </c>
      <c r="E151" s="84">
        <v>190000</v>
      </c>
      <c r="F151" s="48">
        <f t="shared" si="6"/>
        <v>280000</v>
      </c>
      <c r="G151" s="49">
        <f t="shared" si="7"/>
        <v>0.40425531914893614</v>
      </c>
      <c r="H151" s="55"/>
      <c r="I151" s="56"/>
    </row>
    <row r="152" spans="1:9" x14ac:dyDescent="0.25">
      <c r="A152" s="102" t="s">
        <v>544</v>
      </c>
      <c r="B152" s="103" t="s">
        <v>341</v>
      </c>
      <c r="C152" s="104" t="s">
        <v>545</v>
      </c>
      <c r="D152" s="101">
        <v>1068882170.2</v>
      </c>
      <c r="E152" s="101">
        <v>173076435.88999999</v>
      </c>
      <c r="F152" s="46">
        <f t="shared" si="6"/>
        <v>895805734.31000006</v>
      </c>
      <c r="G152" s="47">
        <f t="shared" si="7"/>
        <v>0.1619228393131634</v>
      </c>
      <c r="H152" s="55"/>
      <c r="I152" s="56"/>
    </row>
    <row r="153" spans="1:9" x14ac:dyDescent="0.25">
      <c r="A153" s="86" t="s">
        <v>546</v>
      </c>
      <c r="B153" s="87" t="s">
        <v>341</v>
      </c>
      <c r="C153" s="88" t="s">
        <v>547</v>
      </c>
      <c r="D153" s="84">
        <v>1039625385.95</v>
      </c>
      <c r="E153" s="84">
        <v>162957216.25999999</v>
      </c>
      <c r="F153" s="48">
        <f t="shared" si="6"/>
        <v>876668169.69000006</v>
      </c>
      <c r="G153" s="49">
        <f t="shared" si="7"/>
        <v>0.15674609187336377</v>
      </c>
      <c r="H153" s="55"/>
      <c r="I153" s="56"/>
    </row>
    <row r="154" spans="1:9" ht="38.25" x14ac:dyDescent="0.25">
      <c r="A154" s="86" t="s">
        <v>360</v>
      </c>
      <c r="B154" s="87" t="s">
        <v>341</v>
      </c>
      <c r="C154" s="88" t="s">
        <v>548</v>
      </c>
      <c r="D154" s="84">
        <v>25707912</v>
      </c>
      <c r="E154" s="84">
        <v>10019252.01</v>
      </c>
      <c r="F154" s="48">
        <f t="shared" si="6"/>
        <v>15688659.99</v>
      </c>
      <c r="G154" s="49">
        <f t="shared" si="7"/>
        <v>0.38973418027881845</v>
      </c>
      <c r="H154" s="55"/>
      <c r="I154" s="56"/>
    </row>
    <row r="155" spans="1:9" ht="38.25" x14ac:dyDescent="0.25">
      <c r="A155" s="86" t="s">
        <v>362</v>
      </c>
      <c r="B155" s="87" t="s">
        <v>341</v>
      </c>
      <c r="C155" s="88" t="s">
        <v>549</v>
      </c>
      <c r="D155" s="84">
        <v>25707912</v>
      </c>
      <c r="E155" s="84">
        <v>10019252.01</v>
      </c>
      <c r="F155" s="48">
        <f t="shared" si="6"/>
        <v>15688659.99</v>
      </c>
      <c r="G155" s="49">
        <f t="shared" si="7"/>
        <v>0.38973418027881845</v>
      </c>
      <c r="H155" s="55"/>
      <c r="I155" s="56"/>
    </row>
    <row r="156" spans="1:9" x14ac:dyDescent="0.25">
      <c r="A156" s="86" t="s">
        <v>364</v>
      </c>
      <c r="B156" s="87" t="s">
        <v>341</v>
      </c>
      <c r="C156" s="88" t="s">
        <v>550</v>
      </c>
      <c r="D156" s="84">
        <v>25707912</v>
      </c>
      <c r="E156" s="84">
        <v>10019252.01</v>
      </c>
      <c r="F156" s="48">
        <f t="shared" si="6"/>
        <v>15688659.99</v>
      </c>
      <c r="G156" s="49">
        <f t="shared" si="7"/>
        <v>0.38973418027881845</v>
      </c>
      <c r="H156" s="55"/>
      <c r="I156" s="56"/>
    </row>
    <row r="157" spans="1:9" ht="38.25" x14ac:dyDescent="0.25">
      <c r="A157" s="86" t="s">
        <v>437</v>
      </c>
      <c r="B157" s="87" t="s">
        <v>341</v>
      </c>
      <c r="C157" s="88" t="s">
        <v>551</v>
      </c>
      <c r="D157" s="84">
        <v>1013917473.95</v>
      </c>
      <c r="E157" s="84">
        <v>152937964.25</v>
      </c>
      <c r="F157" s="48">
        <f t="shared" si="6"/>
        <v>860979509.70000005</v>
      </c>
      <c r="G157" s="49">
        <f t="shared" si="7"/>
        <v>0.15083867097603837</v>
      </c>
      <c r="H157" s="55"/>
      <c r="I157" s="56"/>
    </row>
    <row r="158" spans="1:9" x14ac:dyDescent="0.25">
      <c r="A158" s="86" t="s">
        <v>439</v>
      </c>
      <c r="B158" s="87" t="s">
        <v>341</v>
      </c>
      <c r="C158" s="88" t="s">
        <v>552</v>
      </c>
      <c r="D158" s="84">
        <v>1013917473.95</v>
      </c>
      <c r="E158" s="84">
        <v>152937964.25</v>
      </c>
      <c r="F158" s="48">
        <f t="shared" si="6"/>
        <v>860979509.70000005</v>
      </c>
      <c r="G158" s="49">
        <f t="shared" si="7"/>
        <v>0.15083867097603837</v>
      </c>
      <c r="H158" s="55"/>
      <c r="I158" s="56"/>
    </row>
    <row r="159" spans="1:9" ht="51" x14ac:dyDescent="0.25">
      <c r="A159" s="86" t="s">
        <v>553</v>
      </c>
      <c r="B159" s="87" t="s">
        <v>341</v>
      </c>
      <c r="C159" s="88" t="s">
        <v>554</v>
      </c>
      <c r="D159" s="84">
        <v>966615688.36000001</v>
      </c>
      <c r="E159" s="84">
        <v>110557770.64</v>
      </c>
      <c r="F159" s="48">
        <f t="shared" si="6"/>
        <v>856057917.72000003</v>
      </c>
      <c r="G159" s="49">
        <f t="shared" si="7"/>
        <v>0.11437613931921266</v>
      </c>
      <c r="H159" s="55"/>
      <c r="I159" s="56"/>
    </row>
    <row r="160" spans="1:9" ht="38.25" x14ac:dyDescent="0.25">
      <c r="A160" s="86" t="s">
        <v>441</v>
      </c>
      <c r="B160" s="87" t="s">
        <v>341</v>
      </c>
      <c r="C160" s="88" t="s">
        <v>555</v>
      </c>
      <c r="D160" s="84">
        <v>47301785.590000004</v>
      </c>
      <c r="E160" s="84">
        <v>42380193.609999999</v>
      </c>
      <c r="F160" s="48">
        <f t="shared" si="6"/>
        <v>4921591.9800000042</v>
      </c>
      <c r="G160" s="49">
        <f t="shared" si="7"/>
        <v>0.89595335739206283</v>
      </c>
      <c r="H160" s="55"/>
      <c r="I160" s="56"/>
    </row>
    <row r="161" spans="1:9" x14ac:dyDescent="0.25">
      <c r="A161" s="86" t="s">
        <v>556</v>
      </c>
      <c r="B161" s="87" t="s">
        <v>341</v>
      </c>
      <c r="C161" s="88" t="s">
        <v>557</v>
      </c>
      <c r="D161" s="84">
        <v>17924387.25</v>
      </c>
      <c r="E161" s="84">
        <v>4195000</v>
      </c>
      <c r="F161" s="48">
        <f t="shared" si="6"/>
        <v>13729387.25</v>
      </c>
      <c r="G161" s="49">
        <f t="shared" si="7"/>
        <v>0.23403868380493731</v>
      </c>
      <c r="H161" s="55"/>
      <c r="I161" s="56"/>
    </row>
    <row r="162" spans="1:9" ht="38.25" x14ac:dyDescent="0.25">
      <c r="A162" s="86" t="s">
        <v>360</v>
      </c>
      <c r="B162" s="87" t="s">
        <v>341</v>
      </c>
      <c r="C162" s="88" t="s">
        <v>558</v>
      </c>
      <c r="D162" s="84">
        <v>16954655</v>
      </c>
      <c r="E162" s="84">
        <v>4195000</v>
      </c>
      <c r="F162" s="48">
        <f t="shared" si="6"/>
        <v>12759655</v>
      </c>
      <c r="G162" s="49">
        <f t="shared" si="7"/>
        <v>0.24742467481644423</v>
      </c>
      <c r="H162" s="55"/>
      <c r="I162" s="56"/>
    </row>
    <row r="163" spans="1:9" ht="38.25" x14ac:dyDescent="0.25">
      <c r="A163" s="86" t="s">
        <v>362</v>
      </c>
      <c r="B163" s="87" t="s">
        <v>341</v>
      </c>
      <c r="C163" s="88" t="s">
        <v>559</v>
      </c>
      <c r="D163" s="84">
        <v>16954655</v>
      </c>
      <c r="E163" s="84">
        <v>4195000</v>
      </c>
      <c r="F163" s="48">
        <f t="shared" si="6"/>
        <v>12759655</v>
      </c>
      <c r="G163" s="49">
        <f t="shared" si="7"/>
        <v>0.24742467481644423</v>
      </c>
      <c r="H163" s="55"/>
      <c r="I163" s="56"/>
    </row>
    <row r="164" spans="1:9" ht="38.25" x14ac:dyDescent="0.25">
      <c r="A164" s="86" t="s">
        <v>520</v>
      </c>
      <c r="B164" s="87" t="s">
        <v>341</v>
      </c>
      <c r="C164" s="88" t="s">
        <v>560</v>
      </c>
      <c r="D164" s="84">
        <v>15954655</v>
      </c>
      <c r="E164" s="84">
        <v>4195000</v>
      </c>
      <c r="F164" s="48">
        <f t="shared" si="6"/>
        <v>11759655</v>
      </c>
      <c r="G164" s="49">
        <f t="shared" si="7"/>
        <v>0.26293266761330786</v>
      </c>
      <c r="H164" s="55"/>
      <c r="I164" s="56"/>
    </row>
    <row r="165" spans="1:9" x14ac:dyDescent="0.25">
      <c r="A165" s="86" t="s">
        <v>364</v>
      </c>
      <c r="B165" s="87" t="s">
        <v>341</v>
      </c>
      <c r="C165" s="88" t="s">
        <v>561</v>
      </c>
      <c r="D165" s="84">
        <v>1000000</v>
      </c>
      <c r="E165" s="84">
        <v>0</v>
      </c>
      <c r="F165" s="48">
        <f t="shared" si="6"/>
        <v>1000000</v>
      </c>
      <c r="G165" s="49">
        <f t="shared" si="7"/>
        <v>0</v>
      </c>
      <c r="H165" s="55"/>
      <c r="I165" s="56"/>
    </row>
    <row r="166" spans="1:9" ht="38.25" x14ac:dyDescent="0.25">
      <c r="A166" s="86" t="s">
        <v>437</v>
      </c>
      <c r="B166" s="87" t="s">
        <v>341</v>
      </c>
      <c r="C166" s="88" t="s">
        <v>562</v>
      </c>
      <c r="D166" s="84">
        <v>969732.25</v>
      </c>
      <c r="E166" s="84">
        <v>0</v>
      </c>
      <c r="F166" s="48">
        <f t="shared" si="6"/>
        <v>969732.25</v>
      </c>
      <c r="G166" s="49">
        <f t="shared" si="7"/>
        <v>0</v>
      </c>
      <c r="H166" s="55"/>
      <c r="I166" s="56"/>
    </row>
    <row r="167" spans="1:9" x14ac:dyDescent="0.25">
      <c r="A167" s="86" t="s">
        <v>439</v>
      </c>
      <c r="B167" s="87" t="s">
        <v>341</v>
      </c>
      <c r="C167" s="88" t="s">
        <v>563</v>
      </c>
      <c r="D167" s="84">
        <v>969732.25</v>
      </c>
      <c r="E167" s="84">
        <v>0</v>
      </c>
      <c r="F167" s="48">
        <f t="shared" si="6"/>
        <v>969732.25</v>
      </c>
      <c r="G167" s="49">
        <f t="shared" si="7"/>
        <v>0</v>
      </c>
      <c r="H167" s="55"/>
      <c r="I167" s="56"/>
    </row>
    <row r="168" spans="1:9" ht="38.25" x14ac:dyDescent="0.25">
      <c r="A168" s="86" t="s">
        <v>441</v>
      </c>
      <c r="B168" s="87" t="s">
        <v>341</v>
      </c>
      <c r="C168" s="88" t="s">
        <v>564</v>
      </c>
      <c r="D168" s="84">
        <v>969732.25</v>
      </c>
      <c r="E168" s="84">
        <v>0</v>
      </c>
      <c r="F168" s="48">
        <f t="shared" si="6"/>
        <v>969732.25</v>
      </c>
      <c r="G168" s="49">
        <f t="shared" si="7"/>
        <v>0</v>
      </c>
      <c r="H168" s="55"/>
      <c r="I168" s="56"/>
    </row>
    <row r="169" spans="1:9" x14ac:dyDescent="0.25">
      <c r="A169" s="86" t="s">
        <v>565</v>
      </c>
      <c r="B169" s="87" t="s">
        <v>341</v>
      </c>
      <c r="C169" s="88" t="s">
        <v>566</v>
      </c>
      <c r="D169" s="84">
        <v>631197</v>
      </c>
      <c r="E169" s="84">
        <v>102058.4</v>
      </c>
      <c r="F169" s="48">
        <f t="shared" si="6"/>
        <v>529138.6</v>
      </c>
      <c r="G169" s="49">
        <f t="shared" si="7"/>
        <v>0.16169024884465547</v>
      </c>
      <c r="H169" s="55"/>
      <c r="I169" s="56"/>
    </row>
    <row r="170" spans="1:9" ht="38.25" x14ac:dyDescent="0.25">
      <c r="A170" s="86" t="s">
        <v>360</v>
      </c>
      <c r="B170" s="87" t="s">
        <v>341</v>
      </c>
      <c r="C170" s="88" t="s">
        <v>567</v>
      </c>
      <c r="D170" s="84">
        <v>631197</v>
      </c>
      <c r="E170" s="84">
        <v>102058.4</v>
      </c>
      <c r="F170" s="48">
        <f t="shared" si="6"/>
        <v>529138.6</v>
      </c>
      <c r="G170" s="49">
        <f t="shared" si="7"/>
        <v>0.16169024884465547</v>
      </c>
      <c r="H170" s="55"/>
      <c r="I170" s="56"/>
    </row>
    <row r="171" spans="1:9" ht="38.25" x14ac:dyDescent="0.25">
      <c r="A171" s="86" t="s">
        <v>362</v>
      </c>
      <c r="B171" s="87" t="s">
        <v>341</v>
      </c>
      <c r="C171" s="88" t="s">
        <v>568</v>
      </c>
      <c r="D171" s="84">
        <v>631197</v>
      </c>
      <c r="E171" s="84">
        <v>102058.4</v>
      </c>
      <c r="F171" s="48">
        <f t="shared" si="6"/>
        <v>529138.6</v>
      </c>
      <c r="G171" s="49">
        <f t="shared" si="7"/>
        <v>0.16169024884465547</v>
      </c>
      <c r="H171" s="55"/>
      <c r="I171" s="56"/>
    </row>
    <row r="172" spans="1:9" x14ac:dyDescent="0.25">
      <c r="A172" s="86" t="s">
        <v>364</v>
      </c>
      <c r="B172" s="87" t="s">
        <v>341</v>
      </c>
      <c r="C172" s="88" t="s">
        <v>569</v>
      </c>
      <c r="D172" s="84">
        <v>631197</v>
      </c>
      <c r="E172" s="84">
        <v>102058.4</v>
      </c>
      <c r="F172" s="48">
        <f t="shared" si="6"/>
        <v>529138.6</v>
      </c>
      <c r="G172" s="49">
        <f t="shared" si="7"/>
        <v>0.16169024884465547</v>
      </c>
      <c r="H172" s="55"/>
      <c r="I172" s="56"/>
    </row>
    <row r="173" spans="1:9" ht="25.5" x14ac:dyDescent="0.25">
      <c r="A173" s="86" t="s">
        <v>570</v>
      </c>
      <c r="B173" s="87" t="s">
        <v>341</v>
      </c>
      <c r="C173" s="88" t="s">
        <v>571</v>
      </c>
      <c r="D173" s="84">
        <v>10701200</v>
      </c>
      <c r="E173" s="84">
        <v>5822161.2300000004</v>
      </c>
      <c r="F173" s="48">
        <f t="shared" si="6"/>
        <v>4879038.7699999996</v>
      </c>
      <c r="G173" s="49">
        <f t="shared" si="7"/>
        <v>0.54406620098680525</v>
      </c>
      <c r="H173" s="55"/>
      <c r="I173" s="56"/>
    </row>
    <row r="174" spans="1:9" ht="76.5" x14ac:dyDescent="0.25">
      <c r="A174" s="86" t="s">
        <v>345</v>
      </c>
      <c r="B174" s="87" t="s">
        <v>341</v>
      </c>
      <c r="C174" s="88" t="s">
        <v>572</v>
      </c>
      <c r="D174" s="84">
        <v>9069500</v>
      </c>
      <c r="E174" s="84">
        <v>5194944.8099999996</v>
      </c>
      <c r="F174" s="48">
        <f t="shared" si="6"/>
        <v>3874555.1900000004</v>
      </c>
      <c r="G174" s="49">
        <f t="shared" si="7"/>
        <v>0.5727928562765312</v>
      </c>
      <c r="H174" s="55"/>
      <c r="I174" s="56"/>
    </row>
    <row r="175" spans="1:9" ht="25.5" x14ac:dyDescent="0.25">
      <c r="A175" s="86" t="s">
        <v>472</v>
      </c>
      <c r="B175" s="87" t="s">
        <v>341</v>
      </c>
      <c r="C175" s="88" t="s">
        <v>573</v>
      </c>
      <c r="D175" s="84">
        <v>9069500</v>
      </c>
      <c r="E175" s="84">
        <v>5194944.8099999996</v>
      </c>
      <c r="F175" s="48">
        <f t="shared" si="6"/>
        <v>3874555.1900000004</v>
      </c>
      <c r="G175" s="49">
        <f t="shared" si="7"/>
        <v>0.5727928562765312</v>
      </c>
      <c r="H175" s="55"/>
      <c r="I175" s="56"/>
    </row>
    <row r="176" spans="1:9" x14ac:dyDescent="0.25">
      <c r="A176" s="86" t="s">
        <v>474</v>
      </c>
      <c r="B176" s="87" t="s">
        <v>341</v>
      </c>
      <c r="C176" s="88" t="s">
        <v>574</v>
      </c>
      <c r="D176" s="84">
        <v>6770611.4000000004</v>
      </c>
      <c r="E176" s="84">
        <v>3815727.15</v>
      </c>
      <c r="F176" s="48">
        <f t="shared" si="6"/>
        <v>2954884.2500000005</v>
      </c>
      <c r="G176" s="49">
        <f t="shared" si="7"/>
        <v>0.56357202098469272</v>
      </c>
      <c r="H176" s="55"/>
      <c r="I176" s="56"/>
    </row>
    <row r="177" spans="1:9" ht="25.5" x14ac:dyDescent="0.25">
      <c r="A177" s="86" t="s">
        <v>476</v>
      </c>
      <c r="B177" s="87" t="s">
        <v>341</v>
      </c>
      <c r="C177" s="88" t="s">
        <v>575</v>
      </c>
      <c r="D177" s="84">
        <v>254129.56</v>
      </c>
      <c r="E177" s="84">
        <v>97581.17</v>
      </c>
      <c r="F177" s="48">
        <f t="shared" si="6"/>
        <v>156548.39000000001</v>
      </c>
      <c r="G177" s="49">
        <f t="shared" si="7"/>
        <v>0.38398197360433001</v>
      </c>
      <c r="H177" s="55"/>
      <c r="I177" s="56"/>
    </row>
    <row r="178" spans="1:9" ht="51" x14ac:dyDescent="0.25">
      <c r="A178" s="86" t="s">
        <v>478</v>
      </c>
      <c r="B178" s="87" t="s">
        <v>341</v>
      </c>
      <c r="C178" s="88" t="s">
        <v>576</v>
      </c>
      <c r="D178" s="84">
        <v>2044759.04</v>
      </c>
      <c r="E178" s="84">
        <v>1281636.49</v>
      </c>
      <c r="F178" s="48">
        <f t="shared" ref="F178:F241" si="8">D178-E178</f>
        <v>763122.55</v>
      </c>
      <c r="G178" s="49">
        <f t="shared" ref="G178:G241" si="9">E178/D178</f>
        <v>0.62679096408347457</v>
      </c>
      <c r="H178" s="55"/>
      <c r="I178" s="56"/>
    </row>
    <row r="179" spans="1:9" ht="38.25" x14ac:dyDescent="0.25">
      <c r="A179" s="86" t="s">
        <v>360</v>
      </c>
      <c r="B179" s="87" t="s">
        <v>341</v>
      </c>
      <c r="C179" s="88" t="s">
        <v>577</v>
      </c>
      <c r="D179" s="84">
        <v>1275700</v>
      </c>
      <c r="E179" s="84">
        <v>581906.77</v>
      </c>
      <c r="F179" s="48">
        <f t="shared" si="8"/>
        <v>693793.23</v>
      </c>
      <c r="G179" s="49">
        <f t="shared" si="9"/>
        <v>0.4561470330014894</v>
      </c>
      <c r="H179" s="55"/>
      <c r="I179" s="56"/>
    </row>
    <row r="180" spans="1:9" ht="38.25" x14ac:dyDescent="0.25">
      <c r="A180" s="86" t="s">
        <v>362</v>
      </c>
      <c r="B180" s="87" t="s">
        <v>341</v>
      </c>
      <c r="C180" s="88" t="s">
        <v>578</v>
      </c>
      <c r="D180" s="84">
        <v>1275700</v>
      </c>
      <c r="E180" s="84">
        <v>581906.77</v>
      </c>
      <c r="F180" s="48">
        <f t="shared" si="8"/>
        <v>693793.23</v>
      </c>
      <c r="G180" s="49">
        <f t="shared" si="9"/>
        <v>0.4561470330014894</v>
      </c>
      <c r="H180" s="55"/>
      <c r="I180" s="56"/>
    </row>
    <row r="181" spans="1:9" x14ac:dyDescent="0.25">
      <c r="A181" s="86" t="s">
        <v>364</v>
      </c>
      <c r="B181" s="87" t="s">
        <v>341</v>
      </c>
      <c r="C181" s="88" t="s">
        <v>579</v>
      </c>
      <c r="D181" s="84">
        <v>1275700</v>
      </c>
      <c r="E181" s="84">
        <v>581906.77</v>
      </c>
      <c r="F181" s="48">
        <f t="shared" si="8"/>
        <v>693793.23</v>
      </c>
      <c r="G181" s="49">
        <f t="shared" si="9"/>
        <v>0.4561470330014894</v>
      </c>
      <c r="H181" s="55"/>
      <c r="I181" s="56"/>
    </row>
    <row r="182" spans="1:9" x14ac:dyDescent="0.25">
      <c r="A182" s="86" t="s">
        <v>366</v>
      </c>
      <c r="B182" s="87" t="s">
        <v>341</v>
      </c>
      <c r="C182" s="88" t="s">
        <v>580</v>
      </c>
      <c r="D182" s="84">
        <v>356000</v>
      </c>
      <c r="E182" s="84">
        <v>45309.65</v>
      </c>
      <c r="F182" s="48">
        <f t="shared" si="8"/>
        <v>310690.34999999998</v>
      </c>
      <c r="G182" s="49">
        <f t="shared" si="9"/>
        <v>0.12727429775280899</v>
      </c>
      <c r="H182" s="55"/>
      <c r="I182" s="56"/>
    </row>
    <row r="183" spans="1:9" x14ac:dyDescent="0.25">
      <c r="A183" s="86" t="s">
        <v>453</v>
      </c>
      <c r="B183" s="87" t="s">
        <v>341</v>
      </c>
      <c r="C183" s="88" t="s">
        <v>581</v>
      </c>
      <c r="D183" s="84">
        <v>25554.65</v>
      </c>
      <c r="E183" s="84">
        <v>25554.65</v>
      </c>
      <c r="F183" s="48">
        <f t="shared" si="8"/>
        <v>0</v>
      </c>
      <c r="G183" s="49">
        <f t="shared" si="9"/>
        <v>1</v>
      </c>
      <c r="H183" s="55"/>
      <c r="I183" s="56"/>
    </row>
    <row r="184" spans="1:9" ht="38.25" x14ac:dyDescent="0.25">
      <c r="A184" s="86" t="s">
        <v>455</v>
      </c>
      <c r="B184" s="87" t="s">
        <v>341</v>
      </c>
      <c r="C184" s="88" t="s">
        <v>582</v>
      </c>
      <c r="D184" s="84">
        <v>25554.65</v>
      </c>
      <c r="E184" s="84">
        <v>25554.65</v>
      </c>
      <c r="F184" s="48">
        <f t="shared" si="8"/>
        <v>0</v>
      </c>
      <c r="G184" s="49">
        <f t="shared" si="9"/>
        <v>1</v>
      </c>
      <c r="H184" s="55"/>
      <c r="I184" s="56"/>
    </row>
    <row r="185" spans="1:9" x14ac:dyDescent="0.25">
      <c r="A185" s="86" t="s">
        <v>368</v>
      </c>
      <c r="B185" s="87" t="s">
        <v>341</v>
      </c>
      <c r="C185" s="88" t="s">
        <v>583</v>
      </c>
      <c r="D185" s="84">
        <v>330445.34999999998</v>
      </c>
      <c r="E185" s="84">
        <v>19755</v>
      </c>
      <c r="F185" s="48">
        <f t="shared" si="8"/>
        <v>310690.34999999998</v>
      </c>
      <c r="G185" s="49">
        <f t="shared" si="9"/>
        <v>5.9782956546369927E-2</v>
      </c>
      <c r="H185" s="55"/>
      <c r="I185" s="56"/>
    </row>
    <row r="186" spans="1:9" ht="25.5" x14ac:dyDescent="0.25">
      <c r="A186" s="86" t="s">
        <v>370</v>
      </c>
      <c r="B186" s="87" t="s">
        <v>341</v>
      </c>
      <c r="C186" s="88" t="s">
        <v>584</v>
      </c>
      <c r="D186" s="84">
        <v>56000</v>
      </c>
      <c r="E186" s="84">
        <v>19755</v>
      </c>
      <c r="F186" s="48">
        <f t="shared" si="8"/>
        <v>36245</v>
      </c>
      <c r="G186" s="49">
        <f t="shared" si="9"/>
        <v>0.35276785714285713</v>
      </c>
      <c r="H186" s="55"/>
      <c r="I186" s="56"/>
    </row>
    <row r="187" spans="1:9" x14ac:dyDescent="0.25">
      <c r="A187" s="86" t="s">
        <v>394</v>
      </c>
      <c r="B187" s="87" t="s">
        <v>341</v>
      </c>
      <c r="C187" s="88" t="s">
        <v>585</v>
      </c>
      <c r="D187" s="84">
        <v>274445.34999999998</v>
      </c>
      <c r="E187" s="84">
        <v>0</v>
      </c>
      <c r="F187" s="48">
        <f t="shared" si="8"/>
        <v>274445.34999999998</v>
      </c>
      <c r="G187" s="49">
        <f t="shared" si="9"/>
        <v>0</v>
      </c>
      <c r="H187" s="55"/>
      <c r="I187" s="56"/>
    </row>
    <row r="188" spans="1:9" x14ac:dyDescent="0.25">
      <c r="A188" s="102" t="s">
        <v>586</v>
      </c>
      <c r="B188" s="103" t="s">
        <v>341</v>
      </c>
      <c r="C188" s="104" t="s">
        <v>587</v>
      </c>
      <c r="D188" s="101">
        <v>1210271397</v>
      </c>
      <c r="E188" s="101">
        <v>834549157.71000004</v>
      </c>
      <c r="F188" s="46">
        <f t="shared" si="8"/>
        <v>375722239.28999996</v>
      </c>
      <c r="G188" s="47">
        <f t="shared" si="9"/>
        <v>0.68955538384090231</v>
      </c>
      <c r="H188" s="55"/>
      <c r="I188" s="56"/>
    </row>
    <row r="189" spans="1:9" x14ac:dyDescent="0.25">
      <c r="A189" s="86" t="s">
        <v>588</v>
      </c>
      <c r="B189" s="87" t="s">
        <v>341</v>
      </c>
      <c r="C189" s="88" t="s">
        <v>589</v>
      </c>
      <c r="D189" s="84">
        <v>424286478.80000001</v>
      </c>
      <c r="E189" s="84">
        <v>301098500.07999998</v>
      </c>
      <c r="F189" s="48">
        <f t="shared" si="8"/>
        <v>123187978.72000003</v>
      </c>
      <c r="G189" s="49">
        <f t="shared" si="9"/>
        <v>0.70965848577496549</v>
      </c>
      <c r="H189" s="55"/>
      <c r="I189" s="56"/>
    </row>
    <row r="190" spans="1:9" ht="38.25" x14ac:dyDescent="0.25">
      <c r="A190" s="86" t="s">
        <v>446</v>
      </c>
      <c r="B190" s="87" t="s">
        <v>341</v>
      </c>
      <c r="C190" s="88" t="s">
        <v>590</v>
      </c>
      <c r="D190" s="84">
        <v>424286478.80000001</v>
      </c>
      <c r="E190" s="84">
        <v>301098500.07999998</v>
      </c>
      <c r="F190" s="48">
        <f t="shared" si="8"/>
        <v>123187978.72000003</v>
      </c>
      <c r="G190" s="49">
        <f t="shared" si="9"/>
        <v>0.70965848577496549</v>
      </c>
      <c r="H190" s="55"/>
      <c r="I190" s="56"/>
    </row>
    <row r="191" spans="1:9" x14ac:dyDescent="0.25">
      <c r="A191" s="86" t="s">
        <v>591</v>
      </c>
      <c r="B191" s="87" t="s">
        <v>341</v>
      </c>
      <c r="C191" s="88" t="s">
        <v>592</v>
      </c>
      <c r="D191" s="84">
        <v>88793962.569999993</v>
      </c>
      <c r="E191" s="84">
        <v>68336406.579999998</v>
      </c>
      <c r="F191" s="48">
        <f t="shared" si="8"/>
        <v>20457555.989999995</v>
      </c>
      <c r="G191" s="49">
        <f t="shared" si="9"/>
        <v>0.76960645298521901</v>
      </c>
      <c r="H191" s="55"/>
      <c r="I191" s="56"/>
    </row>
    <row r="192" spans="1:9" ht="63.75" x14ac:dyDescent="0.25">
      <c r="A192" s="86" t="s">
        <v>593</v>
      </c>
      <c r="B192" s="87" t="s">
        <v>341</v>
      </c>
      <c r="C192" s="88" t="s">
        <v>594</v>
      </c>
      <c r="D192" s="84">
        <v>88793962.569999993</v>
      </c>
      <c r="E192" s="84">
        <v>68336406.579999998</v>
      </c>
      <c r="F192" s="48">
        <f t="shared" si="8"/>
        <v>20457555.989999995</v>
      </c>
      <c r="G192" s="49">
        <f t="shared" si="9"/>
        <v>0.76960645298521901</v>
      </c>
      <c r="H192" s="55"/>
      <c r="I192" s="56"/>
    </row>
    <row r="193" spans="1:9" x14ac:dyDescent="0.25">
      <c r="A193" s="86" t="s">
        <v>536</v>
      </c>
      <c r="B193" s="87" t="s">
        <v>341</v>
      </c>
      <c r="C193" s="88" t="s">
        <v>595</v>
      </c>
      <c r="D193" s="84">
        <v>335492516.23000002</v>
      </c>
      <c r="E193" s="84">
        <v>232762093.5</v>
      </c>
      <c r="F193" s="48">
        <f t="shared" si="8"/>
        <v>102730422.73000002</v>
      </c>
      <c r="G193" s="49">
        <f t="shared" si="9"/>
        <v>0.69379220769392003</v>
      </c>
      <c r="H193" s="55"/>
      <c r="I193" s="56"/>
    </row>
    <row r="194" spans="1:9" ht="63.75" x14ac:dyDescent="0.25">
      <c r="A194" s="86" t="s">
        <v>538</v>
      </c>
      <c r="B194" s="87" t="s">
        <v>341</v>
      </c>
      <c r="C194" s="88" t="s">
        <v>596</v>
      </c>
      <c r="D194" s="84">
        <v>309881757.33999997</v>
      </c>
      <c r="E194" s="84">
        <v>229673621.83000001</v>
      </c>
      <c r="F194" s="48">
        <f t="shared" si="8"/>
        <v>80208135.509999961</v>
      </c>
      <c r="G194" s="49">
        <f t="shared" si="9"/>
        <v>0.74116535223467128</v>
      </c>
      <c r="H194" s="55"/>
      <c r="I194" s="56"/>
    </row>
    <row r="195" spans="1:9" ht="25.5" x14ac:dyDescent="0.25">
      <c r="A195" s="86" t="s">
        <v>597</v>
      </c>
      <c r="B195" s="87" t="s">
        <v>341</v>
      </c>
      <c r="C195" s="88" t="s">
        <v>598</v>
      </c>
      <c r="D195" s="84">
        <v>25610758.890000001</v>
      </c>
      <c r="E195" s="84">
        <v>3088471.67</v>
      </c>
      <c r="F195" s="48">
        <f t="shared" si="8"/>
        <v>22522287.219999999</v>
      </c>
      <c r="G195" s="49">
        <f t="shared" si="9"/>
        <v>0.12059274320082437</v>
      </c>
      <c r="H195" s="55"/>
      <c r="I195" s="56"/>
    </row>
    <row r="196" spans="1:9" x14ac:dyDescent="0.25">
      <c r="A196" s="86" t="s">
        <v>599</v>
      </c>
      <c r="B196" s="87" t="s">
        <v>341</v>
      </c>
      <c r="C196" s="88" t="s">
        <v>600</v>
      </c>
      <c r="D196" s="84">
        <v>660689392.20000005</v>
      </c>
      <c r="E196" s="84">
        <v>450848692.20999998</v>
      </c>
      <c r="F196" s="48">
        <f t="shared" si="8"/>
        <v>209840699.99000007</v>
      </c>
      <c r="G196" s="49">
        <f t="shared" si="9"/>
        <v>0.68239129844167634</v>
      </c>
      <c r="H196" s="55"/>
      <c r="I196" s="56"/>
    </row>
    <row r="197" spans="1:9" ht="38.25" x14ac:dyDescent="0.25">
      <c r="A197" s="86" t="s">
        <v>360</v>
      </c>
      <c r="B197" s="87" t="s">
        <v>341</v>
      </c>
      <c r="C197" s="88" t="s">
        <v>601</v>
      </c>
      <c r="D197" s="84">
        <v>120000</v>
      </c>
      <c r="E197" s="84">
        <v>0</v>
      </c>
      <c r="F197" s="48">
        <f t="shared" si="8"/>
        <v>120000</v>
      </c>
      <c r="G197" s="49">
        <f t="shared" si="9"/>
        <v>0</v>
      </c>
      <c r="H197" s="55"/>
      <c r="I197" s="56"/>
    </row>
    <row r="198" spans="1:9" ht="38.25" x14ac:dyDescent="0.25">
      <c r="A198" s="86" t="s">
        <v>362</v>
      </c>
      <c r="B198" s="87" t="s">
        <v>341</v>
      </c>
      <c r="C198" s="88" t="s">
        <v>602</v>
      </c>
      <c r="D198" s="84">
        <v>120000</v>
      </c>
      <c r="E198" s="84">
        <v>0</v>
      </c>
      <c r="F198" s="48">
        <f t="shared" si="8"/>
        <v>120000</v>
      </c>
      <c r="G198" s="49">
        <f t="shared" si="9"/>
        <v>0</v>
      </c>
      <c r="H198" s="55"/>
      <c r="I198" s="56"/>
    </row>
    <row r="199" spans="1:9" x14ac:dyDescent="0.25">
      <c r="A199" s="86" t="s">
        <v>364</v>
      </c>
      <c r="B199" s="87" t="s">
        <v>341</v>
      </c>
      <c r="C199" s="88" t="s">
        <v>603</v>
      </c>
      <c r="D199" s="84">
        <v>120000</v>
      </c>
      <c r="E199" s="84">
        <v>0</v>
      </c>
      <c r="F199" s="48">
        <f t="shared" si="8"/>
        <v>120000</v>
      </c>
      <c r="G199" s="49">
        <f t="shared" si="9"/>
        <v>0</v>
      </c>
      <c r="H199" s="55"/>
      <c r="I199" s="56"/>
    </row>
    <row r="200" spans="1:9" ht="25.5" x14ac:dyDescent="0.25">
      <c r="A200" s="86" t="s">
        <v>382</v>
      </c>
      <c r="B200" s="87" t="s">
        <v>341</v>
      </c>
      <c r="C200" s="88" t="s">
        <v>604</v>
      </c>
      <c r="D200" s="84">
        <v>30000</v>
      </c>
      <c r="E200" s="84">
        <v>5000</v>
      </c>
      <c r="F200" s="48">
        <f t="shared" si="8"/>
        <v>25000</v>
      </c>
      <c r="G200" s="49">
        <f t="shared" si="9"/>
        <v>0.16666666666666666</v>
      </c>
      <c r="H200" s="55"/>
      <c r="I200" s="56"/>
    </row>
    <row r="201" spans="1:9" x14ac:dyDescent="0.25">
      <c r="A201" s="86" t="s">
        <v>605</v>
      </c>
      <c r="B201" s="87" t="s">
        <v>341</v>
      </c>
      <c r="C201" s="88" t="s">
        <v>606</v>
      </c>
      <c r="D201" s="84">
        <v>30000</v>
      </c>
      <c r="E201" s="84">
        <v>5000</v>
      </c>
      <c r="F201" s="48">
        <f t="shared" si="8"/>
        <v>25000</v>
      </c>
      <c r="G201" s="49">
        <f t="shared" si="9"/>
        <v>0.16666666666666666</v>
      </c>
      <c r="H201" s="55"/>
      <c r="I201" s="56"/>
    </row>
    <row r="202" spans="1:9" ht="38.25" x14ac:dyDescent="0.25">
      <c r="A202" s="86" t="s">
        <v>437</v>
      </c>
      <c r="B202" s="87" t="s">
        <v>341</v>
      </c>
      <c r="C202" s="88" t="s">
        <v>607</v>
      </c>
      <c r="D202" s="84">
        <v>3164100</v>
      </c>
      <c r="E202" s="84">
        <v>0</v>
      </c>
      <c r="F202" s="48">
        <f t="shared" si="8"/>
        <v>3164100</v>
      </c>
      <c r="G202" s="49">
        <f t="shared" si="9"/>
        <v>0</v>
      </c>
      <c r="H202" s="55"/>
      <c r="I202" s="56"/>
    </row>
    <row r="203" spans="1:9" x14ac:dyDescent="0.25">
      <c r="A203" s="86" t="s">
        <v>439</v>
      </c>
      <c r="B203" s="87" t="s">
        <v>341</v>
      </c>
      <c r="C203" s="88" t="s">
        <v>608</v>
      </c>
      <c r="D203" s="84">
        <v>3164100</v>
      </c>
      <c r="E203" s="84">
        <v>0</v>
      </c>
      <c r="F203" s="48">
        <f t="shared" si="8"/>
        <v>3164100</v>
      </c>
      <c r="G203" s="49">
        <f t="shared" si="9"/>
        <v>0</v>
      </c>
      <c r="H203" s="55"/>
      <c r="I203" s="56"/>
    </row>
    <row r="204" spans="1:9" ht="38.25" x14ac:dyDescent="0.25">
      <c r="A204" s="86" t="s">
        <v>441</v>
      </c>
      <c r="B204" s="87" t="s">
        <v>341</v>
      </c>
      <c r="C204" s="88" t="s">
        <v>609</v>
      </c>
      <c r="D204" s="84">
        <v>3164100</v>
      </c>
      <c r="E204" s="84">
        <v>0</v>
      </c>
      <c r="F204" s="48">
        <f t="shared" si="8"/>
        <v>3164100</v>
      </c>
      <c r="G204" s="49">
        <f t="shared" si="9"/>
        <v>0</v>
      </c>
      <c r="H204" s="55"/>
      <c r="I204" s="56"/>
    </row>
    <row r="205" spans="1:9" ht="38.25" x14ac:dyDescent="0.25">
      <c r="A205" s="86" t="s">
        <v>446</v>
      </c>
      <c r="B205" s="87" t="s">
        <v>341</v>
      </c>
      <c r="C205" s="88" t="s">
        <v>610</v>
      </c>
      <c r="D205" s="84">
        <v>657375292.20000005</v>
      </c>
      <c r="E205" s="84">
        <v>450843692.20999998</v>
      </c>
      <c r="F205" s="48">
        <f t="shared" si="8"/>
        <v>206531599.99000007</v>
      </c>
      <c r="G205" s="49">
        <f t="shared" si="9"/>
        <v>0.68582390844229535</v>
      </c>
      <c r="H205" s="55"/>
      <c r="I205" s="56"/>
    </row>
    <row r="206" spans="1:9" x14ac:dyDescent="0.25">
      <c r="A206" s="86" t="s">
        <v>591</v>
      </c>
      <c r="B206" s="87" t="s">
        <v>341</v>
      </c>
      <c r="C206" s="88" t="s">
        <v>611</v>
      </c>
      <c r="D206" s="84">
        <v>657375292.20000005</v>
      </c>
      <c r="E206" s="84">
        <v>450843692.20999998</v>
      </c>
      <c r="F206" s="48">
        <f t="shared" si="8"/>
        <v>206531599.99000007</v>
      </c>
      <c r="G206" s="49">
        <f t="shared" si="9"/>
        <v>0.68582390844229535</v>
      </c>
      <c r="H206" s="55"/>
      <c r="I206" s="56"/>
    </row>
    <row r="207" spans="1:9" ht="63.75" x14ac:dyDescent="0.25">
      <c r="A207" s="86" t="s">
        <v>593</v>
      </c>
      <c r="B207" s="87" t="s">
        <v>341</v>
      </c>
      <c r="C207" s="88" t="s">
        <v>612</v>
      </c>
      <c r="D207" s="84">
        <v>628165680.09000003</v>
      </c>
      <c r="E207" s="84">
        <v>436015616.57999998</v>
      </c>
      <c r="F207" s="48">
        <f t="shared" si="8"/>
        <v>192150063.51000005</v>
      </c>
      <c r="G207" s="49">
        <f t="shared" si="9"/>
        <v>0.69410926193473377</v>
      </c>
      <c r="H207" s="55"/>
      <c r="I207" s="56"/>
    </row>
    <row r="208" spans="1:9" ht="25.5" x14ac:dyDescent="0.25">
      <c r="A208" s="86" t="s">
        <v>613</v>
      </c>
      <c r="B208" s="87" t="s">
        <v>341</v>
      </c>
      <c r="C208" s="88" t="s">
        <v>614</v>
      </c>
      <c r="D208" s="84">
        <v>29209612.109999999</v>
      </c>
      <c r="E208" s="84">
        <v>14828075.630000001</v>
      </c>
      <c r="F208" s="48">
        <f t="shared" si="8"/>
        <v>14381536.479999999</v>
      </c>
      <c r="G208" s="49">
        <f t="shared" si="9"/>
        <v>0.50764370215390719</v>
      </c>
      <c r="H208" s="55"/>
      <c r="I208" s="56"/>
    </row>
    <row r="209" spans="1:9" x14ac:dyDescent="0.25">
      <c r="A209" s="86" t="s">
        <v>615</v>
      </c>
      <c r="B209" s="87" t="s">
        <v>341</v>
      </c>
      <c r="C209" s="88" t="s">
        <v>616</v>
      </c>
      <c r="D209" s="84">
        <v>58952520</v>
      </c>
      <c r="E209" s="84">
        <v>39866528</v>
      </c>
      <c r="F209" s="48">
        <f t="shared" si="8"/>
        <v>19085992</v>
      </c>
      <c r="G209" s="49">
        <f t="shared" si="9"/>
        <v>0.67624807217740646</v>
      </c>
      <c r="H209" s="55"/>
      <c r="I209" s="56"/>
    </row>
    <row r="210" spans="1:9" ht="38.25" x14ac:dyDescent="0.25">
      <c r="A210" s="86" t="s">
        <v>446</v>
      </c>
      <c r="B210" s="87" t="s">
        <v>341</v>
      </c>
      <c r="C210" s="88" t="s">
        <v>617</v>
      </c>
      <c r="D210" s="84">
        <v>58952520</v>
      </c>
      <c r="E210" s="84">
        <v>39866528</v>
      </c>
      <c r="F210" s="48">
        <f t="shared" si="8"/>
        <v>19085992</v>
      </c>
      <c r="G210" s="49">
        <f t="shared" si="9"/>
        <v>0.67624807217740646</v>
      </c>
      <c r="H210" s="55"/>
      <c r="I210" s="56"/>
    </row>
    <row r="211" spans="1:9" x14ac:dyDescent="0.25">
      <c r="A211" s="86" t="s">
        <v>536</v>
      </c>
      <c r="B211" s="87" t="s">
        <v>341</v>
      </c>
      <c r="C211" s="88" t="s">
        <v>618</v>
      </c>
      <c r="D211" s="84">
        <v>58952520</v>
      </c>
      <c r="E211" s="84">
        <v>39866528</v>
      </c>
      <c r="F211" s="48">
        <f t="shared" si="8"/>
        <v>19085992</v>
      </c>
      <c r="G211" s="49">
        <f t="shared" si="9"/>
        <v>0.67624807217740646</v>
      </c>
      <c r="H211" s="55"/>
      <c r="I211" s="56"/>
    </row>
    <row r="212" spans="1:9" ht="63.75" x14ac:dyDescent="0.25">
      <c r="A212" s="86" t="s">
        <v>538</v>
      </c>
      <c r="B212" s="87" t="s">
        <v>341</v>
      </c>
      <c r="C212" s="88" t="s">
        <v>619</v>
      </c>
      <c r="D212" s="84">
        <v>55352246.780000001</v>
      </c>
      <c r="E212" s="84">
        <v>39866528</v>
      </c>
      <c r="F212" s="48">
        <f t="shared" si="8"/>
        <v>15485718.780000001</v>
      </c>
      <c r="G212" s="49">
        <f t="shared" si="9"/>
        <v>0.72023323928387784</v>
      </c>
      <c r="H212" s="55"/>
      <c r="I212" s="56"/>
    </row>
    <row r="213" spans="1:9" ht="25.5" x14ac:dyDescent="0.25">
      <c r="A213" s="86" t="s">
        <v>597</v>
      </c>
      <c r="B213" s="87" t="s">
        <v>341</v>
      </c>
      <c r="C213" s="88" t="s">
        <v>620</v>
      </c>
      <c r="D213" s="84">
        <v>3600273.22</v>
      </c>
      <c r="E213" s="84">
        <v>0</v>
      </c>
      <c r="F213" s="48">
        <f t="shared" si="8"/>
        <v>3600273.22</v>
      </c>
      <c r="G213" s="49">
        <f t="shared" si="9"/>
        <v>0</v>
      </c>
      <c r="H213" s="55"/>
      <c r="I213" s="56"/>
    </row>
    <row r="214" spans="1:9" x14ac:dyDescent="0.25">
      <c r="A214" s="86" t="s">
        <v>621</v>
      </c>
      <c r="B214" s="87" t="s">
        <v>341</v>
      </c>
      <c r="C214" s="88" t="s">
        <v>622</v>
      </c>
      <c r="D214" s="84">
        <v>5999600</v>
      </c>
      <c r="E214" s="84">
        <v>5141497.8099999996</v>
      </c>
      <c r="F214" s="48">
        <f t="shared" si="8"/>
        <v>858102.19000000041</v>
      </c>
      <c r="G214" s="49">
        <f t="shared" si="9"/>
        <v>0.85697343322888186</v>
      </c>
      <c r="H214" s="55"/>
      <c r="I214" s="56"/>
    </row>
    <row r="215" spans="1:9" ht="76.5" x14ac:dyDescent="0.25">
      <c r="A215" s="86" t="s">
        <v>345</v>
      </c>
      <c r="B215" s="87" t="s">
        <v>341</v>
      </c>
      <c r="C215" s="88" t="s">
        <v>623</v>
      </c>
      <c r="D215" s="84">
        <v>8200</v>
      </c>
      <c r="E215" s="84">
        <v>0</v>
      </c>
      <c r="F215" s="48">
        <f t="shared" si="8"/>
        <v>8200</v>
      </c>
      <c r="G215" s="49">
        <f t="shared" si="9"/>
        <v>0</v>
      </c>
      <c r="H215" s="55"/>
      <c r="I215" s="56"/>
    </row>
    <row r="216" spans="1:9" ht="25.5" x14ac:dyDescent="0.25">
      <c r="A216" s="86" t="s">
        <v>472</v>
      </c>
      <c r="B216" s="87" t="s">
        <v>341</v>
      </c>
      <c r="C216" s="88" t="s">
        <v>624</v>
      </c>
      <c r="D216" s="84">
        <v>8200</v>
      </c>
      <c r="E216" s="84">
        <v>0</v>
      </c>
      <c r="F216" s="48">
        <f t="shared" si="8"/>
        <v>8200</v>
      </c>
      <c r="G216" s="49">
        <f t="shared" si="9"/>
        <v>0</v>
      </c>
      <c r="H216" s="55"/>
      <c r="I216" s="56"/>
    </row>
    <row r="217" spans="1:9" ht="25.5" x14ac:dyDescent="0.25">
      <c r="A217" s="86" t="s">
        <v>476</v>
      </c>
      <c r="B217" s="87" t="s">
        <v>341</v>
      </c>
      <c r="C217" s="88" t="s">
        <v>625</v>
      </c>
      <c r="D217" s="84">
        <v>8200</v>
      </c>
      <c r="E217" s="84">
        <v>0</v>
      </c>
      <c r="F217" s="48">
        <f t="shared" si="8"/>
        <v>8200</v>
      </c>
      <c r="G217" s="49">
        <f t="shared" si="9"/>
        <v>0</v>
      </c>
      <c r="H217" s="55"/>
      <c r="I217" s="56"/>
    </row>
    <row r="218" spans="1:9" ht="38.25" x14ac:dyDescent="0.25">
      <c r="A218" s="86" t="s">
        <v>360</v>
      </c>
      <c r="B218" s="87" t="s">
        <v>341</v>
      </c>
      <c r="C218" s="88" t="s">
        <v>626</v>
      </c>
      <c r="D218" s="84">
        <v>675000</v>
      </c>
      <c r="E218" s="84">
        <v>157229.29999999999</v>
      </c>
      <c r="F218" s="48">
        <f t="shared" si="8"/>
        <v>517770.7</v>
      </c>
      <c r="G218" s="49">
        <f t="shared" si="9"/>
        <v>0.23293229629629628</v>
      </c>
      <c r="H218" s="55"/>
      <c r="I218" s="56"/>
    </row>
    <row r="219" spans="1:9" ht="38.25" x14ac:dyDescent="0.25">
      <c r="A219" s="86" t="s">
        <v>362</v>
      </c>
      <c r="B219" s="87" t="s">
        <v>341</v>
      </c>
      <c r="C219" s="88" t="s">
        <v>627</v>
      </c>
      <c r="D219" s="84">
        <v>675000</v>
      </c>
      <c r="E219" s="84">
        <v>157229.29999999999</v>
      </c>
      <c r="F219" s="48">
        <f t="shared" si="8"/>
        <v>517770.7</v>
      </c>
      <c r="G219" s="49">
        <f t="shared" si="9"/>
        <v>0.23293229629629628</v>
      </c>
      <c r="H219" s="55"/>
      <c r="I219" s="56"/>
    </row>
    <row r="220" spans="1:9" x14ac:dyDescent="0.25">
      <c r="A220" s="86" t="s">
        <v>364</v>
      </c>
      <c r="B220" s="87" t="s">
        <v>341</v>
      </c>
      <c r="C220" s="88" t="s">
        <v>628</v>
      </c>
      <c r="D220" s="84">
        <v>675000</v>
      </c>
      <c r="E220" s="84">
        <v>157229.29999999999</v>
      </c>
      <c r="F220" s="48">
        <f t="shared" si="8"/>
        <v>517770.7</v>
      </c>
      <c r="G220" s="49">
        <f t="shared" si="9"/>
        <v>0.23293229629629628</v>
      </c>
      <c r="H220" s="55"/>
      <c r="I220" s="56"/>
    </row>
    <row r="221" spans="1:9" ht="25.5" x14ac:dyDescent="0.25">
      <c r="A221" s="86" t="s">
        <v>382</v>
      </c>
      <c r="B221" s="87" t="s">
        <v>341</v>
      </c>
      <c r="C221" s="88" t="s">
        <v>629</v>
      </c>
      <c r="D221" s="84">
        <v>200000</v>
      </c>
      <c r="E221" s="84">
        <v>0</v>
      </c>
      <c r="F221" s="48">
        <f t="shared" si="8"/>
        <v>200000</v>
      </c>
      <c r="G221" s="49">
        <f t="shared" si="9"/>
        <v>0</v>
      </c>
      <c r="H221" s="55"/>
      <c r="I221" s="56"/>
    </row>
    <row r="222" spans="1:9" x14ac:dyDescent="0.25">
      <c r="A222" s="86" t="s">
        <v>605</v>
      </c>
      <c r="B222" s="87" t="s">
        <v>341</v>
      </c>
      <c r="C222" s="88" t="s">
        <v>630</v>
      </c>
      <c r="D222" s="84">
        <v>200000</v>
      </c>
      <c r="E222" s="84">
        <v>0</v>
      </c>
      <c r="F222" s="48">
        <f t="shared" si="8"/>
        <v>200000</v>
      </c>
      <c r="G222" s="49">
        <f t="shared" si="9"/>
        <v>0</v>
      </c>
      <c r="H222" s="55"/>
      <c r="I222" s="56"/>
    </row>
    <row r="223" spans="1:9" ht="38.25" x14ac:dyDescent="0.25">
      <c r="A223" s="86" t="s">
        <v>446</v>
      </c>
      <c r="B223" s="87" t="s">
        <v>341</v>
      </c>
      <c r="C223" s="88" t="s">
        <v>631</v>
      </c>
      <c r="D223" s="84">
        <v>5116400</v>
      </c>
      <c r="E223" s="84">
        <v>4984268.51</v>
      </c>
      <c r="F223" s="48">
        <f t="shared" si="8"/>
        <v>132131.49000000022</v>
      </c>
      <c r="G223" s="49">
        <f t="shared" si="9"/>
        <v>0.97417491009303414</v>
      </c>
      <c r="H223" s="55"/>
      <c r="I223" s="56"/>
    </row>
    <row r="224" spans="1:9" x14ac:dyDescent="0.25">
      <c r="A224" s="86" t="s">
        <v>591</v>
      </c>
      <c r="B224" s="87" t="s">
        <v>341</v>
      </c>
      <c r="C224" s="88" t="s">
        <v>632</v>
      </c>
      <c r="D224" s="84">
        <v>4835975</v>
      </c>
      <c r="E224" s="84">
        <v>4752218.51</v>
      </c>
      <c r="F224" s="48">
        <f t="shared" si="8"/>
        <v>83756.490000000224</v>
      </c>
      <c r="G224" s="49">
        <f t="shared" si="9"/>
        <v>0.98268053701683733</v>
      </c>
      <c r="H224" s="55"/>
      <c r="I224" s="56"/>
    </row>
    <row r="225" spans="1:9" ht="25.5" x14ac:dyDescent="0.25">
      <c r="A225" s="86" t="s">
        <v>613</v>
      </c>
      <c r="B225" s="87" t="s">
        <v>341</v>
      </c>
      <c r="C225" s="88" t="s">
        <v>633</v>
      </c>
      <c r="D225" s="84">
        <v>4835975</v>
      </c>
      <c r="E225" s="84">
        <v>4752218.51</v>
      </c>
      <c r="F225" s="48">
        <f t="shared" si="8"/>
        <v>83756.490000000224</v>
      </c>
      <c r="G225" s="49">
        <f t="shared" si="9"/>
        <v>0.98268053701683733</v>
      </c>
      <c r="H225" s="55"/>
      <c r="I225" s="56"/>
    </row>
    <row r="226" spans="1:9" x14ac:dyDescent="0.25">
      <c r="A226" s="86" t="s">
        <v>536</v>
      </c>
      <c r="B226" s="87" t="s">
        <v>341</v>
      </c>
      <c r="C226" s="88" t="s">
        <v>634</v>
      </c>
      <c r="D226" s="84">
        <v>280425</v>
      </c>
      <c r="E226" s="84">
        <v>232050</v>
      </c>
      <c r="F226" s="48">
        <f t="shared" si="8"/>
        <v>48375</v>
      </c>
      <c r="G226" s="49">
        <f t="shared" si="9"/>
        <v>0.82749398234822147</v>
      </c>
      <c r="H226" s="55"/>
      <c r="I226" s="56"/>
    </row>
    <row r="227" spans="1:9" ht="25.5" x14ac:dyDescent="0.25">
      <c r="A227" s="86" t="s">
        <v>597</v>
      </c>
      <c r="B227" s="87" t="s">
        <v>341</v>
      </c>
      <c r="C227" s="88" t="s">
        <v>635</v>
      </c>
      <c r="D227" s="84">
        <v>280425</v>
      </c>
      <c r="E227" s="84">
        <v>232050</v>
      </c>
      <c r="F227" s="48">
        <f t="shared" si="8"/>
        <v>48375</v>
      </c>
      <c r="G227" s="49">
        <f t="shared" si="9"/>
        <v>0.82749398234822147</v>
      </c>
      <c r="H227" s="55"/>
      <c r="I227" s="56"/>
    </row>
    <row r="228" spans="1:9" x14ac:dyDescent="0.25">
      <c r="A228" s="86" t="s">
        <v>636</v>
      </c>
      <c r="B228" s="87" t="s">
        <v>341</v>
      </c>
      <c r="C228" s="88" t="s">
        <v>637</v>
      </c>
      <c r="D228" s="84">
        <v>60343406</v>
      </c>
      <c r="E228" s="84">
        <v>37593939.609999999</v>
      </c>
      <c r="F228" s="48">
        <f t="shared" si="8"/>
        <v>22749466.390000001</v>
      </c>
      <c r="G228" s="49">
        <f t="shared" si="9"/>
        <v>0.62299996142080549</v>
      </c>
      <c r="H228" s="55"/>
      <c r="I228" s="56"/>
    </row>
    <row r="229" spans="1:9" ht="76.5" x14ac:dyDescent="0.25">
      <c r="A229" s="86" t="s">
        <v>345</v>
      </c>
      <c r="B229" s="87" t="s">
        <v>341</v>
      </c>
      <c r="C229" s="88" t="s">
        <v>638</v>
      </c>
      <c r="D229" s="84">
        <v>53612957.479999997</v>
      </c>
      <c r="E229" s="84">
        <v>34102738.700000003</v>
      </c>
      <c r="F229" s="48">
        <f t="shared" si="8"/>
        <v>19510218.779999994</v>
      </c>
      <c r="G229" s="49">
        <f t="shared" si="9"/>
        <v>0.63609135371280034</v>
      </c>
      <c r="H229" s="55"/>
      <c r="I229" s="56"/>
    </row>
    <row r="230" spans="1:9" ht="25.5" x14ac:dyDescent="0.25">
      <c r="A230" s="86" t="s">
        <v>472</v>
      </c>
      <c r="B230" s="87" t="s">
        <v>341</v>
      </c>
      <c r="C230" s="88" t="s">
        <v>639</v>
      </c>
      <c r="D230" s="84">
        <v>27915112.98</v>
      </c>
      <c r="E230" s="84">
        <v>16919536.649999999</v>
      </c>
      <c r="F230" s="48">
        <f t="shared" si="8"/>
        <v>10995576.330000002</v>
      </c>
      <c r="G230" s="49">
        <f t="shared" si="9"/>
        <v>0.60610668715982385</v>
      </c>
      <c r="H230" s="55"/>
      <c r="I230" s="56"/>
    </row>
    <row r="231" spans="1:9" x14ac:dyDescent="0.25">
      <c r="A231" s="86" t="s">
        <v>474</v>
      </c>
      <c r="B231" s="87" t="s">
        <v>341</v>
      </c>
      <c r="C231" s="88" t="s">
        <v>640</v>
      </c>
      <c r="D231" s="84">
        <v>21162023</v>
      </c>
      <c r="E231" s="84">
        <v>12824239.1</v>
      </c>
      <c r="F231" s="48">
        <f t="shared" si="8"/>
        <v>8337783.9000000004</v>
      </c>
      <c r="G231" s="49">
        <f t="shared" si="9"/>
        <v>0.60600251214167944</v>
      </c>
      <c r="H231" s="55"/>
      <c r="I231" s="56"/>
    </row>
    <row r="232" spans="1:9" ht="25.5" x14ac:dyDescent="0.25">
      <c r="A232" s="86" t="s">
        <v>476</v>
      </c>
      <c r="B232" s="87" t="s">
        <v>341</v>
      </c>
      <c r="C232" s="88" t="s">
        <v>641</v>
      </c>
      <c r="D232" s="84">
        <v>322744</v>
      </c>
      <c r="E232" s="84">
        <v>312896.7</v>
      </c>
      <c r="F232" s="48">
        <f t="shared" si="8"/>
        <v>9847.2999999999884</v>
      </c>
      <c r="G232" s="49">
        <f t="shared" si="9"/>
        <v>0.96948882086111599</v>
      </c>
      <c r="H232" s="55"/>
      <c r="I232" s="56"/>
    </row>
    <row r="233" spans="1:9" ht="51" x14ac:dyDescent="0.25">
      <c r="A233" s="86" t="s">
        <v>478</v>
      </c>
      <c r="B233" s="87" t="s">
        <v>341</v>
      </c>
      <c r="C233" s="88" t="s">
        <v>642</v>
      </c>
      <c r="D233" s="84">
        <v>6430345.9800000004</v>
      </c>
      <c r="E233" s="84">
        <v>3782400.85</v>
      </c>
      <c r="F233" s="48">
        <f t="shared" si="8"/>
        <v>2647945.1300000004</v>
      </c>
      <c r="G233" s="49">
        <f t="shared" si="9"/>
        <v>0.58821109498061563</v>
      </c>
      <c r="H233" s="55"/>
      <c r="I233" s="56"/>
    </row>
    <row r="234" spans="1:9" ht="25.5" x14ac:dyDescent="0.25">
      <c r="A234" s="86" t="s">
        <v>347</v>
      </c>
      <c r="B234" s="87" t="s">
        <v>341</v>
      </c>
      <c r="C234" s="88" t="s">
        <v>643</v>
      </c>
      <c r="D234" s="84">
        <v>25697844.5</v>
      </c>
      <c r="E234" s="84">
        <v>17183202.050000001</v>
      </c>
      <c r="F234" s="48">
        <f t="shared" si="8"/>
        <v>8514642.4499999993</v>
      </c>
      <c r="G234" s="49">
        <f t="shared" si="9"/>
        <v>0.66866316550401728</v>
      </c>
      <c r="H234" s="55"/>
      <c r="I234" s="56"/>
    </row>
    <row r="235" spans="1:9" ht="25.5" x14ac:dyDescent="0.25">
      <c r="A235" s="86" t="s">
        <v>349</v>
      </c>
      <c r="B235" s="87" t="s">
        <v>341</v>
      </c>
      <c r="C235" s="88" t="s">
        <v>644</v>
      </c>
      <c r="D235" s="84">
        <v>19217077</v>
      </c>
      <c r="E235" s="84">
        <v>12866098.25</v>
      </c>
      <c r="F235" s="48">
        <f t="shared" si="8"/>
        <v>6350978.75</v>
      </c>
      <c r="G235" s="49">
        <f t="shared" si="9"/>
        <v>0.66951380014764994</v>
      </c>
      <c r="H235" s="55"/>
      <c r="I235" s="56"/>
    </row>
    <row r="236" spans="1:9" ht="38.25" x14ac:dyDescent="0.25">
      <c r="A236" s="86" t="s">
        <v>351</v>
      </c>
      <c r="B236" s="87" t="s">
        <v>341</v>
      </c>
      <c r="C236" s="88" t="s">
        <v>645</v>
      </c>
      <c r="D236" s="84">
        <v>666535.99</v>
      </c>
      <c r="E236" s="84">
        <v>547283.80000000005</v>
      </c>
      <c r="F236" s="48">
        <f t="shared" si="8"/>
        <v>119252.18999999994</v>
      </c>
      <c r="G236" s="49">
        <f t="shared" si="9"/>
        <v>0.82108664529877828</v>
      </c>
      <c r="H236" s="55"/>
      <c r="I236" s="56"/>
    </row>
    <row r="237" spans="1:9" ht="51" x14ac:dyDescent="0.25">
      <c r="A237" s="86" t="s">
        <v>352</v>
      </c>
      <c r="B237" s="87" t="s">
        <v>341</v>
      </c>
      <c r="C237" s="88" t="s">
        <v>646</v>
      </c>
      <c r="D237" s="84">
        <v>5814231.5099999998</v>
      </c>
      <c r="E237" s="84">
        <v>3769820</v>
      </c>
      <c r="F237" s="48">
        <f t="shared" si="8"/>
        <v>2044411.5099999998</v>
      </c>
      <c r="G237" s="49">
        <f t="shared" si="9"/>
        <v>0.64837803474392441</v>
      </c>
      <c r="H237" s="55"/>
      <c r="I237" s="56"/>
    </row>
    <row r="238" spans="1:9" ht="38.25" x14ac:dyDescent="0.25">
      <c r="A238" s="86" t="s">
        <v>360</v>
      </c>
      <c r="B238" s="87" t="s">
        <v>341</v>
      </c>
      <c r="C238" s="88" t="s">
        <v>647</v>
      </c>
      <c r="D238" s="84">
        <v>6251145.5199999996</v>
      </c>
      <c r="E238" s="84">
        <v>3177341.31</v>
      </c>
      <c r="F238" s="48">
        <f t="shared" si="8"/>
        <v>3073804.2099999995</v>
      </c>
      <c r="G238" s="49">
        <f t="shared" si="9"/>
        <v>0.50828145014931603</v>
      </c>
      <c r="H238" s="55"/>
      <c r="I238" s="56"/>
    </row>
    <row r="239" spans="1:9" ht="38.25" x14ac:dyDescent="0.25">
      <c r="A239" s="86" t="s">
        <v>362</v>
      </c>
      <c r="B239" s="87" t="s">
        <v>341</v>
      </c>
      <c r="C239" s="88" t="s">
        <v>648</v>
      </c>
      <c r="D239" s="84">
        <v>6251145.5199999996</v>
      </c>
      <c r="E239" s="84">
        <v>3177341.31</v>
      </c>
      <c r="F239" s="48">
        <f t="shared" si="8"/>
        <v>3073804.2099999995</v>
      </c>
      <c r="G239" s="49">
        <f t="shared" si="9"/>
        <v>0.50828145014931603</v>
      </c>
      <c r="H239" s="55"/>
      <c r="I239" s="56"/>
    </row>
    <row r="240" spans="1:9" x14ac:dyDescent="0.25">
      <c r="A240" s="86" t="s">
        <v>364</v>
      </c>
      <c r="B240" s="87" t="s">
        <v>341</v>
      </c>
      <c r="C240" s="88" t="s">
        <v>649</v>
      </c>
      <c r="D240" s="84">
        <v>6251145.5199999996</v>
      </c>
      <c r="E240" s="84">
        <v>3177341.31</v>
      </c>
      <c r="F240" s="48">
        <f t="shared" si="8"/>
        <v>3073804.2099999995</v>
      </c>
      <c r="G240" s="49">
        <f t="shared" si="9"/>
        <v>0.50828145014931603</v>
      </c>
      <c r="H240" s="55"/>
      <c r="I240" s="56"/>
    </row>
    <row r="241" spans="1:9" ht="25.5" x14ac:dyDescent="0.25">
      <c r="A241" s="86" t="s">
        <v>382</v>
      </c>
      <c r="B241" s="87" t="s">
        <v>341</v>
      </c>
      <c r="C241" s="88" t="s">
        <v>650</v>
      </c>
      <c r="D241" s="84">
        <v>139375</v>
      </c>
      <c r="E241" s="84">
        <v>45673.1</v>
      </c>
      <c r="F241" s="48">
        <f t="shared" si="8"/>
        <v>93701.9</v>
      </c>
      <c r="G241" s="49">
        <f t="shared" si="9"/>
        <v>0.32769937219730938</v>
      </c>
      <c r="H241" s="55"/>
      <c r="I241" s="56"/>
    </row>
    <row r="242" spans="1:9" ht="25.5" x14ac:dyDescent="0.25">
      <c r="A242" s="86" t="s">
        <v>384</v>
      </c>
      <c r="B242" s="87" t="s">
        <v>341</v>
      </c>
      <c r="C242" s="88" t="s">
        <v>651</v>
      </c>
      <c r="D242" s="84">
        <v>139375</v>
      </c>
      <c r="E242" s="84">
        <v>45673.1</v>
      </c>
      <c r="F242" s="48">
        <f t="shared" ref="F242:F299" si="10">D242-E242</f>
        <v>93701.9</v>
      </c>
      <c r="G242" s="49">
        <f t="shared" ref="G242:G299" si="11">E242/D242</f>
        <v>0.32769937219730938</v>
      </c>
      <c r="H242" s="55"/>
      <c r="I242" s="56"/>
    </row>
    <row r="243" spans="1:9" ht="38.25" x14ac:dyDescent="0.25">
      <c r="A243" s="86" t="s">
        <v>386</v>
      </c>
      <c r="B243" s="87" t="s">
        <v>341</v>
      </c>
      <c r="C243" s="88" t="s">
        <v>652</v>
      </c>
      <c r="D243" s="84">
        <v>139375</v>
      </c>
      <c r="E243" s="84">
        <v>45673.1</v>
      </c>
      <c r="F243" s="48">
        <f t="shared" si="10"/>
        <v>93701.9</v>
      </c>
      <c r="G243" s="49">
        <f t="shared" si="11"/>
        <v>0.32769937219730938</v>
      </c>
      <c r="H243" s="55"/>
      <c r="I243" s="56"/>
    </row>
    <row r="244" spans="1:9" x14ac:dyDescent="0.25">
      <c r="A244" s="86" t="s">
        <v>366</v>
      </c>
      <c r="B244" s="87" t="s">
        <v>341</v>
      </c>
      <c r="C244" s="88" t="s">
        <v>653</v>
      </c>
      <c r="D244" s="84">
        <v>339928</v>
      </c>
      <c r="E244" s="84">
        <v>268186.5</v>
      </c>
      <c r="F244" s="48">
        <f t="shared" si="10"/>
        <v>71741.5</v>
      </c>
      <c r="G244" s="49">
        <f t="shared" si="11"/>
        <v>0.78895089548374953</v>
      </c>
      <c r="H244" s="55"/>
      <c r="I244" s="56"/>
    </row>
    <row r="245" spans="1:9" x14ac:dyDescent="0.25">
      <c r="A245" s="86" t="s">
        <v>453</v>
      </c>
      <c r="B245" s="87" t="s">
        <v>341</v>
      </c>
      <c r="C245" s="88" t="s">
        <v>654</v>
      </c>
      <c r="D245" s="84">
        <v>99900</v>
      </c>
      <c r="E245" s="84">
        <v>99900</v>
      </c>
      <c r="F245" s="48">
        <f t="shared" si="10"/>
        <v>0</v>
      </c>
      <c r="G245" s="49">
        <f t="shared" si="11"/>
        <v>1</v>
      </c>
      <c r="H245" s="55"/>
      <c r="I245" s="56"/>
    </row>
    <row r="246" spans="1:9" ht="38.25" x14ac:dyDescent="0.25">
      <c r="A246" s="86" t="s">
        <v>455</v>
      </c>
      <c r="B246" s="87" t="s">
        <v>341</v>
      </c>
      <c r="C246" s="88" t="s">
        <v>655</v>
      </c>
      <c r="D246" s="84">
        <v>99900</v>
      </c>
      <c r="E246" s="84">
        <v>99900</v>
      </c>
      <c r="F246" s="48">
        <f t="shared" si="10"/>
        <v>0</v>
      </c>
      <c r="G246" s="49">
        <f t="shared" si="11"/>
        <v>1</v>
      </c>
      <c r="H246" s="55"/>
      <c r="I246" s="56"/>
    </row>
    <row r="247" spans="1:9" x14ac:dyDescent="0.25">
      <c r="A247" s="86" t="s">
        <v>368</v>
      </c>
      <c r="B247" s="87" t="s">
        <v>341</v>
      </c>
      <c r="C247" s="88" t="s">
        <v>656</v>
      </c>
      <c r="D247" s="84">
        <v>240028</v>
      </c>
      <c r="E247" s="84">
        <v>168286.5</v>
      </c>
      <c r="F247" s="48">
        <f t="shared" si="10"/>
        <v>71741.5</v>
      </c>
      <c r="G247" s="49">
        <f t="shared" si="11"/>
        <v>0.70111195360541267</v>
      </c>
      <c r="H247" s="55"/>
      <c r="I247" s="56"/>
    </row>
    <row r="248" spans="1:9" ht="25.5" x14ac:dyDescent="0.25">
      <c r="A248" s="86" t="s">
        <v>370</v>
      </c>
      <c r="B248" s="87" t="s">
        <v>341</v>
      </c>
      <c r="C248" s="88" t="s">
        <v>657</v>
      </c>
      <c r="D248" s="84">
        <v>229200</v>
      </c>
      <c r="E248" s="84">
        <v>161645</v>
      </c>
      <c r="F248" s="48">
        <f t="shared" si="10"/>
        <v>67555</v>
      </c>
      <c r="G248" s="49">
        <f t="shared" si="11"/>
        <v>0.70525741710296685</v>
      </c>
      <c r="H248" s="55"/>
      <c r="I248" s="56"/>
    </row>
    <row r="249" spans="1:9" x14ac:dyDescent="0.25">
      <c r="A249" s="86" t="s">
        <v>392</v>
      </c>
      <c r="B249" s="87" t="s">
        <v>341</v>
      </c>
      <c r="C249" s="88" t="s">
        <v>658</v>
      </c>
      <c r="D249" s="84">
        <v>10828</v>
      </c>
      <c r="E249" s="84">
        <v>6641.5</v>
      </c>
      <c r="F249" s="48">
        <f t="shared" si="10"/>
        <v>4186.5</v>
      </c>
      <c r="G249" s="49">
        <f t="shared" si="11"/>
        <v>0.61336350203176948</v>
      </c>
      <c r="H249" s="55"/>
      <c r="I249" s="56"/>
    </row>
    <row r="250" spans="1:9" x14ac:dyDescent="0.25">
      <c r="A250" s="102" t="s">
        <v>659</v>
      </c>
      <c r="B250" s="103" t="s">
        <v>341</v>
      </c>
      <c r="C250" s="104" t="s">
        <v>660</v>
      </c>
      <c r="D250" s="101">
        <v>144884144.09999999</v>
      </c>
      <c r="E250" s="101">
        <v>95786207.870000005</v>
      </c>
      <c r="F250" s="46">
        <f t="shared" si="10"/>
        <v>49097936.229999989</v>
      </c>
      <c r="G250" s="47">
        <f t="shared" si="11"/>
        <v>0.66112277823781551</v>
      </c>
      <c r="H250" s="55"/>
      <c r="I250" s="56"/>
    </row>
    <row r="251" spans="1:9" x14ac:dyDescent="0.25">
      <c r="A251" s="86" t="s">
        <v>661</v>
      </c>
      <c r="B251" s="87" t="s">
        <v>341</v>
      </c>
      <c r="C251" s="88" t="s">
        <v>662</v>
      </c>
      <c r="D251" s="84">
        <v>101105842</v>
      </c>
      <c r="E251" s="84">
        <v>64163704</v>
      </c>
      <c r="F251" s="48">
        <f t="shared" si="10"/>
        <v>36942138</v>
      </c>
      <c r="G251" s="49">
        <f t="shared" si="11"/>
        <v>0.63461915484567155</v>
      </c>
      <c r="H251" s="55"/>
      <c r="I251" s="56"/>
    </row>
    <row r="252" spans="1:9" ht="38.25" x14ac:dyDescent="0.25">
      <c r="A252" s="86" t="s">
        <v>360</v>
      </c>
      <c r="B252" s="87" t="s">
        <v>341</v>
      </c>
      <c r="C252" s="88" t="s">
        <v>663</v>
      </c>
      <c r="D252" s="84">
        <v>333400</v>
      </c>
      <c r="E252" s="84">
        <v>100020</v>
      </c>
      <c r="F252" s="48">
        <f t="shared" si="10"/>
        <v>233380</v>
      </c>
      <c r="G252" s="49">
        <f t="shared" si="11"/>
        <v>0.3</v>
      </c>
      <c r="H252" s="55"/>
      <c r="I252" s="56"/>
    </row>
    <row r="253" spans="1:9" ht="38.25" x14ac:dyDescent="0.25">
      <c r="A253" s="86" t="s">
        <v>362</v>
      </c>
      <c r="B253" s="87" t="s">
        <v>341</v>
      </c>
      <c r="C253" s="88" t="s">
        <v>664</v>
      </c>
      <c r="D253" s="84">
        <v>333400</v>
      </c>
      <c r="E253" s="84">
        <v>100020</v>
      </c>
      <c r="F253" s="48">
        <f t="shared" si="10"/>
        <v>233380</v>
      </c>
      <c r="G253" s="49">
        <f t="shared" si="11"/>
        <v>0.3</v>
      </c>
      <c r="H253" s="55"/>
      <c r="I253" s="56"/>
    </row>
    <row r="254" spans="1:9" x14ac:dyDescent="0.25">
      <c r="A254" s="86" t="s">
        <v>364</v>
      </c>
      <c r="B254" s="87" t="s">
        <v>341</v>
      </c>
      <c r="C254" s="88" t="s">
        <v>665</v>
      </c>
      <c r="D254" s="84">
        <v>333400</v>
      </c>
      <c r="E254" s="84">
        <v>100020</v>
      </c>
      <c r="F254" s="48">
        <f t="shared" si="10"/>
        <v>233380</v>
      </c>
      <c r="G254" s="49">
        <f t="shared" si="11"/>
        <v>0.3</v>
      </c>
      <c r="H254" s="55"/>
      <c r="I254" s="56"/>
    </row>
    <row r="255" spans="1:9" x14ac:dyDescent="0.25">
      <c r="A255" s="86" t="s">
        <v>388</v>
      </c>
      <c r="B255" s="87" t="s">
        <v>341</v>
      </c>
      <c r="C255" s="88" t="s">
        <v>666</v>
      </c>
      <c r="D255" s="84">
        <v>8692040</v>
      </c>
      <c r="E255" s="84">
        <v>6105100</v>
      </c>
      <c r="F255" s="48">
        <f t="shared" si="10"/>
        <v>2586940</v>
      </c>
      <c r="G255" s="49">
        <f t="shared" si="11"/>
        <v>0.70237826793249913</v>
      </c>
      <c r="H255" s="55"/>
      <c r="I255" s="56"/>
    </row>
    <row r="256" spans="1:9" x14ac:dyDescent="0.25">
      <c r="A256" s="86" t="s">
        <v>523</v>
      </c>
      <c r="B256" s="87" t="s">
        <v>341</v>
      </c>
      <c r="C256" s="88" t="s">
        <v>667</v>
      </c>
      <c r="D256" s="84">
        <v>8692040</v>
      </c>
      <c r="E256" s="84">
        <v>6105100</v>
      </c>
      <c r="F256" s="48">
        <f t="shared" si="10"/>
        <v>2586940</v>
      </c>
      <c r="G256" s="49">
        <f t="shared" si="11"/>
        <v>0.70237826793249913</v>
      </c>
      <c r="H256" s="55"/>
      <c r="I256" s="56"/>
    </row>
    <row r="257" spans="1:9" ht="51" x14ac:dyDescent="0.25">
      <c r="A257" s="86" t="s">
        <v>525</v>
      </c>
      <c r="B257" s="87" t="s">
        <v>341</v>
      </c>
      <c r="C257" s="88" t="s">
        <v>668</v>
      </c>
      <c r="D257" s="84">
        <v>8692040</v>
      </c>
      <c r="E257" s="84">
        <v>6105100</v>
      </c>
      <c r="F257" s="48">
        <f t="shared" si="10"/>
        <v>2586940</v>
      </c>
      <c r="G257" s="49">
        <f t="shared" si="11"/>
        <v>0.70237826793249913</v>
      </c>
      <c r="H257" s="55"/>
      <c r="I257" s="56"/>
    </row>
    <row r="258" spans="1:9" ht="38.25" x14ac:dyDescent="0.25">
      <c r="A258" s="86" t="s">
        <v>446</v>
      </c>
      <c r="B258" s="87" t="s">
        <v>341</v>
      </c>
      <c r="C258" s="88" t="s">
        <v>669</v>
      </c>
      <c r="D258" s="84">
        <v>92080402</v>
      </c>
      <c r="E258" s="84">
        <v>57958584</v>
      </c>
      <c r="F258" s="48">
        <f t="shared" si="10"/>
        <v>34121818</v>
      </c>
      <c r="G258" s="49">
        <f t="shared" si="11"/>
        <v>0.62943452397177846</v>
      </c>
      <c r="H258" s="55"/>
      <c r="I258" s="56"/>
    </row>
    <row r="259" spans="1:9" x14ac:dyDescent="0.25">
      <c r="A259" s="86" t="s">
        <v>591</v>
      </c>
      <c r="B259" s="87" t="s">
        <v>341</v>
      </c>
      <c r="C259" s="88" t="s">
        <v>670</v>
      </c>
      <c r="D259" s="84">
        <v>92080402</v>
      </c>
      <c r="E259" s="84">
        <v>57958584</v>
      </c>
      <c r="F259" s="48">
        <f t="shared" si="10"/>
        <v>34121818</v>
      </c>
      <c r="G259" s="49">
        <f t="shared" si="11"/>
        <v>0.62943452397177846</v>
      </c>
      <c r="H259" s="55"/>
      <c r="I259" s="56"/>
    </row>
    <row r="260" spans="1:9" ht="63.75" x14ac:dyDescent="0.25">
      <c r="A260" s="86" t="s">
        <v>593</v>
      </c>
      <c r="B260" s="87" t="s">
        <v>341</v>
      </c>
      <c r="C260" s="88" t="s">
        <v>671</v>
      </c>
      <c r="D260" s="84">
        <v>91748280</v>
      </c>
      <c r="E260" s="84">
        <v>57888418</v>
      </c>
      <c r="F260" s="48">
        <f t="shared" si="10"/>
        <v>33859862</v>
      </c>
      <c r="G260" s="49">
        <f t="shared" si="11"/>
        <v>0.63094826409824789</v>
      </c>
      <c r="H260" s="55"/>
      <c r="I260" s="56"/>
    </row>
    <row r="261" spans="1:9" ht="25.5" x14ac:dyDescent="0.25">
      <c r="A261" s="86" t="s">
        <v>613</v>
      </c>
      <c r="B261" s="87" t="s">
        <v>341</v>
      </c>
      <c r="C261" s="88" t="s">
        <v>672</v>
      </c>
      <c r="D261" s="84">
        <v>332122</v>
      </c>
      <c r="E261" s="84">
        <v>70166</v>
      </c>
      <c r="F261" s="48">
        <f t="shared" si="10"/>
        <v>261956</v>
      </c>
      <c r="G261" s="49">
        <f t="shared" si="11"/>
        <v>0.21126573969806275</v>
      </c>
      <c r="H261" s="55"/>
      <c r="I261" s="56"/>
    </row>
    <row r="262" spans="1:9" x14ac:dyDescent="0.25">
      <c r="A262" s="86" t="s">
        <v>673</v>
      </c>
      <c r="B262" s="87" t="s">
        <v>341</v>
      </c>
      <c r="C262" s="88" t="s">
        <v>674</v>
      </c>
      <c r="D262" s="84">
        <v>2500000</v>
      </c>
      <c r="E262" s="84">
        <v>2000000</v>
      </c>
      <c r="F262" s="48">
        <f t="shared" si="10"/>
        <v>500000</v>
      </c>
      <c r="G262" s="49">
        <f t="shared" si="11"/>
        <v>0.8</v>
      </c>
      <c r="H262" s="55"/>
      <c r="I262" s="56"/>
    </row>
    <row r="263" spans="1:9" x14ac:dyDescent="0.25">
      <c r="A263" s="86" t="s">
        <v>388</v>
      </c>
      <c r="B263" s="87" t="s">
        <v>341</v>
      </c>
      <c r="C263" s="88" t="s">
        <v>675</v>
      </c>
      <c r="D263" s="84">
        <v>2500000</v>
      </c>
      <c r="E263" s="84">
        <v>2000000</v>
      </c>
      <c r="F263" s="48">
        <f t="shared" si="10"/>
        <v>500000</v>
      </c>
      <c r="G263" s="49">
        <f t="shared" si="11"/>
        <v>0.8</v>
      </c>
      <c r="H263" s="55"/>
      <c r="I263" s="56"/>
    </row>
    <row r="264" spans="1:9" x14ac:dyDescent="0.25">
      <c r="A264" s="86" t="s">
        <v>523</v>
      </c>
      <c r="B264" s="87" t="s">
        <v>341</v>
      </c>
      <c r="C264" s="88" t="s">
        <v>676</v>
      </c>
      <c r="D264" s="84">
        <v>2500000</v>
      </c>
      <c r="E264" s="84">
        <v>2000000</v>
      </c>
      <c r="F264" s="48">
        <f t="shared" si="10"/>
        <v>500000</v>
      </c>
      <c r="G264" s="49">
        <f t="shared" si="11"/>
        <v>0.8</v>
      </c>
      <c r="H264" s="55"/>
      <c r="I264" s="56"/>
    </row>
    <row r="265" spans="1:9" ht="51" x14ac:dyDescent="0.25">
      <c r="A265" s="86" t="s">
        <v>525</v>
      </c>
      <c r="B265" s="87" t="s">
        <v>341</v>
      </c>
      <c r="C265" s="88" t="s">
        <v>677</v>
      </c>
      <c r="D265" s="84">
        <v>2500000</v>
      </c>
      <c r="E265" s="84">
        <v>2000000</v>
      </c>
      <c r="F265" s="48">
        <f t="shared" si="10"/>
        <v>500000</v>
      </c>
      <c r="G265" s="49">
        <f t="shared" si="11"/>
        <v>0.8</v>
      </c>
      <c r="H265" s="55"/>
      <c r="I265" s="56"/>
    </row>
    <row r="266" spans="1:9" ht="25.5" x14ac:dyDescent="0.25">
      <c r="A266" s="86" t="s">
        <v>678</v>
      </c>
      <c r="B266" s="87" t="s">
        <v>341</v>
      </c>
      <c r="C266" s="88" t="s">
        <v>679</v>
      </c>
      <c r="D266" s="84">
        <v>41278302.100000001</v>
      </c>
      <c r="E266" s="84">
        <v>29622503.870000001</v>
      </c>
      <c r="F266" s="48">
        <f t="shared" si="10"/>
        <v>11655798.23</v>
      </c>
      <c r="G266" s="49">
        <f t="shared" si="11"/>
        <v>0.71762893246522363</v>
      </c>
      <c r="H266" s="55"/>
      <c r="I266" s="56"/>
    </row>
    <row r="267" spans="1:9" ht="76.5" x14ac:dyDescent="0.25">
      <c r="A267" s="86" t="s">
        <v>345</v>
      </c>
      <c r="B267" s="87" t="s">
        <v>341</v>
      </c>
      <c r="C267" s="88" t="s">
        <v>680</v>
      </c>
      <c r="D267" s="84">
        <v>34350764.299999997</v>
      </c>
      <c r="E267" s="84">
        <v>28723384.510000002</v>
      </c>
      <c r="F267" s="48">
        <f t="shared" si="10"/>
        <v>5627379.7899999954</v>
      </c>
      <c r="G267" s="49">
        <f t="shared" si="11"/>
        <v>0.83617890592320832</v>
      </c>
      <c r="H267" s="55"/>
      <c r="I267" s="56"/>
    </row>
    <row r="268" spans="1:9" ht="25.5" x14ac:dyDescent="0.25">
      <c r="A268" s="86" t="s">
        <v>472</v>
      </c>
      <c r="B268" s="87" t="s">
        <v>341</v>
      </c>
      <c r="C268" s="88" t="s">
        <v>681</v>
      </c>
      <c r="D268" s="84">
        <v>28428222.199999999</v>
      </c>
      <c r="E268" s="84">
        <v>24626288.719999999</v>
      </c>
      <c r="F268" s="48">
        <f t="shared" si="10"/>
        <v>3801933.4800000004</v>
      </c>
      <c r="G268" s="49">
        <f t="shared" si="11"/>
        <v>0.86626200353816007</v>
      </c>
      <c r="H268" s="55"/>
      <c r="I268" s="56"/>
    </row>
    <row r="269" spans="1:9" x14ac:dyDescent="0.25">
      <c r="A269" s="86" t="s">
        <v>474</v>
      </c>
      <c r="B269" s="87" t="s">
        <v>341</v>
      </c>
      <c r="C269" s="88" t="s">
        <v>682</v>
      </c>
      <c r="D269" s="84">
        <v>21821130</v>
      </c>
      <c r="E269" s="84">
        <v>19086816.300000001</v>
      </c>
      <c r="F269" s="48">
        <f t="shared" si="10"/>
        <v>2734313.6999999993</v>
      </c>
      <c r="G269" s="49">
        <f t="shared" si="11"/>
        <v>0.87469422069342884</v>
      </c>
      <c r="H269" s="55"/>
      <c r="I269" s="56"/>
    </row>
    <row r="270" spans="1:9" ht="25.5" x14ac:dyDescent="0.25">
      <c r="A270" s="86" t="s">
        <v>476</v>
      </c>
      <c r="B270" s="87" t="s">
        <v>341</v>
      </c>
      <c r="C270" s="88" t="s">
        <v>683</v>
      </c>
      <c r="D270" s="84">
        <v>236754.2</v>
      </c>
      <c r="E270" s="84">
        <v>236754.2</v>
      </c>
      <c r="F270" s="48">
        <f t="shared" si="10"/>
        <v>0</v>
      </c>
      <c r="G270" s="49">
        <f t="shared" si="11"/>
        <v>1</v>
      </c>
      <c r="H270" s="55"/>
      <c r="I270" s="56"/>
    </row>
    <row r="271" spans="1:9" ht="51" x14ac:dyDescent="0.25">
      <c r="A271" s="86" t="s">
        <v>478</v>
      </c>
      <c r="B271" s="87" t="s">
        <v>341</v>
      </c>
      <c r="C271" s="88" t="s">
        <v>684</v>
      </c>
      <c r="D271" s="84">
        <v>6370338</v>
      </c>
      <c r="E271" s="84">
        <v>5302718.22</v>
      </c>
      <c r="F271" s="48">
        <f t="shared" si="10"/>
        <v>1067619.7800000003</v>
      </c>
      <c r="G271" s="49">
        <f t="shared" si="11"/>
        <v>0.83240767130409721</v>
      </c>
      <c r="H271" s="55"/>
      <c r="I271" s="56"/>
    </row>
    <row r="272" spans="1:9" ht="25.5" x14ac:dyDescent="0.25">
      <c r="A272" s="86" t="s">
        <v>347</v>
      </c>
      <c r="B272" s="87" t="s">
        <v>341</v>
      </c>
      <c r="C272" s="88" t="s">
        <v>685</v>
      </c>
      <c r="D272" s="84">
        <v>5922542.0999999996</v>
      </c>
      <c r="E272" s="84">
        <v>4097095.79</v>
      </c>
      <c r="F272" s="48">
        <f t="shared" si="10"/>
        <v>1825446.3099999996</v>
      </c>
      <c r="G272" s="49">
        <f t="shared" si="11"/>
        <v>0.69177993517344527</v>
      </c>
      <c r="H272" s="55"/>
      <c r="I272" s="56"/>
    </row>
    <row r="273" spans="1:9" ht="25.5" x14ac:dyDescent="0.25">
      <c r="A273" s="86" t="s">
        <v>349</v>
      </c>
      <c r="B273" s="87" t="s">
        <v>341</v>
      </c>
      <c r="C273" s="88" t="s">
        <v>686</v>
      </c>
      <c r="D273" s="84">
        <v>4459718</v>
      </c>
      <c r="E273" s="84">
        <v>3109117.44</v>
      </c>
      <c r="F273" s="48">
        <f t="shared" si="10"/>
        <v>1350600.56</v>
      </c>
      <c r="G273" s="49">
        <f t="shared" si="11"/>
        <v>0.69715561387513736</v>
      </c>
      <c r="H273" s="55"/>
      <c r="I273" s="56"/>
    </row>
    <row r="274" spans="1:9" ht="38.25" x14ac:dyDescent="0.25">
      <c r="A274" s="86" t="s">
        <v>351</v>
      </c>
      <c r="B274" s="87" t="s">
        <v>341</v>
      </c>
      <c r="C274" s="88" t="s">
        <v>687</v>
      </c>
      <c r="D274" s="84">
        <v>116000</v>
      </c>
      <c r="E274" s="84">
        <v>49275.199999999997</v>
      </c>
      <c r="F274" s="48">
        <f t="shared" si="10"/>
        <v>66724.800000000003</v>
      </c>
      <c r="G274" s="49">
        <f t="shared" si="11"/>
        <v>0.42478620689655172</v>
      </c>
      <c r="H274" s="55"/>
      <c r="I274" s="56"/>
    </row>
    <row r="275" spans="1:9" ht="51" x14ac:dyDescent="0.25">
      <c r="A275" s="86" t="s">
        <v>352</v>
      </c>
      <c r="B275" s="87" t="s">
        <v>341</v>
      </c>
      <c r="C275" s="88" t="s">
        <v>688</v>
      </c>
      <c r="D275" s="84">
        <v>1346824.1</v>
      </c>
      <c r="E275" s="84">
        <v>938703.15</v>
      </c>
      <c r="F275" s="48">
        <f t="shared" si="10"/>
        <v>408120.95000000007</v>
      </c>
      <c r="G275" s="49">
        <f t="shared" si="11"/>
        <v>0.69697531399980139</v>
      </c>
      <c r="H275" s="55"/>
      <c r="I275" s="56"/>
    </row>
    <row r="276" spans="1:9" ht="38.25" x14ac:dyDescent="0.25">
      <c r="A276" s="86" t="s">
        <v>360</v>
      </c>
      <c r="B276" s="87" t="s">
        <v>341</v>
      </c>
      <c r="C276" s="88" t="s">
        <v>689</v>
      </c>
      <c r="D276" s="84">
        <v>1407983.8</v>
      </c>
      <c r="E276" s="84">
        <v>870058.44</v>
      </c>
      <c r="F276" s="48">
        <f t="shared" si="10"/>
        <v>537925.3600000001</v>
      </c>
      <c r="G276" s="49">
        <f t="shared" si="11"/>
        <v>0.61794634284854688</v>
      </c>
      <c r="H276" s="55"/>
      <c r="I276" s="56"/>
    </row>
    <row r="277" spans="1:9" ht="38.25" x14ac:dyDescent="0.25">
      <c r="A277" s="86" t="s">
        <v>362</v>
      </c>
      <c r="B277" s="87" t="s">
        <v>341</v>
      </c>
      <c r="C277" s="88" t="s">
        <v>690</v>
      </c>
      <c r="D277" s="84">
        <v>1407983.8</v>
      </c>
      <c r="E277" s="84">
        <v>870058.44</v>
      </c>
      <c r="F277" s="48">
        <f t="shared" si="10"/>
        <v>537925.3600000001</v>
      </c>
      <c r="G277" s="49">
        <f t="shared" si="11"/>
        <v>0.61794634284854688</v>
      </c>
      <c r="H277" s="55"/>
      <c r="I277" s="56"/>
    </row>
    <row r="278" spans="1:9" x14ac:dyDescent="0.25">
      <c r="A278" s="86" t="s">
        <v>364</v>
      </c>
      <c r="B278" s="87" t="s">
        <v>341</v>
      </c>
      <c r="C278" s="88" t="s">
        <v>691</v>
      </c>
      <c r="D278" s="84">
        <v>1407983.8</v>
      </c>
      <c r="E278" s="84">
        <v>870058.44</v>
      </c>
      <c r="F278" s="48">
        <f t="shared" si="10"/>
        <v>537925.3600000001</v>
      </c>
      <c r="G278" s="49">
        <f t="shared" si="11"/>
        <v>0.61794634284854688</v>
      </c>
      <c r="H278" s="55"/>
      <c r="I278" s="56"/>
    </row>
    <row r="279" spans="1:9" ht="25.5" x14ac:dyDescent="0.25">
      <c r="A279" s="86" t="s">
        <v>382</v>
      </c>
      <c r="B279" s="87" t="s">
        <v>341</v>
      </c>
      <c r="C279" s="88" t="s">
        <v>692</v>
      </c>
      <c r="D279" s="84">
        <v>5491800</v>
      </c>
      <c r="E279" s="84">
        <v>10000</v>
      </c>
      <c r="F279" s="48">
        <f t="shared" si="10"/>
        <v>5481800</v>
      </c>
      <c r="G279" s="49">
        <f t="shared" si="11"/>
        <v>1.8208966094905132E-3</v>
      </c>
      <c r="H279" s="55"/>
      <c r="I279" s="56"/>
    </row>
    <row r="280" spans="1:9" ht="25.5" x14ac:dyDescent="0.25">
      <c r="A280" s="86" t="s">
        <v>384</v>
      </c>
      <c r="B280" s="87" t="s">
        <v>341</v>
      </c>
      <c r="C280" s="88" t="s">
        <v>693</v>
      </c>
      <c r="D280" s="84">
        <v>5471800</v>
      </c>
      <c r="E280" s="84">
        <v>0</v>
      </c>
      <c r="F280" s="48">
        <f t="shared" si="10"/>
        <v>5471800</v>
      </c>
      <c r="G280" s="49">
        <f t="shared" si="11"/>
        <v>0</v>
      </c>
      <c r="H280" s="55"/>
      <c r="I280" s="56"/>
    </row>
    <row r="281" spans="1:9" ht="38.25" x14ac:dyDescent="0.25">
      <c r="A281" s="86" t="s">
        <v>386</v>
      </c>
      <c r="B281" s="87" t="s">
        <v>341</v>
      </c>
      <c r="C281" s="88" t="s">
        <v>694</v>
      </c>
      <c r="D281" s="84">
        <v>5471800</v>
      </c>
      <c r="E281" s="84">
        <v>0</v>
      </c>
      <c r="F281" s="48">
        <f t="shared" si="10"/>
        <v>5471800</v>
      </c>
      <c r="G281" s="49">
        <f t="shared" si="11"/>
        <v>0</v>
      </c>
      <c r="H281" s="55"/>
      <c r="I281" s="56"/>
    </row>
    <row r="282" spans="1:9" x14ac:dyDescent="0.25">
      <c r="A282" s="86" t="s">
        <v>605</v>
      </c>
      <c r="B282" s="87" t="s">
        <v>341</v>
      </c>
      <c r="C282" s="88" t="s">
        <v>695</v>
      </c>
      <c r="D282" s="84">
        <v>20000</v>
      </c>
      <c r="E282" s="84">
        <v>10000</v>
      </c>
      <c r="F282" s="48">
        <f t="shared" si="10"/>
        <v>10000</v>
      </c>
      <c r="G282" s="49">
        <f t="shared" si="11"/>
        <v>0.5</v>
      </c>
      <c r="H282" s="55"/>
      <c r="I282" s="56"/>
    </row>
    <row r="283" spans="1:9" x14ac:dyDescent="0.25">
      <c r="A283" s="86" t="s">
        <v>366</v>
      </c>
      <c r="B283" s="87" t="s">
        <v>341</v>
      </c>
      <c r="C283" s="88" t="s">
        <v>696</v>
      </c>
      <c r="D283" s="84">
        <v>27754</v>
      </c>
      <c r="E283" s="84">
        <v>19060.919999999998</v>
      </c>
      <c r="F283" s="48">
        <f t="shared" si="10"/>
        <v>8693.0800000000017</v>
      </c>
      <c r="G283" s="49">
        <f t="shared" si="11"/>
        <v>0.68678100453988611</v>
      </c>
      <c r="H283" s="55"/>
      <c r="I283" s="56"/>
    </row>
    <row r="284" spans="1:9" x14ac:dyDescent="0.25">
      <c r="A284" s="86" t="s">
        <v>368</v>
      </c>
      <c r="B284" s="87" t="s">
        <v>341</v>
      </c>
      <c r="C284" s="88" t="s">
        <v>697</v>
      </c>
      <c r="D284" s="84">
        <v>27754</v>
      </c>
      <c r="E284" s="84">
        <v>19060.919999999998</v>
      </c>
      <c r="F284" s="48">
        <f t="shared" si="10"/>
        <v>8693.0800000000017</v>
      </c>
      <c r="G284" s="49">
        <f t="shared" si="11"/>
        <v>0.68678100453988611</v>
      </c>
      <c r="H284" s="55"/>
      <c r="I284" s="56"/>
    </row>
    <row r="285" spans="1:9" ht="25.5" x14ac:dyDescent="0.25">
      <c r="A285" s="86" t="s">
        <v>370</v>
      </c>
      <c r="B285" s="87" t="s">
        <v>341</v>
      </c>
      <c r="C285" s="88" t="s">
        <v>698</v>
      </c>
      <c r="D285" s="84">
        <v>15685.74</v>
      </c>
      <c r="E285" s="84">
        <v>10800</v>
      </c>
      <c r="F285" s="48">
        <f t="shared" si="10"/>
        <v>4885.74</v>
      </c>
      <c r="G285" s="49">
        <f t="shared" si="11"/>
        <v>0.68852346143694843</v>
      </c>
      <c r="H285" s="55"/>
      <c r="I285" s="56"/>
    </row>
    <row r="286" spans="1:9" x14ac:dyDescent="0.25">
      <c r="A286" s="86" t="s">
        <v>392</v>
      </c>
      <c r="B286" s="87" t="s">
        <v>341</v>
      </c>
      <c r="C286" s="88" t="s">
        <v>699</v>
      </c>
      <c r="D286" s="84">
        <v>9787.0300000000007</v>
      </c>
      <c r="E286" s="84">
        <v>7609</v>
      </c>
      <c r="F286" s="48">
        <f t="shared" si="10"/>
        <v>2178.0300000000007</v>
      </c>
      <c r="G286" s="49">
        <f t="shared" si="11"/>
        <v>0.77745751264683971</v>
      </c>
      <c r="H286" s="55"/>
      <c r="I286" s="56"/>
    </row>
    <row r="287" spans="1:9" x14ac:dyDescent="0.25">
      <c r="A287" s="86" t="s">
        <v>394</v>
      </c>
      <c r="B287" s="87" t="s">
        <v>341</v>
      </c>
      <c r="C287" s="88" t="s">
        <v>700</v>
      </c>
      <c r="D287" s="84">
        <v>2281.23</v>
      </c>
      <c r="E287" s="84">
        <v>651.91999999999996</v>
      </c>
      <c r="F287" s="48">
        <f t="shared" si="10"/>
        <v>1629.31</v>
      </c>
      <c r="G287" s="49">
        <f t="shared" si="11"/>
        <v>0.28577565611534128</v>
      </c>
      <c r="H287" s="55"/>
      <c r="I287" s="56"/>
    </row>
    <row r="288" spans="1:9" x14ac:dyDescent="0.25">
      <c r="A288" s="102" t="s">
        <v>701</v>
      </c>
      <c r="B288" s="103" t="s">
        <v>341</v>
      </c>
      <c r="C288" s="104" t="s">
        <v>702</v>
      </c>
      <c r="D288" s="101">
        <v>61155577.600000001</v>
      </c>
      <c r="E288" s="101">
        <v>23454180.440000001</v>
      </c>
      <c r="F288" s="46">
        <f t="shared" si="10"/>
        <v>37701397.159999996</v>
      </c>
      <c r="G288" s="47">
        <f t="shared" si="11"/>
        <v>0.38351662040389267</v>
      </c>
      <c r="H288" s="55"/>
      <c r="I288" s="56"/>
    </row>
    <row r="289" spans="1:9" x14ac:dyDescent="0.25">
      <c r="A289" s="86" t="s">
        <v>703</v>
      </c>
      <c r="B289" s="87" t="s">
        <v>341</v>
      </c>
      <c r="C289" s="88" t="s">
        <v>704</v>
      </c>
      <c r="D289" s="84">
        <v>7850300</v>
      </c>
      <c r="E289" s="84">
        <v>4652151.96</v>
      </c>
      <c r="F289" s="48">
        <f t="shared" si="10"/>
        <v>3198148.04</v>
      </c>
      <c r="G289" s="49">
        <f t="shared" si="11"/>
        <v>0.59260817548373945</v>
      </c>
      <c r="H289" s="55"/>
      <c r="I289" s="56"/>
    </row>
    <row r="290" spans="1:9" ht="25.5" x14ac:dyDescent="0.25">
      <c r="A290" s="86" t="s">
        <v>382</v>
      </c>
      <c r="B290" s="87" t="s">
        <v>341</v>
      </c>
      <c r="C290" s="88" t="s">
        <v>705</v>
      </c>
      <c r="D290" s="84">
        <v>7850300</v>
      </c>
      <c r="E290" s="84">
        <v>4652151.96</v>
      </c>
      <c r="F290" s="48">
        <f t="shared" si="10"/>
        <v>3198148.04</v>
      </c>
      <c r="G290" s="49">
        <f t="shared" si="11"/>
        <v>0.59260817548373945</v>
      </c>
      <c r="H290" s="55"/>
      <c r="I290" s="56"/>
    </row>
    <row r="291" spans="1:9" ht="25.5" x14ac:dyDescent="0.25">
      <c r="A291" s="86" t="s">
        <v>706</v>
      </c>
      <c r="B291" s="87" t="s">
        <v>341</v>
      </c>
      <c r="C291" s="88" t="s">
        <v>707</v>
      </c>
      <c r="D291" s="84">
        <v>7850300</v>
      </c>
      <c r="E291" s="84">
        <v>4652151.96</v>
      </c>
      <c r="F291" s="48">
        <f t="shared" si="10"/>
        <v>3198148.04</v>
      </c>
      <c r="G291" s="49">
        <f t="shared" si="11"/>
        <v>0.59260817548373945</v>
      </c>
      <c r="H291" s="55"/>
      <c r="I291" s="56"/>
    </row>
    <row r="292" spans="1:9" x14ac:dyDescent="0.25">
      <c r="A292" s="86" t="s">
        <v>708</v>
      </c>
      <c r="B292" s="87" t="s">
        <v>341</v>
      </c>
      <c r="C292" s="88" t="s">
        <v>709</v>
      </c>
      <c r="D292" s="84">
        <v>7850300</v>
      </c>
      <c r="E292" s="84">
        <v>4652151.96</v>
      </c>
      <c r="F292" s="48">
        <f t="shared" si="10"/>
        <v>3198148.04</v>
      </c>
      <c r="G292" s="49">
        <f t="shared" si="11"/>
        <v>0.59260817548373945</v>
      </c>
      <c r="H292" s="55"/>
      <c r="I292" s="56"/>
    </row>
    <row r="293" spans="1:9" x14ac:dyDescent="0.25">
      <c r="A293" s="86" t="s">
        <v>710</v>
      </c>
      <c r="B293" s="87" t="s">
        <v>341</v>
      </c>
      <c r="C293" s="88" t="s">
        <v>711</v>
      </c>
      <c r="D293" s="84">
        <v>12038277.6</v>
      </c>
      <c r="E293" s="84">
        <v>6512702.2999999998</v>
      </c>
      <c r="F293" s="48">
        <f t="shared" si="10"/>
        <v>5525575.2999999998</v>
      </c>
      <c r="G293" s="49">
        <f t="shared" si="11"/>
        <v>0.54099951142512281</v>
      </c>
      <c r="H293" s="55"/>
      <c r="I293" s="56"/>
    </row>
    <row r="294" spans="1:9" ht="25.5" x14ac:dyDescent="0.25">
      <c r="A294" s="86" t="s">
        <v>382</v>
      </c>
      <c r="B294" s="87" t="s">
        <v>341</v>
      </c>
      <c r="C294" s="88" t="s">
        <v>712</v>
      </c>
      <c r="D294" s="84">
        <v>10967177.6</v>
      </c>
      <c r="E294" s="84">
        <v>6213544.2000000002</v>
      </c>
      <c r="F294" s="48">
        <f t="shared" si="10"/>
        <v>4753633.3999999994</v>
      </c>
      <c r="G294" s="49">
        <f t="shared" si="11"/>
        <v>0.56655818175133776</v>
      </c>
      <c r="H294" s="55"/>
      <c r="I294" s="56"/>
    </row>
    <row r="295" spans="1:9" ht="25.5" x14ac:dyDescent="0.25">
      <c r="A295" s="86" t="s">
        <v>706</v>
      </c>
      <c r="B295" s="87" t="s">
        <v>341</v>
      </c>
      <c r="C295" s="88" t="s">
        <v>713</v>
      </c>
      <c r="D295" s="84">
        <v>6550964</v>
      </c>
      <c r="E295" s="84">
        <v>4085631</v>
      </c>
      <c r="F295" s="48">
        <f t="shared" si="10"/>
        <v>2465333</v>
      </c>
      <c r="G295" s="49">
        <f t="shared" si="11"/>
        <v>0.62366866922181219</v>
      </c>
      <c r="H295" s="55"/>
      <c r="I295" s="56"/>
    </row>
    <row r="296" spans="1:9" ht="38.25" x14ac:dyDescent="0.25">
      <c r="A296" s="86" t="s">
        <v>714</v>
      </c>
      <c r="B296" s="87" t="s">
        <v>341</v>
      </c>
      <c r="C296" s="88" t="s">
        <v>715</v>
      </c>
      <c r="D296" s="84">
        <v>6550964</v>
      </c>
      <c r="E296" s="84">
        <v>4085631</v>
      </c>
      <c r="F296" s="48">
        <f t="shared" si="10"/>
        <v>2465333</v>
      </c>
      <c r="G296" s="49">
        <f t="shared" si="11"/>
        <v>0.62366866922181219</v>
      </c>
      <c r="H296" s="55"/>
      <c r="I296" s="56"/>
    </row>
    <row r="297" spans="1:9" ht="25.5" x14ac:dyDescent="0.25">
      <c r="A297" s="86" t="s">
        <v>384</v>
      </c>
      <c r="B297" s="87" t="s">
        <v>341</v>
      </c>
      <c r="C297" s="88" t="s">
        <v>716</v>
      </c>
      <c r="D297" s="84">
        <v>4416213.5999999996</v>
      </c>
      <c r="E297" s="84">
        <v>2127913.2000000002</v>
      </c>
      <c r="F297" s="48">
        <f t="shared" si="10"/>
        <v>2288300.3999999994</v>
      </c>
      <c r="G297" s="49">
        <f t="shared" si="11"/>
        <v>0.48184109572960881</v>
      </c>
      <c r="H297" s="55"/>
      <c r="I297" s="56"/>
    </row>
    <row r="298" spans="1:9" ht="38.25" x14ac:dyDescent="0.25">
      <c r="A298" s="86" t="s">
        <v>386</v>
      </c>
      <c r="B298" s="87" t="s">
        <v>341</v>
      </c>
      <c r="C298" s="88" t="s">
        <v>717</v>
      </c>
      <c r="D298" s="84">
        <v>1578996</v>
      </c>
      <c r="E298" s="84">
        <v>0</v>
      </c>
      <c r="F298" s="48">
        <f t="shared" si="10"/>
        <v>1578996</v>
      </c>
      <c r="G298" s="49">
        <f t="shared" si="11"/>
        <v>0</v>
      </c>
      <c r="H298" s="55"/>
      <c r="I298" s="56"/>
    </row>
    <row r="299" spans="1:9" x14ac:dyDescent="0.25">
      <c r="A299" s="86" t="s">
        <v>718</v>
      </c>
      <c r="B299" s="87" t="s">
        <v>341</v>
      </c>
      <c r="C299" s="88" t="s">
        <v>719</v>
      </c>
      <c r="D299" s="84">
        <v>2837217.6</v>
      </c>
      <c r="E299" s="84">
        <v>2127913.2000000002</v>
      </c>
      <c r="F299" s="48">
        <f t="shared" si="10"/>
        <v>709304.39999999991</v>
      </c>
      <c r="G299" s="49">
        <f t="shared" si="11"/>
        <v>0.75</v>
      </c>
      <c r="H299" s="55"/>
      <c r="I299" s="56"/>
    </row>
    <row r="300" spans="1:9" ht="38.25" x14ac:dyDescent="0.25">
      <c r="A300" s="86" t="s">
        <v>446</v>
      </c>
      <c r="B300" s="87" t="s">
        <v>341</v>
      </c>
      <c r="C300" s="88" t="s">
        <v>720</v>
      </c>
      <c r="D300" s="84">
        <v>1071100</v>
      </c>
      <c r="E300" s="84">
        <v>299158.09999999998</v>
      </c>
      <c r="F300" s="48">
        <f t="shared" ref="F300:F345" si="12">D300-E300</f>
        <v>771941.9</v>
      </c>
      <c r="G300" s="49">
        <f t="shared" ref="G300:G345" si="13">E300/D300</f>
        <v>0.27929987862944633</v>
      </c>
      <c r="H300" s="55"/>
      <c r="I300" s="56"/>
    </row>
    <row r="301" spans="1:9" x14ac:dyDescent="0.25">
      <c r="A301" s="86" t="s">
        <v>591</v>
      </c>
      <c r="B301" s="87" t="s">
        <v>341</v>
      </c>
      <c r="C301" s="88" t="s">
        <v>721</v>
      </c>
      <c r="D301" s="84">
        <v>1051600</v>
      </c>
      <c r="E301" s="84">
        <v>289792.09999999998</v>
      </c>
      <c r="F301" s="48">
        <f t="shared" si="12"/>
        <v>761807.9</v>
      </c>
      <c r="G301" s="49">
        <f t="shared" si="13"/>
        <v>0.27557255610498288</v>
      </c>
      <c r="H301" s="55"/>
      <c r="I301" s="56"/>
    </row>
    <row r="302" spans="1:9" ht="25.5" x14ac:dyDescent="0.25">
      <c r="A302" s="86" t="s">
        <v>613</v>
      </c>
      <c r="B302" s="87" t="s">
        <v>341</v>
      </c>
      <c r="C302" s="88" t="s">
        <v>722</v>
      </c>
      <c r="D302" s="84">
        <v>1051600</v>
      </c>
      <c r="E302" s="84">
        <v>289792.09999999998</v>
      </c>
      <c r="F302" s="48">
        <f t="shared" si="12"/>
        <v>761807.9</v>
      </c>
      <c r="G302" s="49">
        <f t="shared" si="13"/>
        <v>0.27557255610498288</v>
      </c>
      <c r="H302" s="55"/>
      <c r="I302" s="56"/>
    </row>
    <row r="303" spans="1:9" x14ac:dyDescent="0.25">
      <c r="A303" s="86" t="s">
        <v>536</v>
      </c>
      <c r="B303" s="87" t="s">
        <v>341</v>
      </c>
      <c r="C303" s="88" t="s">
        <v>723</v>
      </c>
      <c r="D303" s="84">
        <v>19500</v>
      </c>
      <c r="E303" s="84">
        <v>9366</v>
      </c>
      <c r="F303" s="48">
        <f t="shared" si="12"/>
        <v>10134</v>
      </c>
      <c r="G303" s="49">
        <f t="shared" si="13"/>
        <v>0.48030769230769232</v>
      </c>
      <c r="H303" s="55"/>
      <c r="I303" s="56"/>
    </row>
    <row r="304" spans="1:9" ht="25.5" x14ac:dyDescent="0.25">
      <c r="A304" s="86" t="s">
        <v>597</v>
      </c>
      <c r="B304" s="87" t="s">
        <v>341</v>
      </c>
      <c r="C304" s="88" t="s">
        <v>724</v>
      </c>
      <c r="D304" s="84">
        <v>19500</v>
      </c>
      <c r="E304" s="84">
        <v>9366</v>
      </c>
      <c r="F304" s="48">
        <f t="shared" si="12"/>
        <v>10134</v>
      </c>
      <c r="G304" s="49">
        <f t="shared" si="13"/>
        <v>0.48030769230769232</v>
      </c>
      <c r="H304" s="55"/>
      <c r="I304" s="56"/>
    </row>
    <row r="305" spans="1:9" x14ac:dyDescent="0.25">
      <c r="A305" s="86" t="s">
        <v>725</v>
      </c>
      <c r="B305" s="87" t="s">
        <v>341</v>
      </c>
      <c r="C305" s="88" t="s">
        <v>726</v>
      </c>
      <c r="D305" s="84">
        <v>41267000</v>
      </c>
      <c r="E305" s="84">
        <v>12289326.18</v>
      </c>
      <c r="F305" s="48">
        <f t="shared" si="12"/>
        <v>28977673.82</v>
      </c>
      <c r="G305" s="49">
        <f t="shared" si="13"/>
        <v>0.29780032907650178</v>
      </c>
      <c r="H305" s="55"/>
      <c r="I305" s="56"/>
    </row>
    <row r="306" spans="1:9" ht="25.5" x14ac:dyDescent="0.25">
      <c r="A306" s="86" t="s">
        <v>382</v>
      </c>
      <c r="B306" s="87" t="s">
        <v>341</v>
      </c>
      <c r="C306" s="88" t="s">
        <v>727</v>
      </c>
      <c r="D306" s="84">
        <v>1222092.8</v>
      </c>
      <c r="E306" s="84">
        <v>1218480.8</v>
      </c>
      <c r="F306" s="48">
        <f t="shared" si="12"/>
        <v>3612</v>
      </c>
      <c r="G306" s="49">
        <f t="shared" si="13"/>
        <v>0.99704441430307089</v>
      </c>
      <c r="H306" s="55"/>
      <c r="I306" s="56"/>
    </row>
    <row r="307" spans="1:9" ht="25.5" x14ac:dyDescent="0.25">
      <c r="A307" s="86" t="s">
        <v>706</v>
      </c>
      <c r="B307" s="87" t="s">
        <v>341</v>
      </c>
      <c r="C307" s="88" t="s">
        <v>728</v>
      </c>
      <c r="D307" s="84">
        <v>1195500</v>
      </c>
      <c r="E307" s="84">
        <v>1191888</v>
      </c>
      <c r="F307" s="48">
        <f t="shared" si="12"/>
        <v>3612</v>
      </c>
      <c r="G307" s="49">
        <f t="shared" si="13"/>
        <v>0.99697867001254703</v>
      </c>
      <c r="H307" s="55"/>
      <c r="I307" s="56"/>
    </row>
    <row r="308" spans="1:9" ht="38.25" x14ac:dyDescent="0.25">
      <c r="A308" s="86" t="s">
        <v>714</v>
      </c>
      <c r="B308" s="87" t="s">
        <v>341</v>
      </c>
      <c r="C308" s="88" t="s">
        <v>729</v>
      </c>
      <c r="D308" s="84">
        <v>1195500</v>
      </c>
      <c r="E308" s="84">
        <v>1191888</v>
      </c>
      <c r="F308" s="48">
        <f t="shared" si="12"/>
        <v>3612</v>
      </c>
      <c r="G308" s="49">
        <f t="shared" si="13"/>
        <v>0.99697867001254703</v>
      </c>
      <c r="H308" s="55"/>
      <c r="I308" s="56"/>
    </row>
    <row r="309" spans="1:9" ht="25.5" x14ac:dyDescent="0.25">
      <c r="A309" s="86" t="s">
        <v>384</v>
      </c>
      <c r="B309" s="87" t="s">
        <v>341</v>
      </c>
      <c r="C309" s="88" t="s">
        <v>730</v>
      </c>
      <c r="D309" s="84">
        <v>26592.799999999999</v>
      </c>
      <c r="E309" s="84">
        <v>26592.799999999999</v>
      </c>
      <c r="F309" s="48">
        <f t="shared" si="12"/>
        <v>0</v>
      </c>
      <c r="G309" s="49">
        <f t="shared" si="13"/>
        <v>1</v>
      </c>
      <c r="H309" s="55"/>
      <c r="I309" s="56"/>
    </row>
    <row r="310" spans="1:9" ht="38.25" x14ac:dyDescent="0.25">
      <c r="A310" s="86" t="s">
        <v>386</v>
      </c>
      <c r="B310" s="87" t="s">
        <v>341</v>
      </c>
      <c r="C310" s="88" t="s">
        <v>731</v>
      </c>
      <c r="D310" s="84">
        <v>26592.799999999999</v>
      </c>
      <c r="E310" s="84">
        <v>26592.799999999999</v>
      </c>
      <c r="F310" s="48">
        <f t="shared" si="12"/>
        <v>0</v>
      </c>
      <c r="G310" s="49">
        <f t="shared" si="13"/>
        <v>1</v>
      </c>
      <c r="H310" s="55"/>
      <c r="I310" s="56"/>
    </row>
    <row r="311" spans="1:9" ht="38.25" x14ac:dyDescent="0.25">
      <c r="A311" s="86" t="s">
        <v>437</v>
      </c>
      <c r="B311" s="87" t="s">
        <v>341</v>
      </c>
      <c r="C311" s="88" t="s">
        <v>732</v>
      </c>
      <c r="D311" s="84">
        <v>20683900</v>
      </c>
      <c r="E311" s="84">
        <v>5890500</v>
      </c>
      <c r="F311" s="48">
        <f t="shared" si="12"/>
        <v>14793400</v>
      </c>
      <c r="G311" s="49">
        <f t="shared" si="13"/>
        <v>0.28478671817210488</v>
      </c>
      <c r="H311" s="55"/>
      <c r="I311" s="56"/>
    </row>
    <row r="312" spans="1:9" x14ac:dyDescent="0.25">
      <c r="A312" s="86" t="s">
        <v>439</v>
      </c>
      <c r="B312" s="87" t="s">
        <v>341</v>
      </c>
      <c r="C312" s="88" t="s">
        <v>733</v>
      </c>
      <c r="D312" s="84">
        <v>20683900</v>
      </c>
      <c r="E312" s="84">
        <v>5890500</v>
      </c>
      <c r="F312" s="48">
        <f t="shared" si="12"/>
        <v>14793400</v>
      </c>
      <c r="G312" s="49">
        <f t="shared" si="13"/>
        <v>0.28478671817210488</v>
      </c>
      <c r="H312" s="55"/>
      <c r="I312" s="56"/>
    </row>
    <row r="313" spans="1:9" ht="51" x14ac:dyDescent="0.25">
      <c r="A313" s="86" t="s">
        <v>553</v>
      </c>
      <c r="B313" s="87" t="s">
        <v>341</v>
      </c>
      <c r="C313" s="88" t="s">
        <v>734</v>
      </c>
      <c r="D313" s="84">
        <v>20683900</v>
      </c>
      <c r="E313" s="84">
        <v>5890500</v>
      </c>
      <c r="F313" s="48">
        <f t="shared" si="12"/>
        <v>14793400</v>
      </c>
      <c r="G313" s="49">
        <f t="shared" si="13"/>
        <v>0.28478671817210488</v>
      </c>
      <c r="H313" s="55"/>
      <c r="I313" s="56"/>
    </row>
    <row r="314" spans="1:9" ht="38.25" x14ac:dyDescent="0.25">
      <c r="A314" s="86" t="s">
        <v>446</v>
      </c>
      <c r="B314" s="87" t="s">
        <v>341</v>
      </c>
      <c r="C314" s="88" t="s">
        <v>735</v>
      </c>
      <c r="D314" s="84">
        <v>19361007.199999999</v>
      </c>
      <c r="E314" s="84">
        <v>5180345.38</v>
      </c>
      <c r="F314" s="48">
        <f t="shared" si="12"/>
        <v>14180661.82</v>
      </c>
      <c r="G314" s="49">
        <f t="shared" si="13"/>
        <v>0.26756590328627117</v>
      </c>
      <c r="H314" s="55"/>
      <c r="I314" s="56"/>
    </row>
    <row r="315" spans="1:9" x14ac:dyDescent="0.25">
      <c r="A315" s="86" t="s">
        <v>591</v>
      </c>
      <c r="B315" s="87" t="s">
        <v>341</v>
      </c>
      <c r="C315" s="88" t="s">
        <v>736</v>
      </c>
      <c r="D315" s="84">
        <v>3115977</v>
      </c>
      <c r="E315" s="84">
        <v>1216763.19</v>
      </c>
      <c r="F315" s="48">
        <f t="shared" si="12"/>
        <v>1899213.81</v>
      </c>
      <c r="G315" s="49">
        <f t="shared" si="13"/>
        <v>0.39049171094651852</v>
      </c>
      <c r="H315" s="55"/>
      <c r="I315" s="56"/>
    </row>
    <row r="316" spans="1:9" ht="25.5" x14ac:dyDescent="0.25">
      <c r="A316" s="86" t="s">
        <v>613</v>
      </c>
      <c r="B316" s="87" t="s">
        <v>341</v>
      </c>
      <c r="C316" s="88" t="s">
        <v>737</v>
      </c>
      <c r="D316" s="84">
        <v>3115977</v>
      </c>
      <c r="E316" s="84">
        <v>1216763.19</v>
      </c>
      <c r="F316" s="48">
        <f t="shared" si="12"/>
        <v>1899213.81</v>
      </c>
      <c r="G316" s="49">
        <f t="shared" si="13"/>
        <v>0.39049171094651852</v>
      </c>
      <c r="H316" s="55"/>
      <c r="I316" s="56"/>
    </row>
    <row r="317" spans="1:9" x14ac:dyDescent="0.25">
      <c r="A317" s="86" t="s">
        <v>536</v>
      </c>
      <c r="B317" s="87" t="s">
        <v>341</v>
      </c>
      <c r="C317" s="88" t="s">
        <v>738</v>
      </c>
      <c r="D317" s="84">
        <v>16245030.199999999</v>
      </c>
      <c r="E317" s="84">
        <v>3963582.19</v>
      </c>
      <c r="F317" s="48">
        <f t="shared" si="12"/>
        <v>12281448.01</v>
      </c>
      <c r="G317" s="49">
        <f t="shared" si="13"/>
        <v>0.24398736974954963</v>
      </c>
      <c r="H317" s="55"/>
      <c r="I317" s="56"/>
    </row>
    <row r="318" spans="1:9" ht="25.5" x14ac:dyDescent="0.25">
      <c r="A318" s="86" t="s">
        <v>597</v>
      </c>
      <c r="B318" s="87" t="s">
        <v>341</v>
      </c>
      <c r="C318" s="88" t="s">
        <v>739</v>
      </c>
      <c r="D318" s="84">
        <v>16245030.199999999</v>
      </c>
      <c r="E318" s="84">
        <v>3963582.19</v>
      </c>
      <c r="F318" s="48">
        <f t="shared" si="12"/>
        <v>12281448.01</v>
      </c>
      <c r="G318" s="49">
        <f t="shared" si="13"/>
        <v>0.24398736974954963</v>
      </c>
      <c r="H318" s="55"/>
      <c r="I318" s="56"/>
    </row>
    <row r="319" spans="1:9" x14ac:dyDescent="0.25">
      <c r="A319" s="86" t="s">
        <v>740</v>
      </c>
      <c r="B319" s="87" t="s">
        <v>341</v>
      </c>
      <c r="C319" s="88" t="s">
        <v>741</v>
      </c>
      <c r="D319" s="84">
        <v>63639482.109999999</v>
      </c>
      <c r="E319" s="84">
        <v>43146111.289999999</v>
      </c>
      <c r="F319" s="48">
        <f t="shared" si="12"/>
        <v>20493370.82</v>
      </c>
      <c r="G319" s="49">
        <f t="shared" si="13"/>
        <v>0.67797709628470137</v>
      </c>
      <c r="H319" s="55"/>
      <c r="I319" s="56"/>
    </row>
    <row r="320" spans="1:9" x14ac:dyDescent="0.25">
      <c r="A320" s="86" t="s">
        <v>742</v>
      </c>
      <c r="B320" s="87" t="s">
        <v>341</v>
      </c>
      <c r="C320" s="88" t="s">
        <v>743</v>
      </c>
      <c r="D320" s="84">
        <v>63639482.109999999</v>
      </c>
      <c r="E320" s="84">
        <v>43146111.289999999</v>
      </c>
      <c r="F320" s="48">
        <f t="shared" si="12"/>
        <v>20493370.82</v>
      </c>
      <c r="G320" s="49">
        <f t="shared" si="13"/>
        <v>0.67797709628470137</v>
      </c>
      <c r="H320" s="55"/>
      <c r="I320" s="56"/>
    </row>
    <row r="321" spans="1:9" ht="38.25" x14ac:dyDescent="0.25">
      <c r="A321" s="86" t="s">
        <v>360</v>
      </c>
      <c r="B321" s="87" t="s">
        <v>341</v>
      </c>
      <c r="C321" s="88" t="s">
        <v>744</v>
      </c>
      <c r="D321" s="84">
        <v>2020000</v>
      </c>
      <c r="E321" s="84">
        <v>1361238.29</v>
      </c>
      <c r="F321" s="48">
        <f t="shared" si="12"/>
        <v>658761.71</v>
      </c>
      <c r="G321" s="49">
        <f t="shared" si="13"/>
        <v>0.67388034158415844</v>
      </c>
      <c r="H321" s="55"/>
      <c r="I321" s="56"/>
    </row>
    <row r="322" spans="1:9" ht="38.25" x14ac:dyDescent="0.25">
      <c r="A322" s="86" t="s">
        <v>362</v>
      </c>
      <c r="B322" s="87" t="s">
        <v>341</v>
      </c>
      <c r="C322" s="88" t="s">
        <v>745</v>
      </c>
      <c r="D322" s="84">
        <v>2020000</v>
      </c>
      <c r="E322" s="84">
        <v>1361238.29</v>
      </c>
      <c r="F322" s="48">
        <f t="shared" si="12"/>
        <v>658761.71</v>
      </c>
      <c r="G322" s="49">
        <f t="shared" si="13"/>
        <v>0.67388034158415844</v>
      </c>
      <c r="H322" s="55"/>
      <c r="I322" s="56"/>
    </row>
    <row r="323" spans="1:9" x14ac:dyDescent="0.25">
      <c r="A323" s="86" t="s">
        <v>364</v>
      </c>
      <c r="B323" s="87" t="s">
        <v>341</v>
      </c>
      <c r="C323" s="88" t="s">
        <v>746</v>
      </c>
      <c r="D323" s="84">
        <v>2020000</v>
      </c>
      <c r="E323" s="84">
        <v>1361238.29</v>
      </c>
      <c r="F323" s="48">
        <f t="shared" si="12"/>
        <v>658761.71</v>
      </c>
      <c r="G323" s="49">
        <f t="shared" si="13"/>
        <v>0.67388034158415844</v>
      </c>
      <c r="H323" s="55"/>
      <c r="I323" s="56"/>
    </row>
    <row r="324" spans="1:9" ht="38.25" x14ac:dyDescent="0.25">
      <c r="A324" s="86" t="s">
        <v>446</v>
      </c>
      <c r="B324" s="87" t="s">
        <v>341</v>
      </c>
      <c r="C324" s="88" t="s">
        <v>747</v>
      </c>
      <c r="D324" s="84">
        <v>61619482.109999999</v>
      </c>
      <c r="E324" s="84">
        <v>41784873</v>
      </c>
      <c r="F324" s="48">
        <f t="shared" si="12"/>
        <v>19834609.109999999</v>
      </c>
      <c r="G324" s="49">
        <f t="shared" si="13"/>
        <v>0.67811139544158694</v>
      </c>
      <c r="H324" s="55"/>
      <c r="I324" s="56"/>
    </row>
    <row r="325" spans="1:9" x14ac:dyDescent="0.25">
      <c r="A325" s="86" t="s">
        <v>536</v>
      </c>
      <c r="B325" s="87" t="s">
        <v>341</v>
      </c>
      <c r="C325" s="88" t="s">
        <v>748</v>
      </c>
      <c r="D325" s="84">
        <v>61619482.109999999</v>
      </c>
      <c r="E325" s="84">
        <v>41784873</v>
      </c>
      <c r="F325" s="48">
        <f t="shared" si="12"/>
        <v>19834609.109999999</v>
      </c>
      <c r="G325" s="49">
        <f t="shared" si="13"/>
        <v>0.67811139544158694</v>
      </c>
      <c r="H325" s="55"/>
      <c r="I325" s="56"/>
    </row>
    <row r="326" spans="1:9" ht="63.75" x14ac:dyDescent="0.25">
      <c r="A326" s="86" t="s">
        <v>538</v>
      </c>
      <c r="B326" s="87" t="s">
        <v>341</v>
      </c>
      <c r="C326" s="88" t="s">
        <v>749</v>
      </c>
      <c r="D326" s="84">
        <v>60619920</v>
      </c>
      <c r="E326" s="84">
        <v>41384173</v>
      </c>
      <c r="F326" s="48">
        <f t="shared" si="12"/>
        <v>19235747</v>
      </c>
      <c r="G326" s="49">
        <f t="shared" si="13"/>
        <v>0.68268273861133433</v>
      </c>
      <c r="H326" s="55"/>
      <c r="I326" s="56"/>
    </row>
    <row r="327" spans="1:9" ht="25.5" x14ac:dyDescent="0.25">
      <c r="A327" s="86" t="s">
        <v>597</v>
      </c>
      <c r="B327" s="87" t="s">
        <v>341</v>
      </c>
      <c r="C327" s="88" t="s">
        <v>750</v>
      </c>
      <c r="D327" s="84">
        <v>999562.11</v>
      </c>
      <c r="E327" s="84">
        <v>400700</v>
      </c>
      <c r="F327" s="48">
        <f t="shared" si="12"/>
        <v>598862.11</v>
      </c>
      <c r="G327" s="49">
        <f t="shared" si="13"/>
        <v>0.40087553938994347</v>
      </c>
      <c r="H327" s="55"/>
      <c r="I327" s="56"/>
    </row>
    <row r="328" spans="1:9" x14ac:dyDescent="0.25">
      <c r="A328" s="102" t="s">
        <v>751</v>
      </c>
      <c r="B328" s="103" t="s">
        <v>341</v>
      </c>
      <c r="C328" s="104" t="s">
        <v>752</v>
      </c>
      <c r="D328" s="101">
        <v>350000</v>
      </c>
      <c r="E328" s="101">
        <v>350000</v>
      </c>
      <c r="F328" s="46">
        <f t="shared" si="12"/>
        <v>0</v>
      </c>
      <c r="G328" s="47">
        <f t="shared" si="13"/>
        <v>1</v>
      </c>
      <c r="H328" s="55"/>
      <c r="I328" s="56"/>
    </row>
    <row r="329" spans="1:9" x14ac:dyDescent="0.25">
      <c r="A329" s="86" t="s">
        <v>753</v>
      </c>
      <c r="B329" s="87" t="s">
        <v>341</v>
      </c>
      <c r="C329" s="88" t="s">
        <v>754</v>
      </c>
      <c r="D329" s="84">
        <v>350000</v>
      </c>
      <c r="E329" s="84">
        <v>350000</v>
      </c>
      <c r="F329" s="48">
        <f t="shared" si="12"/>
        <v>0</v>
      </c>
      <c r="G329" s="49">
        <f t="shared" si="13"/>
        <v>1</v>
      </c>
      <c r="H329" s="55"/>
      <c r="I329" s="56"/>
    </row>
    <row r="330" spans="1:9" x14ac:dyDescent="0.25">
      <c r="A330" s="86" t="s">
        <v>366</v>
      </c>
      <c r="B330" s="87" t="s">
        <v>341</v>
      </c>
      <c r="C330" s="88" t="s">
        <v>755</v>
      </c>
      <c r="D330" s="84">
        <v>350000</v>
      </c>
      <c r="E330" s="84">
        <v>350000</v>
      </c>
      <c r="F330" s="48">
        <f t="shared" si="12"/>
        <v>0</v>
      </c>
      <c r="G330" s="49">
        <f t="shared" si="13"/>
        <v>1</v>
      </c>
      <c r="H330" s="55"/>
      <c r="I330" s="56"/>
    </row>
    <row r="331" spans="1:9" ht="63.75" x14ac:dyDescent="0.25">
      <c r="A331" s="86" t="s">
        <v>500</v>
      </c>
      <c r="B331" s="87" t="s">
        <v>341</v>
      </c>
      <c r="C331" s="88" t="s">
        <v>756</v>
      </c>
      <c r="D331" s="84">
        <v>350000</v>
      </c>
      <c r="E331" s="84">
        <v>350000</v>
      </c>
      <c r="F331" s="48">
        <f t="shared" si="12"/>
        <v>0</v>
      </c>
      <c r="G331" s="49">
        <f t="shared" si="13"/>
        <v>1</v>
      </c>
      <c r="H331" s="55"/>
      <c r="I331" s="56"/>
    </row>
    <row r="332" spans="1:9" ht="63.75" x14ac:dyDescent="0.25">
      <c r="A332" s="86" t="s">
        <v>502</v>
      </c>
      <c r="B332" s="87" t="s">
        <v>341</v>
      </c>
      <c r="C332" s="88" t="s">
        <v>757</v>
      </c>
      <c r="D332" s="84">
        <v>350000</v>
      </c>
      <c r="E332" s="84">
        <v>350000</v>
      </c>
      <c r="F332" s="48">
        <f t="shared" si="12"/>
        <v>0</v>
      </c>
      <c r="G332" s="49">
        <f t="shared" si="13"/>
        <v>1</v>
      </c>
      <c r="H332" s="55"/>
      <c r="I332" s="56"/>
    </row>
    <row r="333" spans="1:9" ht="25.5" x14ac:dyDescent="0.25">
      <c r="A333" s="102" t="s">
        <v>758</v>
      </c>
      <c r="B333" s="103" t="s">
        <v>341</v>
      </c>
      <c r="C333" s="104" t="s">
        <v>759</v>
      </c>
      <c r="D333" s="101">
        <v>3241600</v>
      </c>
      <c r="E333" s="101">
        <v>0</v>
      </c>
      <c r="F333" s="46">
        <f t="shared" si="12"/>
        <v>3241600</v>
      </c>
      <c r="G333" s="47">
        <f t="shared" si="13"/>
        <v>0</v>
      </c>
      <c r="H333" s="55"/>
      <c r="I333" s="56"/>
    </row>
    <row r="334" spans="1:9" ht="25.5" x14ac:dyDescent="0.25">
      <c r="A334" s="86" t="s">
        <v>760</v>
      </c>
      <c r="B334" s="87" t="s">
        <v>341</v>
      </c>
      <c r="C334" s="88" t="s">
        <v>761</v>
      </c>
      <c r="D334" s="84">
        <v>3241600</v>
      </c>
      <c r="E334" s="84">
        <v>0</v>
      </c>
      <c r="F334" s="48">
        <f t="shared" si="12"/>
        <v>3241600</v>
      </c>
      <c r="G334" s="49">
        <f t="shared" si="13"/>
        <v>0</v>
      </c>
      <c r="H334" s="55"/>
      <c r="I334" s="56"/>
    </row>
    <row r="335" spans="1:9" ht="25.5" x14ac:dyDescent="0.25">
      <c r="A335" s="86" t="s">
        <v>762</v>
      </c>
      <c r="B335" s="87" t="s">
        <v>341</v>
      </c>
      <c r="C335" s="88" t="s">
        <v>763</v>
      </c>
      <c r="D335" s="84">
        <v>3241600</v>
      </c>
      <c r="E335" s="84">
        <v>0</v>
      </c>
      <c r="F335" s="48">
        <f t="shared" si="12"/>
        <v>3241600</v>
      </c>
      <c r="G335" s="49">
        <f t="shared" si="13"/>
        <v>0</v>
      </c>
      <c r="H335" s="55"/>
      <c r="I335" s="56"/>
    </row>
    <row r="336" spans="1:9" x14ac:dyDescent="0.25">
      <c r="A336" s="86" t="s">
        <v>764</v>
      </c>
      <c r="B336" s="87" t="s">
        <v>341</v>
      </c>
      <c r="C336" s="88" t="s">
        <v>765</v>
      </c>
      <c r="D336" s="84">
        <v>3241600</v>
      </c>
      <c r="E336" s="84">
        <v>0</v>
      </c>
      <c r="F336" s="48">
        <f t="shared" si="12"/>
        <v>3241600</v>
      </c>
      <c r="G336" s="49">
        <f t="shared" si="13"/>
        <v>0</v>
      </c>
      <c r="H336" s="55"/>
      <c r="I336" s="56"/>
    </row>
    <row r="337" spans="1:9" ht="51" x14ac:dyDescent="0.25">
      <c r="A337" s="102" t="s">
        <v>766</v>
      </c>
      <c r="B337" s="103" t="s">
        <v>341</v>
      </c>
      <c r="C337" s="104" t="s">
        <v>767</v>
      </c>
      <c r="D337" s="101">
        <v>26132500</v>
      </c>
      <c r="E337" s="101">
        <v>17791664</v>
      </c>
      <c r="F337" s="46">
        <f t="shared" si="12"/>
        <v>8340836</v>
      </c>
      <c r="G337" s="47">
        <f t="shared" si="13"/>
        <v>0.68082517937434228</v>
      </c>
      <c r="H337" s="55"/>
      <c r="I337" s="56"/>
    </row>
    <row r="338" spans="1:9" ht="38.25" x14ac:dyDescent="0.25">
      <c r="A338" s="86" t="s">
        <v>768</v>
      </c>
      <c r="B338" s="87" t="s">
        <v>341</v>
      </c>
      <c r="C338" s="88" t="s">
        <v>769</v>
      </c>
      <c r="D338" s="84">
        <v>5100300</v>
      </c>
      <c r="E338" s="84">
        <v>3398864</v>
      </c>
      <c r="F338" s="48">
        <f t="shared" si="12"/>
        <v>1701436</v>
      </c>
      <c r="G338" s="49">
        <f t="shared" si="13"/>
        <v>0.66640472129090444</v>
      </c>
      <c r="H338" s="55"/>
      <c r="I338" s="56"/>
    </row>
    <row r="339" spans="1:9" x14ac:dyDescent="0.25">
      <c r="A339" s="86" t="s">
        <v>388</v>
      </c>
      <c r="B339" s="87" t="s">
        <v>341</v>
      </c>
      <c r="C339" s="88" t="s">
        <v>770</v>
      </c>
      <c r="D339" s="84">
        <v>5100300</v>
      </c>
      <c r="E339" s="84">
        <v>3398864</v>
      </c>
      <c r="F339" s="48">
        <f t="shared" si="12"/>
        <v>1701436</v>
      </c>
      <c r="G339" s="49">
        <f t="shared" si="13"/>
        <v>0.66640472129090444</v>
      </c>
      <c r="H339" s="55"/>
      <c r="I339" s="56"/>
    </row>
    <row r="340" spans="1:9" x14ac:dyDescent="0.25">
      <c r="A340" s="86" t="s">
        <v>771</v>
      </c>
      <c r="B340" s="87" t="s">
        <v>341</v>
      </c>
      <c r="C340" s="88" t="s">
        <v>772</v>
      </c>
      <c r="D340" s="84">
        <v>5100300</v>
      </c>
      <c r="E340" s="84">
        <v>3398864</v>
      </c>
      <c r="F340" s="48">
        <f t="shared" si="12"/>
        <v>1701436</v>
      </c>
      <c r="G340" s="49">
        <f t="shared" si="13"/>
        <v>0.66640472129090444</v>
      </c>
      <c r="H340" s="55"/>
      <c r="I340" s="56"/>
    </row>
    <row r="341" spans="1:9" ht="25.5" x14ac:dyDescent="0.25">
      <c r="A341" s="86" t="s">
        <v>243</v>
      </c>
      <c r="B341" s="87" t="s">
        <v>341</v>
      </c>
      <c r="C341" s="88" t="s">
        <v>773</v>
      </c>
      <c r="D341" s="84">
        <v>5100300</v>
      </c>
      <c r="E341" s="84">
        <v>3398864</v>
      </c>
      <c r="F341" s="48">
        <f t="shared" si="12"/>
        <v>1701436</v>
      </c>
      <c r="G341" s="49">
        <f t="shared" si="13"/>
        <v>0.66640472129090444</v>
      </c>
      <c r="H341" s="55"/>
      <c r="I341" s="56"/>
    </row>
    <row r="342" spans="1:9" x14ac:dyDescent="0.25">
      <c r="A342" s="86" t="s">
        <v>774</v>
      </c>
      <c r="B342" s="87" t="s">
        <v>341</v>
      </c>
      <c r="C342" s="88" t="s">
        <v>775</v>
      </c>
      <c r="D342" s="84">
        <v>21032200</v>
      </c>
      <c r="E342" s="84">
        <v>14392800</v>
      </c>
      <c r="F342" s="48">
        <f t="shared" si="12"/>
        <v>6639400</v>
      </c>
      <c r="G342" s="49">
        <f t="shared" si="13"/>
        <v>0.68432213463166003</v>
      </c>
      <c r="H342" s="55"/>
      <c r="I342" s="56"/>
    </row>
    <row r="343" spans="1:9" x14ac:dyDescent="0.25">
      <c r="A343" s="86" t="s">
        <v>388</v>
      </c>
      <c r="B343" s="87" t="s">
        <v>341</v>
      </c>
      <c r="C343" s="88" t="s">
        <v>776</v>
      </c>
      <c r="D343" s="84">
        <v>21032200</v>
      </c>
      <c r="E343" s="84">
        <v>14392800</v>
      </c>
      <c r="F343" s="48">
        <f t="shared" si="12"/>
        <v>6639400</v>
      </c>
      <c r="G343" s="49">
        <f t="shared" si="13"/>
        <v>0.68432213463166003</v>
      </c>
      <c r="H343" s="55"/>
      <c r="I343" s="56"/>
    </row>
    <row r="344" spans="1:9" x14ac:dyDescent="0.25">
      <c r="A344" s="86" t="s">
        <v>771</v>
      </c>
      <c r="B344" s="87" t="s">
        <v>341</v>
      </c>
      <c r="C344" s="88" t="s">
        <v>777</v>
      </c>
      <c r="D344" s="84">
        <v>21032200</v>
      </c>
      <c r="E344" s="84">
        <v>14392800</v>
      </c>
      <c r="F344" s="48">
        <f t="shared" si="12"/>
        <v>6639400</v>
      </c>
      <c r="G344" s="49">
        <f t="shared" si="13"/>
        <v>0.68432213463166003</v>
      </c>
      <c r="H344" s="55"/>
      <c r="I344" s="56"/>
    </row>
    <row r="345" spans="1:9" ht="13.5" thickBot="1" x14ac:dyDescent="0.3">
      <c r="A345" s="86" t="s">
        <v>774</v>
      </c>
      <c r="B345" s="87" t="s">
        <v>341</v>
      </c>
      <c r="C345" s="88" t="s">
        <v>778</v>
      </c>
      <c r="D345" s="84">
        <v>21032200</v>
      </c>
      <c r="E345" s="84">
        <v>14392800</v>
      </c>
      <c r="F345" s="48">
        <f t="shared" si="12"/>
        <v>6639400</v>
      </c>
      <c r="G345" s="49">
        <f t="shared" si="13"/>
        <v>0.68432213463166003</v>
      </c>
      <c r="H345" s="55"/>
      <c r="I345" s="56"/>
    </row>
    <row r="346" spans="1:9" ht="12.95" customHeight="1" thickBot="1" x14ac:dyDescent="0.3">
      <c r="A346" s="89"/>
      <c r="B346" s="90"/>
      <c r="C346" s="90"/>
      <c r="D346" s="90"/>
      <c r="E346" s="90"/>
      <c r="F346" s="90"/>
      <c r="G346" s="90"/>
      <c r="H346" s="77"/>
      <c r="I346" s="56"/>
    </row>
    <row r="347" spans="1:9" ht="54.75" customHeight="1" thickBot="1" x14ac:dyDescent="0.3">
      <c r="A347" s="91" t="s">
        <v>779</v>
      </c>
      <c r="B347" s="92">
        <v>450</v>
      </c>
      <c r="C347" s="93" t="s">
        <v>26</v>
      </c>
      <c r="D347" s="94">
        <v>-111285700</v>
      </c>
      <c r="E347" s="94">
        <v>21177277.34</v>
      </c>
      <c r="F347" s="94">
        <v>29829131.800000001</v>
      </c>
      <c r="G347" s="94">
        <v>2164509.7799999998</v>
      </c>
      <c r="H347" s="55"/>
      <c r="I347" s="56"/>
    </row>
    <row r="348" spans="1:9" ht="12.95" customHeight="1" x14ac:dyDescent="0.25">
      <c r="A348" s="77"/>
      <c r="B348" s="95"/>
      <c r="C348" s="95"/>
      <c r="D348" s="95"/>
      <c r="E348" s="95"/>
      <c r="F348" s="95"/>
      <c r="G348" s="95"/>
      <c r="H348" s="77"/>
      <c r="I348" s="56"/>
    </row>
    <row r="349" spans="1:9" hidden="1" x14ac:dyDescent="0.25">
      <c r="A349" s="96"/>
      <c r="B349" s="96"/>
      <c r="C349" s="96"/>
      <c r="D349" s="97"/>
      <c r="E349" s="97"/>
      <c r="F349" s="97"/>
      <c r="G349" s="97"/>
      <c r="H349" s="77" t="s">
        <v>336</v>
      </c>
      <c r="I349" s="56"/>
    </row>
  </sheetData>
  <pageMargins left="0.39370078740157483" right="0" top="0" bottom="0" header="0" footer="0"/>
  <pageSetup paperSize="9" scale="72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J12" sqref="J12"/>
    </sheetView>
  </sheetViews>
  <sheetFormatPr defaultRowHeight="12.75" x14ac:dyDescent="0.25"/>
  <cols>
    <col min="1" max="1" width="45.5703125" style="57" customWidth="1"/>
    <col min="2" max="2" width="5" style="57" customWidth="1"/>
    <col min="3" max="3" width="24.42578125" style="57" customWidth="1"/>
    <col min="4" max="4" width="17.85546875" style="57" customWidth="1"/>
    <col min="5" max="5" width="17.42578125" style="57" customWidth="1"/>
    <col min="6" max="6" width="16" style="57" customWidth="1"/>
    <col min="7" max="7" width="14.140625" style="57" customWidth="1"/>
    <col min="8" max="8" width="9.7109375" style="57" customWidth="1"/>
    <col min="9" max="9" width="9.140625" style="57" customWidth="1"/>
    <col min="10" max="16384" width="9.140625" style="57"/>
  </cols>
  <sheetData>
    <row r="1" spans="1:9" ht="10.5" customHeight="1" x14ac:dyDescent="0.25">
      <c r="A1" s="74"/>
      <c r="B1" s="106"/>
      <c r="C1" s="75"/>
      <c r="D1" s="76"/>
      <c r="E1" s="77"/>
      <c r="F1" s="77"/>
      <c r="G1" s="77"/>
      <c r="H1" s="77"/>
      <c r="I1" s="56"/>
    </row>
    <row r="2" spans="1:9" ht="14.1" customHeight="1" x14ac:dyDescent="0.25">
      <c r="A2" s="122" t="s">
        <v>780</v>
      </c>
      <c r="B2" s="123"/>
      <c r="C2" s="123"/>
      <c r="D2" s="79"/>
      <c r="E2" s="77"/>
      <c r="F2" s="77"/>
      <c r="G2" s="77"/>
      <c r="H2" s="77"/>
      <c r="I2" s="56"/>
    </row>
    <row r="3" spans="1:9" ht="14.1" customHeight="1" x14ac:dyDescent="0.25">
      <c r="A3" s="107"/>
      <c r="B3" s="108"/>
      <c r="C3" s="109"/>
      <c r="D3" s="81"/>
      <c r="E3" s="82"/>
      <c r="F3" s="82"/>
      <c r="G3" s="82"/>
      <c r="H3" s="77"/>
      <c r="I3" s="56"/>
    </row>
    <row r="4" spans="1:9" ht="38.25" x14ac:dyDescent="0.25">
      <c r="A4" s="68" t="s">
        <v>12</v>
      </c>
      <c r="B4" s="68" t="s">
        <v>13</v>
      </c>
      <c r="C4" s="12" t="s">
        <v>781</v>
      </c>
      <c r="D4" s="13" t="s">
        <v>15</v>
      </c>
      <c r="E4" s="14" t="s">
        <v>16</v>
      </c>
      <c r="F4" s="13" t="s">
        <v>825</v>
      </c>
      <c r="G4" s="13" t="s">
        <v>826</v>
      </c>
      <c r="H4" s="83"/>
      <c r="I4" s="56"/>
    </row>
    <row r="5" spans="1:9" ht="11.45" customHeight="1" thickBot="1" x14ac:dyDescent="0.3">
      <c r="A5" s="105" t="s">
        <v>17</v>
      </c>
      <c r="B5" s="71" t="s">
        <v>18</v>
      </c>
      <c r="C5" s="71" t="s">
        <v>19</v>
      </c>
      <c r="D5" s="71" t="s">
        <v>20</v>
      </c>
      <c r="E5" s="71" t="s">
        <v>21</v>
      </c>
      <c r="F5" s="71" t="s">
        <v>22</v>
      </c>
      <c r="G5" s="71" t="s">
        <v>23</v>
      </c>
      <c r="H5" s="83"/>
      <c r="I5" s="56"/>
    </row>
    <row r="6" spans="1:9" ht="38.25" customHeight="1" x14ac:dyDescent="0.25">
      <c r="A6" s="98" t="s">
        <v>782</v>
      </c>
      <c r="B6" s="52" t="s">
        <v>783</v>
      </c>
      <c r="C6" s="53" t="s">
        <v>26</v>
      </c>
      <c r="D6" s="54">
        <v>111285700</v>
      </c>
      <c r="E6" s="54">
        <v>-21177277.34</v>
      </c>
      <c r="F6" s="54">
        <v>-29829131.800000001</v>
      </c>
      <c r="G6" s="54">
        <v>-2164509.7799999998</v>
      </c>
      <c r="H6" s="55"/>
      <c r="I6" s="56"/>
    </row>
    <row r="7" spans="1:9" ht="19.5" customHeight="1" x14ac:dyDescent="0.25">
      <c r="A7" s="110" t="s">
        <v>784</v>
      </c>
      <c r="B7" s="59"/>
      <c r="C7" s="60"/>
      <c r="D7" s="60"/>
      <c r="E7" s="111"/>
      <c r="F7" s="111"/>
      <c r="G7" s="111"/>
      <c r="H7" s="55"/>
      <c r="I7" s="56"/>
    </row>
    <row r="8" spans="1:9" ht="24.75" customHeight="1" x14ac:dyDescent="0.25">
      <c r="A8" s="112" t="s">
        <v>785</v>
      </c>
      <c r="B8" s="113" t="s">
        <v>786</v>
      </c>
      <c r="C8" s="88" t="s">
        <v>26</v>
      </c>
      <c r="D8" s="84">
        <v>69860000</v>
      </c>
      <c r="E8" s="84">
        <v>0</v>
      </c>
      <c r="F8" s="84">
        <v>0</v>
      </c>
      <c r="G8" s="84">
        <v>0</v>
      </c>
      <c r="H8" s="55"/>
      <c r="I8" s="56"/>
    </row>
    <row r="9" spans="1:9" ht="12.95" customHeight="1" x14ac:dyDescent="0.25">
      <c r="A9" s="114" t="s">
        <v>787</v>
      </c>
      <c r="B9" s="59"/>
      <c r="C9" s="60"/>
      <c r="D9" s="60"/>
      <c r="E9" s="60"/>
      <c r="F9" s="60"/>
      <c r="G9" s="60"/>
      <c r="H9" s="55"/>
      <c r="I9" s="56"/>
    </row>
    <row r="10" spans="1:9" ht="25.5" x14ac:dyDescent="0.25">
      <c r="A10" s="115" t="s">
        <v>788</v>
      </c>
      <c r="B10" s="116" t="s">
        <v>786</v>
      </c>
      <c r="C10" s="117" t="s">
        <v>789</v>
      </c>
      <c r="D10" s="84">
        <v>69860000</v>
      </c>
      <c r="E10" s="84">
        <v>0</v>
      </c>
      <c r="F10" s="84">
        <v>0</v>
      </c>
      <c r="G10" s="84">
        <v>0</v>
      </c>
      <c r="H10" s="55"/>
      <c r="I10" s="56"/>
    </row>
    <row r="11" spans="1:9" ht="25.5" x14ac:dyDescent="0.25">
      <c r="A11" s="115" t="s">
        <v>790</v>
      </c>
      <c r="B11" s="116" t="s">
        <v>786</v>
      </c>
      <c r="C11" s="117" t="s">
        <v>791</v>
      </c>
      <c r="D11" s="84">
        <v>69860000</v>
      </c>
      <c r="E11" s="84">
        <v>0</v>
      </c>
      <c r="F11" s="84">
        <v>0</v>
      </c>
      <c r="G11" s="84">
        <v>0</v>
      </c>
      <c r="H11" s="55"/>
      <c r="I11" s="56"/>
    </row>
    <row r="12" spans="1:9" ht="38.25" x14ac:dyDescent="0.25">
      <c r="A12" s="115" t="s">
        <v>792</v>
      </c>
      <c r="B12" s="116" t="s">
        <v>786</v>
      </c>
      <c r="C12" s="117" t="s">
        <v>793</v>
      </c>
      <c r="D12" s="84">
        <v>69860000</v>
      </c>
      <c r="E12" s="84">
        <v>0</v>
      </c>
      <c r="F12" s="84">
        <v>0</v>
      </c>
      <c r="G12" s="84">
        <v>0</v>
      </c>
      <c r="H12" s="55"/>
      <c r="I12" s="56"/>
    </row>
    <row r="13" spans="1:9" ht="24.75" customHeight="1" x14ac:dyDescent="0.25">
      <c r="A13" s="112" t="s">
        <v>794</v>
      </c>
      <c r="B13" s="113" t="s">
        <v>795</v>
      </c>
      <c r="C13" s="88" t="s">
        <v>26</v>
      </c>
      <c r="D13" s="84">
        <v>0</v>
      </c>
      <c r="E13" s="84">
        <v>0</v>
      </c>
      <c r="F13" s="84">
        <v>0</v>
      </c>
      <c r="G13" s="84">
        <v>0</v>
      </c>
      <c r="H13" s="55"/>
      <c r="I13" s="56"/>
    </row>
    <row r="14" spans="1:9" ht="15" customHeight="1" x14ac:dyDescent="0.25">
      <c r="A14" s="114" t="s">
        <v>787</v>
      </c>
      <c r="B14" s="59"/>
      <c r="C14" s="60"/>
      <c r="D14" s="60"/>
      <c r="E14" s="60"/>
      <c r="F14" s="60"/>
      <c r="G14" s="60"/>
      <c r="H14" s="55"/>
      <c r="I14" s="56"/>
    </row>
    <row r="15" spans="1:9" ht="24.75" customHeight="1" x14ac:dyDescent="0.25">
      <c r="A15" s="112" t="s">
        <v>796</v>
      </c>
      <c r="B15" s="113" t="s">
        <v>797</v>
      </c>
      <c r="C15" s="88" t="s">
        <v>26</v>
      </c>
      <c r="D15" s="84">
        <v>41425700</v>
      </c>
      <c r="E15" s="84">
        <v>-21177277.34</v>
      </c>
      <c r="F15" s="84">
        <v>-29829131.800000001</v>
      </c>
      <c r="G15" s="84">
        <v>-2164509.7799999998</v>
      </c>
      <c r="H15" s="55"/>
      <c r="I15" s="56"/>
    </row>
    <row r="16" spans="1:9" ht="25.5" x14ac:dyDescent="0.25">
      <c r="A16" s="115" t="s">
        <v>798</v>
      </c>
      <c r="B16" s="116" t="s">
        <v>797</v>
      </c>
      <c r="C16" s="117" t="s">
        <v>799</v>
      </c>
      <c r="D16" s="84">
        <v>41425700</v>
      </c>
      <c r="E16" s="84">
        <v>-21177277.34</v>
      </c>
      <c r="F16" s="84">
        <v>-29829131.800000001</v>
      </c>
      <c r="G16" s="84">
        <v>-2164509.7799999998</v>
      </c>
      <c r="H16" s="55"/>
      <c r="I16" s="56"/>
    </row>
    <row r="17" spans="1:9" ht="24.75" customHeight="1" x14ac:dyDescent="0.25">
      <c r="A17" s="112" t="s">
        <v>800</v>
      </c>
      <c r="B17" s="113" t="s">
        <v>801</v>
      </c>
      <c r="C17" s="88" t="s">
        <v>26</v>
      </c>
      <c r="D17" s="84">
        <v>-2784072443.52</v>
      </c>
      <c r="E17" s="84">
        <v>-1388065244.1400001</v>
      </c>
      <c r="F17" s="84">
        <v>-125451128.70999999</v>
      </c>
      <c r="G17" s="84">
        <v>-29522902.890000001</v>
      </c>
      <c r="H17" s="55"/>
      <c r="I17" s="56"/>
    </row>
    <row r="18" spans="1:9" x14ac:dyDescent="0.25">
      <c r="A18" s="115" t="s">
        <v>802</v>
      </c>
      <c r="B18" s="116" t="s">
        <v>801</v>
      </c>
      <c r="C18" s="117" t="s">
        <v>803</v>
      </c>
      <c r="D18" s="84">
        <v>-2784072443.52</v>
      </c>
      <c r="E18" s="84">
        <v>-1388065244.1400001</v>
      </c>
      <c r="F18" s="84">
        <v>-125451128.70999999</v>
      </c>
      <c r="G18" s="84">
        <v>-29522902.890000001</v>
      </c>
      <c r="H18" s="55"/>
      <c r="I18" s="56"/>
    </row>
    <row r="19" spans="1:9" ht="25.5" x14ac:dyDescent="0.25">
      <c r="A19" s="115" t="s">
        <v>804</v>
      </c>
      <c r="B19" s="116" t="s">
        <v>801</v>
      </c>
      <c r="C19" s="117" t="s">
        <v>805</v>
      </c>
      <c r="D19" s="84">
        <v>-2784072443.52</v>
      </c>
      <c r="E19" s="84">
        <v>-1388065244.1400001</v>
      </c>
      <c r="F19" s="84">
        <v>-125451128.70999999</v>
      </c>
      <c r="G19" s="84">
        <v>-29522902.890000001</v>
      </c>
      <c r="H19" s="55"/>
      <c r="I19" s="56"/>
    </row>
    <row r="20" spans="1:9" ht="25.5" x14ac:dyDescent="0.25">
      <c r="A20" s="115" t="s">
        <v>806</v>
      </c>
      <c r="B20" s="116" t="s">
        <v>801</v>
      </c>
      <c r="C20" s="117" t="s">
        <v>807</v>
      </c>
      <c r="D20" s="84">
        <v>-2784072443.52</v>
      </c>
      <c r="E20" s="84">
        <v>-1388065244.1400001</v>
      </c>
      <c r="F20" s="84">
        <v>0</v>
      </c>
      <c r="G20" s="84">
        <v>0</v>
      </c>
      <c r="H20" s="55"/>
      <c r="I20" s="56"/>
    </row>
    <row r="21" spans="1:9" ht="25.5" x14ac:dyDescent="0.25">
      <c r="A21" s="115" t="s">
        <v>808</v>
      </c>
      <c r="B21" s="116" t="s">
        <v>801</v>
      </c>
      <c r="C21" s="117" t="s">
        <v>809</v>
      </c>
      <c r="D21" s="84">
        <v>0</v>
      </c>
      <c r="E21" s="84">
        <v>0</v>
      </c>
      <c r="F21" s="84">
        <v>0</v>
      </c>
      <c r="G21" s="84">
        <v>-29522902.890000001</v>
      </c>
      <c r="H21" s="55"/>
      <c r="I21" s="56"/>
    </row>
    <row r="22" spans="1:9" ht="25.5" x14ac:dyDescent="0.25">
      <c r="A22" s="115" t="s">
        <v>810</v>
      </c>
      <c r="B22" s="116" t="s">
        <v>801</v>
      </c>
      <c r="C22" s="117" t="s">
        <v>811</v>
      </c>
      <c r="D22" s="84">
        <v>0</v>
      </c>
      <c r="E22" s="84">
        <v>0</v>
      </c>
      <c r="F22" s="84">
        <v>-125451128.70999999</v>
      </c>
      <c r="G22" s="84">
        <v>0</v>
      </c>
      <c r="H22" s="55"/>
      <c r="I22" s="56"/>
    </row>
    <row r="23" spans="1:9" ht="24.75" customHeight="1" x14ac:dyDescent="0.25">
      <c r="A23" s="112" t="s">
        <v>812</v>
      </c>
      <c r="B23" s="113" t="s">
        <v>813</v>
      </c>
      <c r="C23" s="88" t="s">
        <v>26</v>
      </c>
      <c r="D23" s="84">
        <v>2825498143.52</v>
      </c>
      <c r="E23" s="84">
        <v>1366887966.8</v>
      </c>
      <c r="F23" s="84">
        <v>95621996.909999996</v>
      </c>
      <c r="G23" s="84">
        <v>27358393.109999999</v>
      </c>
      <c r="H23" s="55"/>
      <c r="I23" s="56"/>
    </row>
    <row r="24" spans="1:9" x14ac:dyDescent="0.25">
      <c r="A24" s="115" t="s">
        <v>814</v>
      </c>
      <c r="B24" s="116" t="s">
        <v>813</v>
      </c>
      <c r="C24" s="117" t="s">
        <v>815</v>
      </c>
      <c r="D24" s="84">
        <v>2825498143.52</v>
      </c>
      <c r="E24" s="84">
        <v>1366887966.8</v>
      </c>
      <c r="F24" s="84">
        <v>95621996.909999996</v>
      </c>
      <c r="G24" s="84">
        <v>27358393.109999999</v>
      </c>
      <c r="H24" s="55"/>
      <c r="I24" s="56"/>
    </row>
    <row r="25" spans="1:9" ht="25.5" x14ac:dyDescent="0.25">
      <c r="A25" s="115" t="s">
        <v>816</v>
      </c>
      <c r="B25" s="116" t="s">
        <v>813</v>
      </c>
      <c r="C25" s="117" t="s">
        <v>817</v>
      </c>
      <c r="D25" s="84">
        <v>2825498143.52</v>
      </c>
      <c r="E25" s="84">
        <v>1366887966.8</v>
      </c>
      <c r="F25" s="84">
        <v>95621996.909999996</v>
      </c>
      <c r="G25" s="84">
        <v>27358393.109999999</v>
      </c>
      <c r="H25" s="55"/>
      <c r="I25" s="56"/>
    </row>
    <row r="26" spans="1:9" ht="25.5" x14ac:dyDescent="0.25">
      <c r="A26" s="115" t="s">
        <v>818</v>
      </c>
      <c r="B26" s="116" t="s">
        <v>813</v>
      </c>
      <c r="C26" s="117" t="s">
        <v>819</v>
      </c>
      <c r="D26" s="84">
        <v>2825498143.52</v>
      </c>
      <c r="E26" s="84">
        <v>1366887966.8</v>
      </c>
      <c r="F26" s="84">
        <v>0</v>
      </c>
      <c r="G26" s="84">
        <v>0</v>
      </c>
      <c r="H26" s="55"/>
      <c r="I26" s="56"/>
    </row>
    <row r="27" spans="1:9" ht="25.5" x14ac:dyDescent="0.25">
      <c r="A27" s="115" t="s">
        <v>820</v>
      </c>
      <c r="B27" s="116" t="s">
        <v>813</v>
      </c>
      <c r="C27" s="117" t="s">
        <v>821</v>
      </c>
      <c r="D27" s="84">
        <v>0</v>
      </c>
      <c r="E27" s="84">
        <v>0</v>
      </c>
      <c r="F27" s="84">
        <v>0</v>
      </c>
      <c r="G27" s="84">
        <v>27358393.109999999</v>
      </c>
      <c r="H27" s="55"/>
      <c r="I27" s="56"/>
    </row>
    <row r="28" spans="1:9" ht="26.25" thickBot="1" x14ac:dyDescent="0.3">
      <c r="A28" s="115" t="s">
        <v>822</v>
      </c>
      <c r="B28" s="116" t="s">
        <v>813</v>
      </c>
      <c r="C28" s="117" t="s">
        <v>823</v>
      </c>
      <c r="D28" s="84">
        <v>0</v>
      </c>
      <c r="E28" s="84">
        <v>0</v>
      </c>
      <c r="F28" s="84">
        <v>95621996.909999996</v>
      </c>
      <c r="G28" s="84">
        <v>0</v>
      </c>
      <c r="H28" s="55"/>
      <c r="I28" s="56"/>
    </row>
    <row r="29" spans="1:9" ht="12.95" customHeight="1" x14ac:dyDescent="0.25">
      <c r="A29" s="118"/>
      <c r="B29" s="95"/>
      <c r="C29" s="95"/>
      <c r="D29" s="95"/>
      <c r="E29" s="95"/>
      <c r="F29" s="95"/>
      <c r="G29" s="95"/>
      <c r="H29" s="77"/>
      <c r="I29" s="56"/>
    </row>
    <row r="30" spans="1:9" hidden="1" x14ac:dyDescent="0.25">
      <c r="A30" s="96"/>
      <c r="B30" s="96"/>
      <c r="C30" s="96"/>
      <c r="D30" s="97"/>
      <c r="E30" s="97"/>
      <c r="F30" s="97"/>
      <c r="G30" s="97"/>
      <c r="H30" s="77" t="s">
        <v>336</v>
      </c>
      <c r="I30" s="56"/>
    </row>
  </sheetData>
  <mergeCells count="1">
    <mergeCell ref="A2:C2"/>
  </mergeCells>
  <pageMargins left="0.39370078740157483" right="0" top="0" bottom="0" header="0" footer="0"/>
  <pageSetup paperSize="9" scale="69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B7420C-0FFC-4C55-9C0F-22634E6A3C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2018-09-18T15:21:45Z</cp:lastPrinted>
  <dcterms:created xsi:type="dcterms:W3CDTF">2018-09-18T07:15:04Z</dcterms:created>
  <dcterms:modified xsi:type="dcterms:W3CDTF">2018-09-18T15:22:03Z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