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Расходы!$A$4:$G$345</definedName>
    <definedName name="_xlnm.Print_Titles" localSheetId="0">Доходы!$13:$13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Доходы!$A$1:$G$170</definedName>
    <definedName name="_xlnm.Print_Area" localSheetId="1">Расходы!$A$1:$G$348</definedName>
  </definedNames>
  <calcPr calcId="144525"/>
</workbook>
</file>

<file path=xl/calcChain.xml><?xml version="1.0" encoding="utf-8"?>
<calcChain xmlns="http://schemas.openxmlformats.org/spreadsheetml/2006/main">
  <c r="F19" i="4" l="1"/>
  <c r="G19" i="4"/>
  <c r="F20" i="4"/>
  <c r="G20" i="4"/>
  <c r="F21" i="4"/>
  <c r="F22" i="4"/>
  <c r="F23" i="4"/>
  <c r="G23" i="4"/>
  <c r="F24" i="4"/>
  <c r="G24" i="4"/>
  <c r="F25" i="4"/>
  <c r="G25" i="4"/>
  <c r="F26" i="4"/>
  <c r="G26" i="4"/>
  <c r="F27" i="4"/>
  <c r="F28" i="4"/>
  <c r="G18" i="4"/>
  <c r="F18" i="4"/>
  <c r="G17" i="4"/>
  <c r="F17" i="4"/>
  <c r="G16" i="4"/>
  <c r="F16" i="4"/>
  <c r="G15" i="4"/>
  <c r="F15" i="4"/>
  <c r="F13" i="4"/>
  <c r="G12" i="4"/>
  <c r="F12" i="4"/>
  <c r="G11" i="4"/>
  <c r="F11" i="4"/>
  <c r="G10" i="4"/>
  <c r="F10" i="4"/>
  <c r="G8" i="4"/>
  <c r="F8" i="4"/>
  <c r="G6" i="4"/>
  <c r="F6" i="4"/>
  <c r="G347" i="3"/>
  <c r="F347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F71" i="3"/>
  <c r="G71" i="3"/>
  <c r="F72" i="3"/>
  <c r="G72" i="3"/>
  <c r="F73" i="3"/>
  <c r="G73" i="3"/>
  <c r="F74" i="3"/>
  <c r="G74" i="3"/>
  <c r="F75" i="3"/>
  <c r="G75" i="3"/>
  <c r="F76" i="3"/>
  <c r="G76" i="3"/>
  <c r="F77" i="3"/>
  <c r="G77" i="3"/>
  <c r="F78" i="3"/>
  <c r="G78" i="3"/>
  <c r="F79" i="3"/>
  <c r="G79" i="3"/>
  <c r="F80" i="3"/>
  <c r="G80" i="3"/>
  <c r="F81" i="3"/>
  <c r="G81" i="3"/>
  <c r="F82" i="3"/>
  <c r="G82" i="3"/>
  <c r="F83" i="3"/>
  <c r="G83" i="3"/>
  <c r="F84" i="3"/>
  <c r="G84" i="3"/>
  <c r="F85" i="3"/>
  <c r="G85" i="3"/>
  <c r="F86" i="3"/>
  <c r="G86" i="3"/>
  <c r="F87" i="3"/>
  <c r="G87" i="3"/>
  <c r="F88" i="3"/>
  <c r="G88" i="3"/>
  <c r="F89" i="3"/>
  <c r="G89" i="3"/>
  <c r="F90" i="3"/>
  <c r="G90" i="3"/>
  <c r="F91" i="3"/>
  <c r="G91" i="3"/>
  <c r="F92" i="3"/>
  <c r="G92" i="3"/>
  <c r="F93" i="3"/>
  <c r="G93" i="3"/>
  <c r="F94" i="3"/>
  <c r="G94" i="3"/>
  <c r="F95" i="3"/>
  <c r="G95" i="3"/>
  <c r="F96" i="3"/>
  <c r="G96" i="3"/>
  <c r="F97" i="3"/>
  <c r="G97" i="3"/>
  <c r="F98" i="3"/>
  <c r="G98" i="3"/>
  <c r="F99" i="3"/>
  <c r="G99" i="3"/>
  <c r="F100" i="3"/>
  <c r="G100" i="3"/>
  <c r="F101" i="3"/>
  <c r="G101" i="3"/>
  <c r="F102" i="3"/>
  <c r="G102" i="3"/>
  <c r="F103" i="3"/>
  <c r="G103" i="3"/>
  <c r="F104" i="3"/>
  <c r="G104" i="3"/>
  <c r="F105" i="3"/>
  <c r="G105" i="3"/>
  <c r="F106" i="3"/>
  <c r="G106" i="3"/>
  <c r="F107" i="3"/>
  <c r="G107" i="3"/>
  <c r="F108" i="3"/>
  <c r="G108" i="3"/>
  <c r="F109" i="3"/>
  <c r="G109" i="3"/>
  <c r="F110" i="3"/>
  <c r="G110" i="3"/>
  <c r="F111" i="3"/>
  <c r="G111" i="3"/>
  <c r="F112" i="3"/>
  <c r="G112" i="3"/>
  <c r="F113" i="3"/>
  <c r="G113" i="3"/>
  <c r="F114" i="3"/>
  <c r="G114" i="3"/>
  <c r="F115" i="3"/>
  <c r="G115" i="3"/>
  <c r="F116" i="3"/>
  <c r="G116" i="3"/>
  <c r="F117" i="3"/>
  <c r="G117" i="3"/>
  <c r="F118" i="3"/>
  <c r="G118" i="3"/>
  <c r="F119" i="3"/>
  <c r="G119" i="3"/>
  <c r="F120" i="3"/>
  <c r="G120" i="3"/>
  <c r="F121" i="3"/>
  <c r="G121" i="3"/>
  <c r="F122" i="3"/>
  <c r="G122" i="3"/>
  <c r="F123" i="3"/>
  <c r="G123" i="3"/>
  <c r="F124" i="3"/>
  <c r="G124" i="3"/>
  <c r="F125" i="3"/>
  <c r="G125" i="3"/>
  <c r="F126" i="3"/>
  <c r="G126" i="3"/>
  <c r="F127" i="3"/>
  <c r="G127" i="3"/>
  <c r="F128" i="3"/>
  <c r="G128" i="3"/>
  <c r="F129" i="3"/>
  <c r="G129" i="3"/>
  <c r="F130" i="3"/>
  <c r="G130" i="3"/>
  <c r="F131" i="3"/>
  <c r="G131" i="3"/>
  <c r="F132" i="3"/>
  <c r="G132" i="3"/>
  <c r="F133" i="3"/>
  <c r="G133" i="3"/>
  <c r="F134" i="3"/>
  <c r="G134" i="3"/>
  <c r="F135" i="3"/>
  <c r="G135" i="3"/>
  <c r="F136" i="3"/>
  <c r="G136" i="3"/>
  <c r="F137" i="3"/>
  <c r="G137" i="3"/>
  <c r="F138" i="3"/>
  <c r="G138" i="3"/>
  <c r="F139" i="3"/>
  <c r="G139" i="3"/>
  <c r="F140" i="3"/>
  <c r="G140" i="3"/>
  <c r="F141" i="3"/>
  <c r="G141" i="3"/>
  <c r="F142" i="3"/>
  <c r="G142" i="3"/>
  <c r="F143" i="3"/>
  <c r="G143" i="3"/>
  <c r="F144" i="3"/>
  <c r="G144" i="3"/>
  <c r="F145" i="3"/>
  <c r="G145" i="3"/>
  <c r="F146" i="3"/>
  <c r="G146" i="3"/>
  <c r="F147" i="3"/>
  <c r="G147" i="3"/>
  <c r="F148" i="3"/>
  <c r="G148" i="3"/>
  <c r="F149" i="3"/>
  <c r="G149" i="3"/>
  <c r="F150" i="3"/>
  <c r="G150" i="3"/>
  <c r="F151" i="3"/>
  <c r="G151" i="3"/>
  <c r="F152" i="3"/>
  <c r="G152" i="3"/>
  <c r="F153" i="3"/>
  <c r="G153" i="3"/>
  <c r="F154" i="3"/>
  <c r="G154" i="3"/>
  <c r="F155" i="3"/>
  <c r="G155" i="3"/>
  <c r="F156" i="3"/>
  <c r="G156" i="3"/>
  <c r="F157" i="3"/>
  <c r="G157" i="3"/>
  <c r="F158" i="3"/>
  <c r="G158" i="3"/>
  <c r="F159" i="3"/>
  <c r="G159" i="3"/>
  <c r="F160" i="3"/>
  <c r="G160" i="3"/>
  <c r="F161" i="3"/>
  <c r="G161" i="3"/>
  <c r="F162" i="3"/>
  <c r="G162" i="3"/>
  <c r="F163" i="3"/>
  <c r="G163" i="3"/>
  <c r="F164" i="3"/>
  <c r="G164" i="3"/>
  <c r="F165" i="3"/>
  <c r="G165" i="3"/>
  <c r="F166" i="3"/>
  <c r="G166" i="3"/>
  <c r="F167" i="3"/>
  <c r="G167" i="3"/>
  <c r="F168" i="3"/>
  <c r="G168" i="3"/>
  <c r="F169" i="3"/>
  <c r="G169" i="3"/>
  <c r="F170" i="3"/>
  <c r="G170" i="3"/>
  <c r="F171" i="3"/>
  <c r="G171" i="3"/>
  <c r="F172" i="3"/>
  <c r="G172" i="3"/>
  <c r="F173" i="3"/>
  <c r="G173" i="3"/>
  <c r="F174" i="3"/>
  <c r="G174" i="3"/>
  <c r="F175" i="3"/>
  <c r="G175" i="3"/>
  <c r="F176" i="3"/>
  <c r="G176" i="3"/>
  <c r="F177" i="3"/>
  <c r="G177" i="3"/>
  <c r="F178" i="3"/>
  <c r="G178" i="3"/>
  <c r="F179" i="3"/>
  <c r="G179" i="3"/>
  <c r="F180" i="3"/>
  <c r="G180" i="3"/>
  <c r="F181" i="3"/>
  <c r="G181" i="3"/>
  <c r="F182" i="3"/>
  <c r="G182" i="3"/>
  <c r="F183" i="3"/>
  <c r="G183" i="3"/>
  <c r="F184" i="3"/>
  <c r="G184" i="3"/>
  <c r="F185" i="3"/>
  <c r="G185" i="3"/>
  <c r="F186" i="3"/>
  <c r="G186" i="3"/>
  <c r="F187" i="3"/>
  <c r="G187" i="3"/>
  <c r="F188" i="3"/>
  <c r="G188" i="3"/>
  <c r="F189" i="3"/>
  <c r="G189" i="3"/>
  <c r="F190" i="3"/>
  <c r="G190" i="3"/>
  <c r="F191" i="3"/>
  <c r="G191" i="3"/>
  <c r="F192" i="3"/>
  <c r="G192" i="3"/>
  <c r="F193" i="3"/>
  <c r="G193" i="3"/>
  <c r="F194" i="3"/>
  <c r="G194" i="3"/>
  <c r="F195" i="3"/>
  <c r="G195" i="3"/>
  <c r="F196" i="3"/>
  <c r="G196" i="3"/>
  <c r="F197" i="3"/>
  <c r="G197" i="3"/>
  <c r="F198" i="3"/>
  <c r="G198" i="3"/>
  <c r="F199" i="3"/>
  <c r="G199" i="3"/>
  <c r="F200" i="3"/>
  <c r="G200" i="3"/>
  <c r="F201" i="3"/>
  <c r="G201" i="3"/>
  <c r="F202" i="3"/>
  <c r="G202" i="3"/>
  <c r="F203" i="3"/>
  <c r="G203" i="3"/>
  <c r="F204" i="3"/>
  <c r="G204" i="3"/>
  <c r="F205" i="3"/>
  <c r="G205" i="3"/>
  <c r="F206" i="3"/>
  <c r="G206" i="3"/>
  <c r="F207" i="3"/>
  <c r="G207" i="3"/>
  <c r="F208" i="3"/>
  <c r="G208" i="3"/>
  <c r="F209" i="3"/>
  <c r="G209" i="3"/>
  <c r="F210" i="3"/>
  <c r="G210" i="3"/>
  <c r="F211" i="3"/>
  <c r="G211" i="3"/>
  <c r="F212" i="3"/>
  <c r="G212" i="3"/>
  <c r="F213" i="3"/>
  <c r="G213" i="3"/>
  <c r="F214" i="3"/>
  <c r="G214" i="3"/>
  <c r="F215" i="3"/>
  <c r="G215" i="3"/>
  <c r="F216" i="3"/>
  <c r="G216" i="3"/>
  <c r="F217" i="3"/>
  <c r="G217" i="3"/>
  <c r="F218" i="3"/>
  <c r="G218" i="3"/>
  <c r="F219" i="3"/>
  <c r="G219" i="3"/>
  <c r="F220" i="3"/>
  <c r="G220" i="3"/>
  <c r="F221" i="3"/>
  <c r="G221" i="3"/>
  <c r="F222" i="3"/>
  <c r="G222" i="3"/>
  <c r="F223" i="3"/>
  <c r="G223" i="3"/>
  <c r="F224" i="3"/>
  <c r="G224" i="3"/>
  <c r="F225" i="3"/>
  <c r="G225" i="3"/>
  <c r="F226" i="3"/>
  <c r="G226" i="3"/>
  <c r="F227" i="3"/>
  <c r="G227" i="3"/>
  <c r="F228" i="3"/>
  <c r="G228" i="3"/>
  <c r="F229" i="3"/>
  <c r="G229" i="3"/>
  <c r="F230" i="3"/>
  <c r="G230" i="3"/>
  <c r="F231" i="3"/>
  <c r="G231" i="3"/>
  <c r="F232" i="3"/>
  <c r="G232" i="3"/>
  <c r="F233" i="3"/>
  <c r="G233" i="3"/>
  <c r="F234" i="3"/>
  <c r="G234" i="3"/>
  <c r="F235" i="3"/>
  <c r="G235" i="3"/>
  <c r="F236" i="3"/>
  <c r="G236" i="3"/>
  <c r="F237" i="3"/>
  <c r="G237" i="3"/>
  <c r="F238" i="3"/>
  <c r="G238" i="3"/>
  <c r="F239" i="3"/>
  <c r="G239" i="3"/>
  <c r="F240" i="3"/>
  <c r="G240" i="3"/>
  <c r="F241" i="3"/>
  <c r="G241" i="3"/>
  <c r="F242" i="3"/>
  <c r="G242" i="3"/>
  <c r="F243" i="3"/>
  <c r="G243" i="3"/>
  <c r="F244" i="3"/>
  <c r="G244" i="3"/>
  <c r="F245" i="3"/>
  <c r="G245" i="3"/>
  <c r="F246" i="3"/>
  <c r="G246" i="3"/>
  <c r="F247" i="3"/>
  <c r="G247" i="3"/>
  <c r="F248" i="3"/>
  <c r="G248" i="3"/>
  <c r="F249" i="3"/>
  <c r="G249" i="3"/>
  <c r="F250" i="3"/>
  <c r="G250" i="3"/>
  <c r="F251" i="3"/>
  <c r="G251" i="3"/>
  <c r="F252" i="3"/>
  <c r="G252" i="3"/>
  <c r="F253" i="3"/>
  <c r="G253" i="3"/>
  <c r="F254" i="3"/>
  <c r="G254" i="3"/>
  <c r="F255" i="3"/>
  <c r="G255" i="3"/>
  <c r="F256" i="3"/>
  <c r="G256" i="3"/>
  <c r="F257" i="3"/>
  <c r="G257" i="3"/>
  <c r="F258" i="3"/>
  <c r="G258" i="3"/>
  <c r="F259" i="3"/>
  <c r="G259" i="3"/>
  <c r="F260" i="3"/>
  <c r="G260" i="3"/>
  <c r="F261" i="3"/>
  <c r="G261" i="3"/>
  <c r="F262" i="3"/>
  <c r="G262" i="3"/>
  <c r="F263" i="3"/>
  <c r="G263" i="3"/>
  <c r="F264" i="3"/>
  <c r="G264" i="3"/>
  <c r="F265" i="3"/>
  <c r="G265" i="3"/>
  <c r="F266" i="3"/>
  <c r="G266" i="3"/>
  <c r="F267" i="3"/>
  <c r="G267" i="3"/>
  <c r="F268" i="3"/>
  <c r="G268" i="3"/>
  <c r="F269" i="3"/>
  <c r="G269" i="3"/>
  <c r="F270" i="3"/>
  <c r="G270" i="3"/>
  <c r="F271" i="3"/>
  <c r="G271" i="3"/>
  <c r="F272" i="3"/>
  <c r="G272" i="3"/>
  <c r="F273" i="3"/>
  <c r="G273" i="3"/>
  <c r="F274" i="3"/>
  <c r="G274" i="3"/>
  <c r="F275" i="3"/>
  <c r="G275" i="3"/>
  <c r="F276" i="3"/>
  <c r="G276" i="3"/>
  <c r="F277" i="3"/>
  <c r="G277" i="3"/>
  <c r="F278" i="3"/>
  <c r="G278" i="3"/>
  <c r="F279" i="3"/>
  <c r="G279" i="3"/>
  <c r="F280" i="3"/>
  <c r="G280" i="3"/>
  <c r="F281" i="3"/>
  <c r="G281" i="3"/>
  <c r="F282" i="3"/>
  <c r="G282" i="3"/>
  <c r="F283" i="3"/>
  <c r="G283" i="3"/>
  <c r="F284" i="3"/>
  <c r="G284" i="3"/>
  <c r="F285" i="3"/>
  <c r="G285" i="3"/>
  <c r="F286" i="3"/>
  <c r="G286" i="3"/>
  <c r="F287" i="3"/>
  <c r="G287" i="3"/>
  <c r="F288" i="3"/>
  <c r="G288" i="3"/>
  <c r="F289" i="3"/>
  <c r="G289" i="3"/>
  <c r="F290" i="3"/>
  <c r="G290" i="3"/>
  <c r="F291" i="3"/>
  <c r="G291" i="3"/>
  <c r="F292" i="3"/>
  <c r="G292" i="3"/>
  <c r="F293" i="3"/>
  <c r="G293" i="3"/>
  <c r="F294" i="3"/>
  <c r="G294" i="3"/>
  <c r="F295" i="3"/>
  <c r="G295" i="3"/>
  <c r="F296" i="3"/>
  <c r="G296" i="3"/>
  <c r="F297" i="3"/>
  <c r="G297" i="3"/>
  <c r="F298" i="3"/>
  <c r="G298" i="3"/>
  <c r="F299" i="3"/>
  <c r="G299" i="3"/>
  <c r="F300" i="3"/>
  <c r="G300" i="3"/>
  <c r="F301" i="3"/>
  <c r="G301" i="3"/>
  <c r="F302" i="3"/>
  <c r="G302" i="3"/>
  <c r="F303" i="3"/>
  <c r="G303" i="3"/>
  <c r="F304" i="3"/>
  <c r="G304" i="3"/>
  <c r="F305" i="3"/>
  <c r="G305" i="3"/>
  <c r="F306" i="3"/>
  <c r="G306" i="3"/>
  <c r="F307" i="3"/>
  <c r="G307" i="3"/>
  <c r="F308" i="3"/>
  <c r="G308" i="3"/>
  <c r="F309" i="3"/>
  <c r="G309" i="3"/>
  <c r="F310" i="3"/>
  <c r="G310" i="3"/>
  <c r="F311" i="3"/>
  <c r="G311" i="3"/>
  <c r="F312" i="3"/>
  <c r="G312" i="3"/>
  <c r="F313" i="3"/>
  <c r="G313" i="3"/>
  <c r="F314" i="3"/>
  <c r="G314" i="3"/>
  <c r="F315" i="3"/>
  <c r="G315" i="3"/>
  <c r="F316" i="3"/>
  <c r="G316" i="3"/>
  <c r="F317" i="3"/>
  <c r="G317" i="3"/>
  <c r="F318" i="3"/>
  <c r="G318" i="3"/>
  <c r="F319" i="3"/>
  <c r="G319" i="3"/>
  <c r="F320" i="3"/>
  <c r="G320" i="3"/>
  <c r="F321" i="3"/>
  <c r="G321" i="3"/>
  <c r="F322" i="3"/>
  <c r="G322" i="3"/>
  <c r="F323" i="3"/>
  <c r="G323" i="3"/>
  <c r="F324" i="3"/>
  <c r="G324" i="3"/>
  <c r="F325" i="3"/>
  <c r="G325" i="3"/>
  <c r="F326" i="3"/>
  <c r="G326" i="3"/>
  <c r="F327" i="3"/>
  <c r="G327" i="3"/>
  <c r="F328" i="3"/>
  <c r="G328" i="3"/>
  <c r="F329" i="3"/>
  <c r="G329" i="3"/>
  <c r="F330" i="3"/>
  <c r="G330" i="3"/>
  <c r="F331" i="3"/>
  <c r="G331" i="3"/>
  <c r="F332" i="3"/>
  <c r="G332" i="3"/>
  <c r="F333" i="3"/>
  <c r="G333" i="3"/>
  <c r="F334" i="3"/>
  <c r="G334" i="3"/>
  <c r="F335" i="3"/>
  <c r="G335" i="3"/>
  <c r="F336" i="3"/>
  <c r="G336" i="3"/>
  <c r="F337" i="3"/>
  <c r="G337" i="3"/>
  <c r="F338" i="3"/>
  <c r="G338" i="3"/>
  <c r="F339" i="3"/>
  <c r="G339" i="3"/>
  <c r="F340" i="3"/>
  <c r="G340" i="3"/>
  <c r="F341" i="3"/>
  <c r="G341" i="3"/>
  <c r="F342" i="3"/>
  <c r="G342" i="3"/>
  <c r="F343" i="3"/>
  <c r="G343" i="3"/>
  <c r="F344" i="3"/>
  <c r="G344" i="3"/>
  <c r="F345" i="3"/>
  <c r="G345" i="3"/>
  <c r="G12" i="3"/>
  <c r="F12" i="3"/>
  <c r="G11" i="3"/>
  <c r="F11" i="3"/>
  <c r="G10" i="3"/>
  <c r="F10" i="3"/>
  <c r="G9" i="3"/>
  <c r="F9" i="3"/>
  <c r="G8" i="3"/>
  <c r="F8" i="3"/>
  <c r="G6" i="3"/>
  <c r="F6" i="3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F33" i="2"/>
  <c r="G33" i="2"/>
  <c r="F34" i="2"/>
  <c r="G34" i="2"/>
  <c r="F35" i="2"/>
  <c r="G35" i="2"/>
  <c r="F36" i="2"/>
  <c r="G36" i="2"/>
  <c r="F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F113" i="2"/>
  <c r="F114" i="2"/>
  <c r="G114" i="2"/>
  <c r="F115" i="2"/>
  <c r="G115" i="2"/>
  <c r="F116" i="2"/>
  <c r="G116" i="2"/>
  <c r="F117" i="2"/>
  <c r="G117" i="2"/>
  <c r="F118" i="2"/>
  <c r="G118" i="2"/>
  <c r="F119" i="2"/>
  <c r="F120" i="2"/>
  <c r="F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G20" i="2"/>
  <c r="F20" i="2"/>
  <c r="G19" i="2"/>
  <c r="F19" i="2"/>
  <c r="G18" i="2"/>
  <c r="F18" i="2"/>
  <c r="G17" i="2"/>
  <c r="F17" i="2"/>
  <c r="G16" i="2"/>
  <c r="F16" i="2"/>
  <c r="G14" i="2"/>
  <c r="F14" i="2"/>
</calcChain>
</file>

<file path=xl/sharedStrings.xml><?xml version="1.0" encoding="utf-8"?>
<sst xmlns="http://schemas.openxmlformats.org/spreadsheetml/2006/main" count="1616" uniqueCount="828">
  <si>
    <t xml:space="preserve">Форма по ОКУД  </t>
  </si>
  <si>
    <t>на  1 августа 2018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</si>
  <si>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</si>
  <si>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</si>
  <si>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</si>
  <si>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</si>
  <si>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</si>
  <si>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</si>
  <si>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</si>
  <si>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</si>
  <si>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</si>
  <si>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</si>
  <si>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</si>
  <si>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</si>
  <si>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</si>
  <si>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</si>
  <si>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</si>
  <si>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</si>
  <si>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</si>
  <si>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</si>
  <si>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</si>
  <si>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</si>
  <si>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</si>
  <si>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</si>
  <si>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</si>
  <si>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</si>
  <si>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</si>
  <si>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</si>
  <si>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</si>
  <si>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</si>
  <si>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</si>
  <si>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</si>
  <si>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</si>
  <si>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</si>
  <si>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</si>
  <si>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</si>
  <si>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</si>
  <si>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</si>
  <si>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</si>
  <si>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</si>
  <si>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</si>
  <si>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</si>
  <si>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</si>
  <si>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</si>
  <si>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</si>
  <si>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</si>
  <si>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</si>
  <si>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</si>
  <si>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</si>
  <si>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</si>
  <si>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</si>
  <si>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</si>
  <si>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</si>
  <si>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</si>
  <si>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</si>
  <si>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</si>
  <si>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</si>
  <si>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</si>
  <si>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</si>
  <si>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</si>
  <si>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</si>
  <si>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</si>
  <si>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</si>
  <si>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</si>
  <si>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</si>
  <si>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</si>
  <si>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</si>
  <si>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</si>
  <si>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</si>
  <si>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</si>
  <si>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</si>
  <si>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</si>
  <si>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</si>
  <si>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</si>
  <si>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</si>
  <si>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</si>
  <si>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</si>
  <si>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</si>
  <si>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</si>
  <si>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</si>
  <si>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</si>
  <si>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</si>
  <si>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</si>
  <si>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</si>
  <si>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</si>
  <si>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</si>
  <si>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</si>
  <si>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</si>
  <si>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</si>
  <si>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</si>
  <si>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</si>
  <si>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</si>
  <si>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</si>
  <si>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</si>
  <si>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</si>
  <si>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</si>
  <si>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</si>
  <si>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</si>
  <si>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</si>
  <si>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</si>
  <si>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</si>
  <si>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</si>
  <si>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</si>
  <si>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</si>
  <si>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</si>
  <si>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</si>
  <si>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</si>
  <si>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</si>
  <si>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</si>
  <si>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</si>
  <si>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</si>
  <si>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</si>
  <si>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</si>
  <si>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</si>
  <si>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</si>
  <si>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</si>
  <si>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</si>
  <si>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</si>
  <si>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</si>
  <si>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</si>
  <si>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</si>
  <si>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</si>
  <si>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</si>
  <si>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</si>
  <si>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</si>
  <si>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</si>
  <si>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</si>
  <si>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</si>
  <si>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</si>
  <si>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</si>
  <si>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</si>
  <si>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</si>
  <si>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</si>
  <si>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</si>
  <si>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</si>
  <si>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</si>
  <si>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</si>
  <si>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</si>
  <si>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</si>
  <si>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</si>
  <si>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</si>
  <si>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</si>
  <si>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</si>
  <si>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</si>
  <si>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</si>
  <si>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</si>
  <si>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</si>
  <si>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</si>
  <si>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</si>
  <si>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</si>
  <si>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</si>
  <si>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</si>
  <si>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</si>
  <si>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</si>
  <si>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</si>
  <si>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</si>
  <si>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</si>
  <si>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</si>
  <si>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</si>
  <si>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</si>
  <si>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</si>
  <si>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</si>
  <si>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</si>
  <si>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</si>
  <si>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</si>
  <si>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</si>
  <si>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</si>
  <si>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</si>
  <si>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</si>
  <si>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</si>
  <si>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</si>
  <si>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</si>
  <si>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</si>
  <si>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</si>
  <si>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</si>
  <si>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</si>
  <si>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</si>
  <si>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</si>
  <si>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</si>
  <si>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</si>
  <si>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</si>
  <si>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</si>
  <si>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</si>
  <si>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</si>
  <si>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</si>
  <si>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</si>
  <si>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</si>
  <si>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</si>
  <si>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</si>
  <si>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</si>
  <si>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</si>
  <si>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</si>
  <si>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</si>
  <si>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</si>
  <si>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</si>
  <si>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</si>
  <si>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</si>
  <si>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</si>
  <si>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</si>
  <si>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</si>
  <si>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</si>
  <si>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</si>
  <si>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</si>
  <si>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</si>
  <si>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</si>
  <si>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</si>
  <si>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</si>
  <si>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</si>
  <si>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</si>
  <si>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</si>
  <si>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</si>
  <si>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</si>
  <si>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</si>
  <si>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</si>
  <si>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</si>
  <si>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</si>
  <si>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</si>
  <si>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</si>
  <si>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</si>
  <si>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</si>
  <si>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</si>
  <si>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</si>
  <si>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</si>
  <si>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</si>
  <si>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</si>
  <si>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</si>
  <si>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</si>
  <si>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</si>
  <si>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</si>
  <si>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</si>
  <si>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</si>
  <si>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</si>
  <si>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</si>
  <si>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</si>
  <si>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</si>
  <si>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</si>
  <si>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</si>
  <si>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</si>
  <si>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</si>
  <si>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</si>
  <si>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</si>
  <si>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</si>
  <si>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</si>
  <si>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</si>
  <si>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</si>
  <si>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</si>
  <si>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</si>
  <si>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</si>
  <si>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</si>
  <si>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</si>
  <si>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</si>
  <si>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</si>
  <si>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</si>
  <si>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</si>
  <si>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</si>
  <si>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</si>
  <si>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</si>
  <si>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</si>
  <si>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</si>
  <si>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</si>
  <si>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</si>
  <si>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</si>
  <si>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</si>
  <si>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</si>
  <si>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 000 2022502705 0000 151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</si>
  <si>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</si>
  <si>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</si>
  <si>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</si>
  <si>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</si>
  <si>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</si>
  <si>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</si>
  <si>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</si>
  <si>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</si>
  <si>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</si>
  <si>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</si>
  <si>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</si>
  <si>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</si>
  <si>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</si>
  <si>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</si>
  <si>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</si>
  <si>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</si>
  <si>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</si>
  <si>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</si>
  <si>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</si>
  <si>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</si>
  <si>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</si>
  <si>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</si>
  <si>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</si>
  <si>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</si>
  <si>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</si>
  <si>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</si>
  <si>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</si>
  <si>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</si>
  <si>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</si>
  <si>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</si>
  <si>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</si>
  <si>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</si>
  <si>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</si>
  <si>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</si>
  <si>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</si>
  <si>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</si>
  <si>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</si>
  <si>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</si>
  <si>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</si>
  <si>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</si>
  <si>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</si>
  <si>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</si>
  <si>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</si>
  <si>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</si>
  <si>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</si>
  <si>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</si>
  <si>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</si>
  <si>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</si>
  <si>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</si>
  <si>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</si>
  <si>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</si>
  <si>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</si>
  <si>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</si>
  <si>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</si>
  <si>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</si>
  <si>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</si>
  <si>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</si>
  <si>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</si>
  <si>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</si>
  <si>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</si>
  <si>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</si>
  <si>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</si>
  <si>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</si>
  <si>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</si>
  <si>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</si>
  <si>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</si>
  <si>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</si>
  <si>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</si>
  <si>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</si>
  <si>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</si>
  <si>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</si>
  <si>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</si>
  <si>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</si>
  <si>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</si>
  <si>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</si>
  <si>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</si>
  <si>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</si>
  <si>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</si>
  <si>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</si>
  <si>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</si>
  <si>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</si>
  <si>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</si>
  <si>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</si>
  <si>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</si>
  <si>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</si>
  <si>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</si>
  <si>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</si>
  <si>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</si>
  <si>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</si>
  <si>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</si>
  <si>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</si>
  <si>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</si>
  <si>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</si>
  <si>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</si>
  <si>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</si>
  <si>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</si>
  <si>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</si>
  <si>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</si>
  <si>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</si>
  <si>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</si>
  <si>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</si>
  <si>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</si>
  <si>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</si>
  <si>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</si>
  <si>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</si>
  <si>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</si>
  <si>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</si>
  <si>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</si>
  <si>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</si>
  <si>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</si>
  <si>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</si>
  <si>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</si>
  <si>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</si>
  <si>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Социальное обеспечение и иные выплаты населению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</si>
  <si>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</si>
  <si>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</si>
  <si>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</si>
  <si>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</si>
  <si>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</si>
  <si>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</si>
  <si>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</si>
  <si>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</si>
  <si>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</si>
  <si>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</si>
  <si>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</si>
  <si>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</si>
  <si>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</si>
  <si>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</si>
  <si>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</si>
  <si>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</si>
  <si>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</si>
  <si>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</si>
  <si>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</si>
  <si>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</si>
  <si>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</si>
  <si>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</si>
  <si>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</si>
  <si>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</si>
  <si>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</si>
  <si>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</si>
  <si>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</si>
  <si>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</si>
  <si>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</si>
  <si>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Обеспечение проведения выборов и референдумов</t>
  </si>
  <si>
    <t xml:space="preserve"> 000 0107 0000000000 000</t>
  </si>
  <si>
    <t xml:space="preserve"> 000 0107 0000000000 200</t>
  </si>
  <si>
    <t xml:space="preserve"> 000 0107 0000000000 240</t>
  </si>
  <si>
    <t xml:space="preserve"> 000 0107 0000000000 244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</si>
  <si>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</si>
  <si>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</si>
  <si>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</si>
  <si>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</si>
  <si>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</si>
  <si>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</si>
  <si>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</si>
  <si>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</si>
  <si>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</si>
  <si>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</si>
  <si>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</si>
  <si>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</si>
  <si>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</si>
  <si>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</si>
  <si>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</si>
  <si>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</si>
  <si>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</si>
  <si>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</si>
  <si>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Иные выплаты населению</t>
  </si>
  <si>
    <t xml:space="preserve"> 000 0113 0000000000 360</t>
  </si>
  <si>
    <t xml:space="preserve">  Капитальные вложения в объекты государственной (муниципальной) собственности</t>
  </si>
  <si>
    <t xml:space="preserve"> 000 0113 0000000000 400</t>
  </si>
  <si>
    <t xml:space="preserve">  Бюджетные инвестиции</t>
  </si>
  <si>
    <t xml:space="preserve"> 000 0113 0000000000 410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</si>
  <si>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</si>
  <si>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000 0113 0000000000 414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</si>
  <si>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</si>
  <si>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</si>
  <si>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</si>
  <si>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</si>
  <si>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</si>
  <si>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</si>
  <si>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</si>
  <si>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</si>
  <si>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</si>
  <si>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</si>
  <si>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</si>
  <si>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</si>
  <si>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</si>
  <si>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</si>
  <si>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</si>
  <si>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</si>
  <si>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</si>
  <si>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</si>
  <si>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</si>
  <si>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</si>
  <si>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</si>
  <si>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</si>
  <si>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</si>
  <si>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</si>
  <si>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</si>
  <si>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</si>
  <si>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</si>
  <si>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</si>
  <si>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</si>
  <si>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</si>
  <si>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</si>
  <si>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</si>
  <si>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</si>
  <si>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</si>
  <si>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</si>
  <si>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</si>
  <si>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</si>
  <si>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</si>
  <si>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</si>
  <si>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</si>
  <si>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</si>
  <si>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</si>
  <si>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</si>
  <si>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</si>
  <si>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</si>
  <si>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</si>
  <si>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</si>
  <si>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</si>
  <si>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</si>
  <si>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</si>
  <si>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</si>
  <si>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</si>
  <si>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</si>
  <si>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</si>
  <si>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</si>
  <si>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</si>
  <si>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</si>
  <si>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</si>
  <si>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</si>
  <si>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</si>
  <si>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</si>
  <si>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</si>
  <si>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000 0405 0000000000 812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</si>
  <si>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</si>
  <si>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</si>
  <si>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</si>
  <si>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</si>
  <si>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</si>
  <si>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</si>
  <si>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</si>
  <si>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</si>
  <si>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</si>
  <si>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</si>
  <si>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</si>
  <si>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</si>
  <si>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</si>
  <si>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</si>
  <si>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</si>
  <si>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</si>
  <si>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</si>
  <si>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</si>
  <si>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</si>
  <si>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</si>
  <si>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</si>
  <si>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</si>
  <si>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</si>
  <si>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</si>
  <si>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</si>
  <si>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</si>
  <si>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</si>
  <si>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</si>
  <si>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</si>
  <si>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</si>
  <si>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</si>
  <si>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</si>
  <si>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</si>
  <si>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</si>
  <si>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</si>
  <si>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</si>
  <si>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</si>
  <si>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</si>
  <si>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</si>
  <si>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</si>
  <si>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</si>
  <si>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</si>
  <si>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</si>
  <si>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</si>
  <si>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</si>
  <si>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</si>
  <si>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</si>
  <si>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</si>
  <si>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</si>
  <si>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000 0501 0000000000 414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</si>
  <si>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</si>
  <si>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</si>
  <si>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</si>
  <si>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</si>
  <si>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</si>
  <si>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</si>
  <si>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</si>
  <si>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</si>
  <si>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</si>
  <si>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</si>
  <si>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</si>
  <si>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</si>
  <si>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</si>
  <si>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</si>
  <si>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</si>
  <si>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</si>
  <si>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</si>
  <si>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</si>
  <si>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</si>
  <si>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</si>
  <si>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</si>
  <si>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</si>
  <si>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</si>
  <si>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</si>
  <si>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</si>
  <si>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</si>
  <si>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</si>
  <si>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</si>
  <si>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</si>
  <si>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</si>
  <si>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</si>
  <si>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</si>
  <si>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</si>
  <si>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</si>
  <si>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</si>
  <si>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</si>
  <si>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</si>
  <si>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</si>
  <si>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</si>
  <si>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</si>
  <si>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</si>
  <si>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</si>
  <si>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</si>
  <si>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</si>
  <si>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</si>
  <si>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</si>
  <si>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</si>
  <si>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</si>
  <si>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</si>
  <si>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</si>
  <si>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</si>
  <si>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</si>
  <si>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</si>
  <si>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</si>
  <si>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</si>
  <si>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</si>
  <si>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</si>
  <si>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</si>
  <si>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</si>
  <si>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</si>
  <si>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</si>
  <si>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</si>
  <si>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</si>
  <si>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</si>
  <si>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</si>
  <si>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</si>
  <si>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</si>
  <si>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</si>
  <si>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</si>
  <si>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</si>
  <si>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</si>
  <si>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</si>
  <si>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</si>
  <si>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</si>
  <si>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</si>
  <si>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</si>
  <si>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</si>
  <si>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</si>
  <si>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</si>
  <si>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</si>
  <si>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</si>
  <si>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</si>
  <si>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</si>
  <si>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</si>
  <si>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</si>
  <si>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</si>
  <si>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</si>
  <si>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</si>
  <si>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</si>
  <si>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</si>
  <si>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</si>
  <si>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</si>
  <si>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</si>
  <si>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</si>
  <si>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</si>
  <si>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000 0709 0000000000 320</t>
  </si>
  <si>
    <t xml:space="preserve"> 000 0709 0000000000 321</t>
  </si>
  <si>
    <t xml:space="preserve"> 000 0709 0000000000 800</t>
  </si>
  <si>
    <t xml:space="preserve"> 000 0709 0000000000 830</t>
  </si>
  <si>
    <t xml:space="preserve"> 000 0709 0000000000 831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</si>
  <si>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</si>
  <si>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</si>
  <si>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</si>
  <si>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</si>
  <si>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</si>
  <si>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</si>
  <si>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</si>
  <si>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</si>
  <si>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</si>
  <si>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</si>
  <si>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000 0801 0000000000 500</t>
  </si>
  <si>
    <t xml:space="preserve"> 000 0801 0000000000 520</t>
  </si>
  <si>
    <t xml:space="preserve"> 000 0801 0000000000 521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</si>
  <si>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</si>
  <si>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</si>
  <si>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</si>
  <si>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</si>
  <si>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Кинематография</t>
  </si>
  <si>
    <t xml:space="preserve"> 000 0802 0000000000 000</t>
  </si>
  <si>
    <t xml:space="preserve"> 000 0802 0000000000 500</t>
  </si>
  <si>
    <t xml:space="preserve"> 000 0802 0000000000 520</t>
  </si>
  <si>
    <t xml:space="preserve"> 000 0802 0000000000 521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</si>
  <si>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</si>
  <si>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</si>
  <si>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</si>
  <si>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</si>
  <si>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</si>
  <si>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</si>
  <si>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</si>
  <si>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</si>
  <si>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</si>
  <si>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</si>
  <si>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</si>
  <si>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</si>
  <si>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</si>
  <si>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</si>
  <si>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</si>
  <si>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</si>
  <si>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</si>
  <si>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</si>
  <si>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</si>
  <si>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</si>
  <si>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</si>
  <si>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</si>
  <si>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</si>
  <si>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</si>
  <si>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</si>
  <si>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</si>
  <si>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</si>
  <si>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</si>
  <si>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</si>
  <si>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</si>
  <si>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</si>
  <si>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</si>
  <si>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</si>
  <si>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</si>
  <si>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</si>
  <si>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</si>
  <si>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</si>
  <si>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</si>
  <si>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</si>
  <si>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</si>
  <si>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</si>
  <si>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</si>
  <si>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</si>
  <si>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</si>
  <si>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</si>
  <si>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</si>
  <si>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</si>
  <si>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</si>
  <si>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</si>
  <si>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</si>
  <si>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</si>
  <si>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</si>
  <si>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</si>
  <si>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</si>
  <si>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</si>
  <si>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</si>
  <si>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</si>
  <si>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</si>
  <si>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</si>
  <si>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</si>
  <si>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</si>
  <si>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</si>
  <si>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</si>
  <si>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</si>
  <si>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</si>
  <si>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</si>
  <si>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</si>
  <si>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</si>
  <si>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</si>
  <si>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</si>
  <si>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</si>
  <si>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</si>
  <si>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</si>
  <si>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</si>
  <si>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</si>
  <si>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</si>
  <si>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</si>
  <si>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</si>
  <si>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</si>
  <si>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000 1202 0000000000 811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</si>
  <si>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</si>
  <si>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</si>
  <si>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</si>
  <si>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</si>
  <si>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</si>
  <si>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</si>
  <si>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</si>
  <si>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</si>
  <si>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</si>
  <si>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</si>
  <si>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</si>
  <si>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</si>
  <si>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</si>
  <si>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</si>
  <si>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</si>
  <si>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</si>
  <si>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</si>
  <si>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</si>
  <si>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</si>
  <si>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</si>
  <si>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</si>
  <si>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</si>
  <si>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</si>
  <si>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</si>
  <si>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</si>
  <si>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</si>
  <si>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</si>
  <si>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</si>
  <si>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</si>
  <si>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</si>
  <si>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</si>
  <si>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</si>
  <si>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</si>
  <si>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</si>
  <si>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</si>
  <si>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</si>
  <si>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</si>
  <si>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</si>
  <si>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</si>
  <si>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</si>
  <si>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</si>
  <si>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</si>
  <si>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</si>
  <si>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</si>
  <si>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</si>
  <si>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</si>
  <si>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</si>
  <si>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</si>
  <si>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</si>
  <si>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</si>
  <si>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</si>
  <si>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</si>
  <si>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</si>
  <si>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</si>
  <si>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</si>
  <si>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</si>
  <si>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</si>
  <si>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</si>
  <si>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</si>
  <si>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</si>
  <si>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</si>
  <si>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</si>
  <si>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</si>
  <si>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</si>
  <si>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</si>
  <si>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</si>
  <si>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/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</si>
  <si>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</si>
  <si>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</si>
  <si>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</si>
  <si>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</si>
  <si>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Неисполненные назначения</t>
  </si>
  <si>
    <t>% исполнения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</si>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</sst>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138">
    <xf numFmtId="0" fontId="0" fillId="0" borderId="0" xfId="0"/>
    <xf numFmtId="0" fontId="16" fillId="0" borderId="1" xfId="1" applyNumberFormat="1" applyFont="1" applyBorder="1" applyAlignment="1" applyProtection="1">
      <alignment horizontal="center" vertical="center"/>
    </xf>
    <xf numFmtId="0" fontId="17" fillId="0" borderId="1" xfId="12" applyNumberFormat="1" applyFont="1" applyBorder="1" applyProtection="1">
      <alignment horizontal="left"/>
      <protection locked="0"/>
    </xf>
    <xf numFmtId="0" fontId="17" fillId="0" borderId="1" xfId="50" applyNumberFormat="1" applyFont="1" applyBorder="1" applyAlignment="1" applyProtection="1">
      <alignment horizontal="center" vertical="top"/>
      <protection locked="0"/>
    </xf>
    <xf numFmtId="49" fontId="17" fillId="0" borderId="1" xfId="25" applyNumberFormat="1" applyFont="1" applyBorder="1" applyAlignment="1" applyProtection="1">
      <alignment horizontal="right"/>
      <protection locked="0"/>
    </xf>
    <xf numFmtId="0" fontId="17" fillId="0" borderId="1" xfId="5" applyNumberFormat="1" applyFont="1" applyBorder="1" applyProtection="1">
      <protection locked="0"/>
    </xf>
    <xf numFmtId="49" fontId="18" fillId="0" borderId="6" xfId="4" applyNumberFormat="1" applyFont="1" applyBorder="1" applyAlignment="1" applyProtection="1">
      <alignment horizontal="right"/>
    </xf>
    <xf numFmtId="49" fontId="18" fillId="0" borderId="7" xfId="47" applyNumberFormat="1" applyFont="1" applyBorder="1" applyProtection="1">
      <alignment horizontal="center"/>
    </xf>
    <xf numFmtId="0" fontId="17" fillId="0" borderId="1" xfId="19" applyNumberFormat="1" applyFont="1" applyBorder="1" applyProtection="1">
      <protection locked="0"/>
    </xf>
    <xf numFmtId="0" fontId="17" fillId="0" borderId="1" xfId="0" applyNumberFormat="1" applyFont="1" applyFill="1" applyBorder="1" applyAlignment="1" applyProtection="1">
      <alignment horizontal="left"/>
    </xf>
    <xf numFmtId="0" fontId="17" fillId="0" borderId="1" xfId="27" applyNumberFormat="1" applyFont="1" applyBorder="1" applyAlignment="1" applyProtection="1">
      <alignment horizontal="right"/>
      <protection locked="0"/>
    </xf>
    <xf numFmtId="0" fontId="18" fillId="0" borderId="6" xfId="11" applyNumberFormat="1" applyFont="1" applyBorder="1" applyAlignment="1" applyProtection="1">
      <alignment horizontal="right"/>
    </xf>
    <xf numFmtId="14" fontId="18" fillId="0" borderId="9" xfId="43" applyNumberFormat="1" applyFont="1" applyBorder="1" applyAlignment="1" applyProtection="1">
      <alignment horizontal="center"/>
    </xf>
    <xf numFmtId="0" fontId="18" fillId="0" borderId="10" xfId="48" applyNumberFormat="1" applyFont="1" applyBorder="1" applyAlignment="1" applyProtection="1">
      <alignment horizontal="center"/>
    </xf>
    <xf numFmtId="0" fontId="18" fillId="0" borderId="1" xfId="12" applyNumberFormat="1" applyFont="1" applyBorder="1" applyProtection="1">
      <alignment horizontal="left"/>
    </xf>
    <xf numFmtId="0" fontId="17" fillId="0" borderId="2" xfId="0" applyFont="1" applyBorder="1" applyAlignment="1">
      <alignment horizontal="left" wrapText="1"/>
    </xf>
    <xf numFmtId="49" fontId="18" fillId="0" borderId="11" xfId="52" applyNumberFormat="1" applyFont="1" applyBorder="1" applyAlignment="1" applyProtection="1">
      <alignment horizontal="center"/>
    </xf>
    <xf numFmtId="0" fontId="19" fillId="0" borderId="12" xfId="0" applyFont="1" applyBorder="1" applyAlignment="1">
      <alignment horizontal="left" wrapText="1"/>
    </xf>
    <xf numFmtId="49" fontId="18" fillId="2" borderId="9" xfId="55" applyNumberFormat="1" applyFont="1" applyBorder="1" applyAlignment="1" applyProtection="1">
      <alignment horizontal="center"/>
    </xf>
    <xf numFmtId="0" fontId="18" fillId="0" borderId="13" xfId="31" applyNumberFormat="1" applyFont="1" applyAlignment="1" applyProtection="1">
      <alignment horizontal="left"/>
    </xf>
    <xf numFmtId="49" fontId="18" fillId="0" borderId="13" xfId="2" applyNumberFormat="1" applyFont="1" applyBorder="1" applyAlignment="1" applyProtection="1"/>
    <xf numFmtId="0" fontId="18" fillId="0" borderId="1" xfId="27" applyNumberFormat="1" applyFont="1" applyBorder="1" applyAlignment="1" applyProtection="1">
      <alignment horizontal="right"/>
    </xf>
    <xf numFmtId="0" fontId="18" fillId="0" borderId="9" xfId="6" applyNumberFormat="1" applyFont="1" applyBorder="1" applyAlignment="1" applyProtection="1">
      <alignment horizontal="center"/>
    </xf>
    <xf numFmtId="49" fontId="18" fillId="0" borderId="1" xfId="20" applyNumberFormat="1" applyFont="1" applyBorder="1" applyAlignment="1" applyProtection="1"/>
    <xf numFmtId="49" fontId="18" fillId="0" borderId="14" xfId="17" applyNumberFormat="1" applyFont="1" applyBorder="1" applyAlignment="1" applyProtection="1">
      <alignment horizontal="center"/>
    </xf>
    <xf numFmtId="0" fontId="20" fillId="0" borderId="1" xfId="34" applyNumberFormat="1" applyFont="1" applyBorder="1" applyProtection="1">
      <protection locked="0"/>
    </xf>
    <xf numFmtId="0" fontId="19" fillId="0" borderId="1" xfId="1" applyNumberFormat="1" applyFont="1" applyProtection="1"/>
    <xf numFmtId="0" fontId="17" fillId="0" borderId="1" xfId="12" applyNumberFormat="1" applyFont="1" applyProtection="1">
      <alignment horizontal="left"/>
    </xf>
    <xf numFmtId="49" fontId="17" fillId="0" borderId="1" xfId="2" applyNumberFormat="1" applyFont="1" applyAlignment="1" applyProtection="1"/>
    <xf numFmtId="0" fontId="17" fillId="0" borderId="1" xfId="5" applyNumberFormat="1" applyFont="1" applyProtection="1"/>
    <xf numFmtId="49" fontId="17" fillId="0" borderId="16" xfId="0" applyNumberFormat="1" applyFont="1" applyFill="1" applyBorder="1" applyAlignment="1" applyProtection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49" fontId="17" fillId="0" borderId="16" xfId="36" applyFont="1" applyProtection="1">
      <alignment horizontal="center" vertical="center" wrapText="1"/>
    </xf>
    <xf numFmtId="49" fontId="17" fillId="0" borderId="4" xfId="14" applyNumberFormat="1" applyFont="1" applyBorder="1" applyAlignment="1" applyProtection="1">
      <alignment horizontal="center" vertical="center" wrapText="1"/>
    </xf>
    <xf numFmtId="49" fontId="17" fillId="0" borderId="4" xfId="44" applyNumberFormat="1" applyFont="1" applyBorder="1" applyAlignment="1" applyProtection="1">
      <alignment horizontal="center" vertical="center" wrapText="1"/>
    </xf>
    <xf numFmtId="49" fontId="17" fillId="0" borderId="24" xfId="44" applyNumberFormat="1" applyFont="1" applyBorder="1" applyAlignment="1" applyProtection="1">
      <alignment horizontal="center" vertical="center" wrapText="1"/>
    </xf>
    <xf numFmtId="49" fontId="17" fillId="0" borderId="24" xfId="14" applyNumberFormat="1" applyFont="1" applyBorder="1" applyAlignment="1" applyProtection="1">
      <alignment horizontal="center" vertical="center" wrapText="1"/>
    </xf>
    <xf numFmtId="4" fontId="19" fillId="4" borderId="19" xfId="0" applyNumberFormat="1" applyFont="1" applyFill="1" applyBorder="1" applyAlignment="1">
      <alignment vertical="center"/>
    </xf>
    <xf numFmtId="10" fontId="19" fillId="4" borderId="38" xfId="0" applyNumberFormat="1" applyFont="1" applyFill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4" fontId="19" fillId="5" borderId="16" xfId="0" applyNumberFormat="1" applyFont="1" applyFill="1" applyBorder="1" applyAlignment="1">
      <alignment horizontal="right" vertical="center"/>
    </xf>
    <xf numFmtId="10" fontId="19" fillId="5" borderId="16" xfId="0" applyNumberFormat="1" applyFont="1" applyFill="1" applyBorder="1" applyAlignment="1">
      <alignment horizontal="right" vertical="center"/>
    </xf>
    <xf numFmtId="4" fontId="17" fillId="6" borderId="16" xfId="0" applyNumberFormat="1" applyFont="1" applyFill="1" applyBorder="1" applyAlignment="1">
      <alignment horizontal="right" vertical="center"/>
    </xf>
    <xf numFmtId="10" fontId="17" fillId="6" borderId="16" xfId="0" applyNumberFormat="1" applyFont="1" applyFill="1" applyBorder="1" applyAlignment="1">
      <alignment horizontal="right" vertical="center"/>
    </xf>
    <xf numFmtId="0" fontId="20" fillId="0" borderId="1" xfId="7" applyNumberFormat="1" applyFont="1" applyProtection="1"/>
    <xf numFmtId="0" fontId="21" fillId="0" borderId="0" xfId="0" applyFont="1" applyProtection="1">
      <protection locked="0"/>
    </xf>
    <xf numFmtId="0" fontId="17" fillId="0" borderId="5" xfId="11" applyNumberFormat="1" applyFont="1" applyProtection="1"/>
    <xf numFmtId="0" fontId="17" fillId="0" borderId="8" xfId="16" applyNumberFormat="1" applyFont="1" applyProtection="1"/>
    <xf numFmtId="0" fontId="17" fillId="0" borderId="1" xfId="19" applyNumberFormat="1" applyFont="1" applyProtection="1"/>
    <xf numFmtId="0" fontId="17" fillId="0" borderId="15" xfId="53" applyNumberFormat="1" applyFont="1" applyProtection="1"/>
    <xf numFmtId="0" fontId="17" fillId="2" borderId="15" xfId="54" applyNumberFormat="1" applyFont="1" applyProtection="1"/>
    <xf numFmtId="0" fontId="17" fillId="2" borderId="1" xfId="56" applyNumberFormat="1" applyFont="1" applyProtection="1"/>
    <xf numFmtId="4" fontId="17" fillId="0" borderId="16" xfId="41" applyFont="1" applyAlignment="1" applyProtection="1">
      <alignment horizontal="right" vertical="center"/>
    </xf>
    <xf numFmtId="0" fontId="17" fillId="0" borderId="8" xfId="16" applyNumberFormat="1" applyFont="1" applyAlignment="1" applyProtection="1">
      <alignment vertical="center"/>
    </xf>
    <xf numFmtId="0" fontId="20" fillId="0" borderId="1" xfId="7" applyNumberFormat="1" applyFont="1" applyAlignment="1" applyProtection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17" fillId="0" borderId="22" xfId="44" applyNumberFormat="1" applyFont="1" applyAlignment="1" applyProtection="1">
      <alignment horizontal="left" vertical="center" wrapText="1"/>
    </xf>
    <xf numFmtId="49" fontId="17" fillId="0" borderId="23" xfId="45" applyFont="1" applyAlignment="1" applyProtection="1">
      <alignment horizontal="center" vertical="center" wrapText="1"/>
    </xf>
    <xf numFmtId="49" fontId="17" fillId="0" borderId="24" xfId="46" applyFont="1" applyAlignment="1" applyProtection="1">
      <alignment horizontal="center" vertical="center"/>
    </xf>
    <xf numFmtId="0" fontId="17" fillId="0" borderId="20" xfId="49" applyNumberFormat="1" applyFont="1" applyAlignment="1" applyProtection="1">
      <alignment horizontal="left" vertical="center" wrapText="1"/>
    </xf>
    <xf numFmtId="49" fontId="17" fillId="0" borderId="27" xfId="50" applyFont="1" applyAlignment="1" applyProtection="1">
      <alignment horizontal="center" vertical="center"/>
    </xf>
    <xf numFmtId="49" fontId="17" fillId="0" borderId="16" xfId="51" applyFont="1" applyAlignment="1" applyProtection="1">
      <alignment horizontal="center" vertical="center"/>
    </xf>
    <xf numFmtId="0" fontId="19" fillId="4" borderId="17" xfId="38" applyNumberFormat="1" applyFont="1" applyFill="1" applyAlignment="1" applyProtection="1">
      <alignment horizontal="left" vertical="center" wrapText="1"/>
    </xf>
    <xf numFmtId="49" fontId="19" fillId="4" borderId="18" xfId="39" applyFont="1" applyFill="1" applyAlignment="1" applyProtection="1">
      <alignment horizontal="center" vertical="center" wrapText="1"/>
    </xf>
    <xf numFmtId="49" fontId="19" fillId="4" borderId="19" xfId="40" applyFont="1" applyFill="1" applyAlignment="1" applyProtection="1">
      <alignment horizontal="center" vertical="center"/>
    </xf>
    <xf numFmtId="4" fontId="19" fillId="4" borderId="16" xfId="41" applyFont="1" applyFill="1" applyAlignment="1" applyProtection="1">
      <alignment horizontal="right" vertical="center"/>
    </xf>
    <xf numFmtId="0" fontId="19" fillId="5" borderId="20" xfId="49" applyNumberFormat="1" applyFont="1" applyFill="1" applyAlignment="1" applyProtection="1">
      <alignment horizontal="left" vertical="center" wrapText="1"/>
    </xf>
    <xf numFmtId="49" fontId="19" fillId="5" borderId="27" xfId="50" applyFont="1" applyFill="1" applyAlignment="1" applyProtection="1">
      <alignment horizontal="center" vertical="center"/>
    </xf>
    <xf numFmtId="49" fontId="19" fillId="5" borderId="16" xfId="51" applyFont="1" applyFill="1" applyAlignment="1" applyProtection="1">
      <alignment horizontal="center" vertical="center"/>
    </xf>
    <xf numFmtId="4" fontId="19" fillId="5" borderId="16" xfId="41" applyFont="1" applyFill="1" applyAlignment="1" applyProtection="1">
      <alignment horizontal="right" vertical="center"/>
    </xf>
    <xf numFmtId="4" fontId="17" fillId="5" borderId="16" xfId="0" applyNumberFormat="1" applyFont="1" applyFill="1" applyBorder="1" applyAlignment="1">
      <alignment horizontal="right" vertical="center"/>
    </xf>
    <xf numFmtId="10" fontId="17" fillId="5" borderId="16" xfId="0" applyNumberFormat="1" applyFont="1" applyFill="1" applyBorder="1" applyAlignment="1">
      <alignment horizontal="right" vertical="center"/>
    </xf>
    <xf numFmtId="0" fontId="17" fillId="0" borderId="1" xfId="57" applyNumberFormat="1" applyFont="1" applyProtection="1">
      <alignment horizontal="left" wrapText="1"/>
    </xf>
    <xf numFmtId="49" fontId="17" fillId="0" borderId="1" xfId="58" applyFont="1" applyProtection="1">
      <alignment horizontal="center" wrapText="1"/>
    </xf>
    <xf numFmtId="49" fontId="17" fillId="0" borderId="1" xfId="59" applyFont="1" applyProtection="1">
      <alignment horizontal="center"/>
    </xf>
    <xf numFmtId="49" fontId="17" fillId="0" borderId="1" xfId="23" applyFont="1" applyProtection="1"/>
    <xf numFmtId="0" fontId="17" fillId="0" borderId="2" xfId="60" applyNumberFormat="1" applyFont="1" applyProtection="1">
      <alignment horizontal="left"/>
    </xf>
    <xf numFmtId="49" fontId="17" fillId="0" borderId="2" xfId="61" applyFont="1" applyProtection="1"/>
    <xf numFmtId="0" fontId="17" fillId="0" borderId="2" xfId="63" applyNumberFormat="1" applyFont="1" applyProtection="1"/>
    <xf numFmtId="0" fontId="17" fillId="0" borderId="15" xfId="83" applyNumberFormat="1" applyFont="1" applyProtection="1"/>
    <xf numFmtId="49" fontId="17" fillId="0" borderId="24" xfId="0" applyNumberFormat="1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49" fontId="17" fillId="0" borderId="4" xfId="44" applyNumberFormat="1" applyFont="1" applyBorder="1" applyAlignment="1" applyProtection="1">
      <alignment horizontal="center" vertical="center" wrapText="1"/>
      <protection locked="0"/>
    </xf>
    <xf numFmtId="4" fontId="17" fillId="0" borderId="30" xfId="66" applyFont="1" applyAlignment="1" applyProtection="1">
      <alignment horizontal="right" vertical="center"/>
    </xf>
    <xf numFmtId="49" fontId="17" fillId="0" borderId="27" xfId="69" applyFont="1" applyAlignment="1" applyProtection="1">
      <alignment horizontal="center" vertical="center" wrapText="1"/>
    </xf>
    <xf numFmtId="0" fontId="17" fillId="0" borderId="31" xfId="71" applyNumberFormat="1" applyFont="1" applyAlignment="1" applyProtection="1">
      <alignment horizontal="left" vertical="center" wrapText="1"/>
    </xf>
    <xf numFmtId="49" fontId="17" fillId="0" borderId="33" xfId="72" applyFont="1" applyAlignment="1" applyProtection="1">
      <alignment horizontal="center" vertical="center"/>
    </xf>
    <xf numFmtId="49" fontId="17" fillId="0" borderId="30" xfId="73" applyFont="1" applyAlignment="1" applyProtection="1">
      <alignment horizontal="center" vertical="center"/>
    </xf>
    <xf numFmtId="0" fontId="17" fillId="0" borderId="12" xfId="75" applyNumberFormat="1" applyFont="1" applyAlignment="1" applyProtection="1">
      <alignment vertical="center"/>
    </xf>
    <xf numFmtId="0" fontId="17" fillId="0" borderId="34" xfId="76" applyNumberFormat="1" applyFont="1" applyAlignment="1" applyProtection="1">
      <alignment vertical="center"/>
    </xf>
    <xf numFmtId="0" fontId="17" fillId="0" borderId="1" xfId="5" applyNumberFormat="1" applyFont="1" applyAlignment="1" applyProtection="1">
      <alignment vertical="center"/>
    </xf>
    <xf numFmtId="0" fontId="19" fillId="0" borderId="35" xfId="77" applyNumberFormat="1" applyFont="1" applyAlignment="1" applyProtection="1">
      <alignment horizontal="left" vertical="center" wrapText="1"/>
    </xf>
    <xf numFmtId="0" fontId="17" fillId="0" borderId="36" xfId="78" applyNumberFormat="1" applyFont="1" applyAlignment="1" applyProtection="1">
      <alignment horizontal="center" vertical="center" wrapText="1"/>
    </xf>
    <xf numFmtId="49" fontId="17" fillId="0" borderId="37" xfId="79" applyFont="1" applyAlignment="1" applyProtection="1">
      <alignment horizontal="center" vertical="center" wrapText="1"/>
    </xf>
    <xf numFmtId="4" fontId="17" fillId="0" borderId="19" xfId="80" applyFont="1" applyAlignment="1" applyProtection="1">
      <alignment horizontal="right" vertical="center"/>
    </xf>
    <xf numFmtId="49" fontId="17" fillId="0" borderId="50" xfId="44" applyNumberFormat="1" applyFont="1" applyBorder="1" applyAlignment="1" applyProtection="1">
      <alignment horizontal="center" vertical="center" wrapText="1"/>
      <protection locked="0"/>
    </xf>
    <xf numFmtId="4" fontId="19" fillId="4" borderId="30" xfId="0" applyNumberFormat="1" applyFont="1" applyFill="1" applyBorder="1" applyAlignment="1">
      <alignment vertical="center"/>
    </xf>
    <xf numFmtId="10" fontId="19" fillId="4" borderId="30" xfId="0" applyNumberFormat="1" applyFont="1" applyFill="1" applyBorder="1" applyAlignment="1">
      <alignment vertical="center"/>
    </xf>
    <xf numFmtId="0" fontId="19" fillId="4" borderId="29" xfId="64" applyNumberFormat="1" applyFont="1" applyFill="1" applyAlignment="1" applyProtection="1">
      <alignment horizontal="left" vertical="center" wrapText="1"/>
    </xf>
    <xf numFmtId="49" fontId="19" fillId="4" borderId="19" xfId="65" applyFont="1" applyFill="1" applyAlignment="1" applyProtection="1">
      <alignment horizontal="center" vertical="center" wrapText="1"/>
    </xf>
    <xf numFmtId="4" fontId="19" fillId="4" borderId="30" xfId="66" applyFont="1" applyFill="1" applyAlignment="1" applyProtection="1">
      <alignment horizontal="right" vertical="center"/>
    </xf>
    <xf numFmtId="0" fontId="17" fillId="5" borderId="31" xfId="71" applyNumberFormat="1" applyFont="1" applyFill="1" applyAlignment="1" applyProtection="1">
      <alignment horizontal="left" vertical="center" wrapText="1"/>
    </xf>
    <xf numFmtId="49" fontId="17" fillId="5" borderId="33" xfId="72" applyFont="1" applyFill="1" applyAlignment="1" applyProtection="1">
      <alignment horizontal="center" vertical="center"/>
    </xf>
    <xf numFmtId="49" fontId="17" fillId="5" borderId="30" xfId="73" applyFont="1" applyFill="1" applyAlignment="1" applyProtection="1">
      <alignment horizontal="center" vertical="center"/>
    </xf>
    <xf numFmtId="4" fontId="17" fillId="5" borderId="30" xfId="66" applyFont="1" applyFill="1" applyAlignment="1" applyProtection="1">
      <alignment horizontal="right" vertical="center"/>
    </xf>
    <xf numFmtId="0" fontId="19" fillId="5" borderId="31" xfId="71" applyNumberFormat="1" applyFont="1" applyFill="1" applyAlignment="1" applyProtection="1">
      <alignment horizontal="left" vertical="center" wrapText="1"/>
    </xf>
    <xf numFmtId="49" fontId="19" fillId="5" borderId="33" xfId="72" applyFont="1" applyFill="1" applyAlignment="1" applyProtection="1">
      <alignment horizontal="center" vertical="center"/>
    </xf>
    <xf numFmtId="49" fontId="19" fillId="5" borderId="30" xfId="73" applyFont="1" applyFill="1" applyAlignment="1" applyProtection="1">
      <alignment horizontal="center" vertical="center"/>
    </xf>
    <xf numFmtId="4" fontId="19" fillId="5" borderId="30" xfId="66" applyFont="1" applyFill="1" applyAlignment="1" applyProtection="1">
      <alignment horizontal="right" vertical="center"/>
    </xf>
    <xf numFmtId="0" fontId="17" fillId="0" borderId="1" xfId="85" applyNumberFormat="1" applyFont="1" applyProtection="1">
      <alignment horizontal="center" wrapText="1"/>
    </xf>
    <xf numFmtId="0" fontId="19" fillId="0" borderId="1" xfId="86" applyNumberFormat="1" applyFont="1" applyProtection="1">
      <alignment horizontal="center"/>
    </xf>
    <xf numFmtId="0" fontId="19" fillId="0" borderId="1" xfId="86" applyFont="1" applyProtection="1">
      <alignment horizontal="center"/>
      <protection locked="0"/>
    </xf>
    <xf numFmtId="0" fontId="19" fillId="0" borderId="2" xfId="87" applyNumberFormat="1" applyFont="1" applyProtection="1"/>
    <xf numFmtId="49" fontId="17" fillId="0" borderId="2" xfId="88" applyFont="1" applyProtection="1">
      <alignment horizontal="left"/>
    </xf>
    <xf numFmtId="0" fontId="17" fillId="0" borderId="2" xfId="62" applyNumberFormat="1" applyFont="1" applyProtection="1"/>
    <xf numFmtId="0" fontId="17" fillId="0" borderId="13" xfId="84" applyNumberFormat="1" applyFont="1" applyProtection="1"/>
    <xf numFmtId="49" fontId="17" fillId="0" borderId="16" xfId="44" applyNumberFormat="1" applyFont="1" applyBorder="1" applyAlignment="1" applyProtection="1">
      <alignment horizontal="center" vertical="center" wrapText="1"/>
      <protection locked="0"/>
    </xf>
    <xf numFmtId="0" fontId="17" fillId="0" borderId="22" xfId="89" applyNumberFormat="1" applyFont="1" applyAlignment="1" applyProtection="1">
      <alignment horizontal="left" vertical="center" wrapText="1"/>
    </xf>
    <xf numFmtId="0" fontId="17" fillId="0" borderId="24" xfId="91" applyNumberFormat="1" applyFont="1" applyAlignment="1" applyProtection="1">
      <alignment vertical="center"/>
    </xf>
    <xf numFmtId="0" fontId="17" fillId="0" borderId="29" xfId="93" applyNumberFormat="1" applyFont="1" applyAlignment="1" applyProtection="1">
      <alignment horizontal="left" vertical="center" wrapText="1"/>
    </xf>
    <xf numFmtId="49" fontId="17" fillId="0" borderId="33" xfId="94" applyFont="1" applyAlignment="1" applyProtection="1">
      <alignment horizontal="center" vertical="center" wrapText="1"/>
    </xf>
    <xf numFmtId="0" fontId="17" fillId="0" borderId="22" xfId="96" applyNumberFormat="1" applyFont="1" applyAlignment="1" applyProtection="1">
      <alignment horizontal="left" vertical="center" wrapText="1"/>
    </xf>
    <xf numFmtId="0" fontId="17" fillId="0" borderId="39" xfId="98" applyNumberFormat="1" applyFont="1" applyAlignment="1" applyProtection="1">
      <alignment horizontal="left" vertical="center" wrapText="1"/>
    </xf>
    <xf numFmtId="49" fontId="17" fillId="0" borderId="33" xfId="99" applyFont="1" applyAlignment="1" applyProtection="1">
      <alignment horizontal="center" vertical="center" shrinkToFit="1"/>
    </xf>
    <xf numFmtId="49" fontId="17" fillId="0" borderId="30" xfId="100" applyFont="1" applyAlignment="1" applyProtection="1">
      <alignment horizontal="center" vertical="center" shrinkToFit="1"/>
    </xf>
    <xf numFmtId="0" fontId="19" fillId="5" borderId="29" xfId="64" applyNumberFormat="1" applyFont="1" applyFill="1" applyAlignment="1" applyProtection="1">
      <alignment horizontal="left" vertical="center" wrapText="1"/>
    </xf>
    <xf numFmtId="49" fontId="19" fillId="5" borderId="18" xfId="39" applyFont="1" applyFill="1" applyAlignment="1" applyProtection="1">
      <alignment horizontal="center" vertical="center" wrapText="1"/>
    </xf>
    <xf numFmtId="49" fontId="19" fillId="5" borderId="19" xfId="40" applyFont="1" applyFill="1" applyAlignment="1" applyProtection="1">
      <alignment horizontal="center" vertical="center"/>
    </xf>
    <xf numFmtId="4" fontId="19" fillId="5" borderId="19" xfId="0" applyNumberFormat="1" applyFont="1" applyFill="1" applyBorder="1" applyAlignment="1">
      <alignment vertical="center"/>
    </xf>
    <xf numFmtId="10" fontId="19" fillId="5" borderId="38" xfId="0" applyNumberFormat="1" applyFont="1" applyFill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4" fontId="17" fillId="6" borderId="30" xfId="0" applyNumberFormat="1" applyFont="1" applyFill="1" applyBorder="1" applyAlignment="1">
      <alignment horizontal="right" vertical="center"/>
    </xf>
    <xf numFmtId="10" fontId="17" fillId="6" borderId="31" xfId="0" applyNumberFormat="1" applyFont="1" applyFill="1" applyBorder="1" applyAlignment="1">
      <alignment horizontal="right" vertical="center"/>
    </xf>
    <xf numFmtId="4" fontId="17" fillId="6" borderId="24" xfId="0" applyNumberFormat="1" applyFont="1" applyFill="1" applyBorder="1" applyAlignment="1">
      <alignment horizontal="right" vertical="center"/>
    </xf>
    <xf numFmtId="10" fontId="17" fillId="6" borderId="25" xfId="0" applyNumberFormat="1" applyFont="1" applyFill="1" applyBorder="1" applyAlignment="1">
      <alignment horizontal="right" vertical="center"/>
    </xf>
    <xf numFmtId="10" fontId="17" fillId="6" borderId="20" xfId="0" applyNumberFormat="1" applyFont="1" applyFill="1" applyBorder="1" applyAlignment="1">
      <alignment horizontal="right" vertical="center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zoomScaleNormal="100" workbookViewId="0">
      <selection activeCell="A122" sqref="A122:G122"/>
    </sheetView>
  </sheetViews>
  <sheetFormatPr defaultRowHeight="12.75" x14ac:dyDescent="0.2"/>
  <cols>
    <col min="1" max="1" width="47.42578125" style="47" customWidth="1"/>
    <col min="2" max="2" width="7.42578125" style="47" customWidth="1"/>
    <col min="3" max="3" width="24.5703125" style="47" customWidth="1"/>
    <col min="4" max="5" width="15.85546875" style="47" customWidth="1"/>
    <col min="6" max="6" width="15.5703125" style="47" customWidth="1"/>
    <col min="7" max="7" width="10.85546875" style="47" customWidth="1"/>
    <col min="8" max="8" width="9.7109375" style="47" customWidth="1"/>
    <col min="9" max="9" width="9.140625" style="47" customWidth="1"/>
    <col min="10" max="16384" width="9.140625" style="47"/>
  </cols>
  <sheetData>
    <row r="1" spans="1:9" ht="17.100000000000001" customHeight="1" x14ac:dyDescent="0.2">
      <c r="A1" s="1" t="s">
        <v>821</v>
      </c>
      <c r="B1" s="1"/>
      <c r="C1" s="1"/>
      <c r="D1" s="1"/>
      <c r="E1" s="1"/>
      <c r="F1" s="1"/>
      <c r="G1" s="1"/>
      <c r="H1" s="29"/>
      <c r="I1" s="46"/>
    </row>
    <row r="2" spans="1:9" ht="17.100000000000001" customHeight="1" thickBot="1" x14ac:dyDescent="0.25">
      <c r="A2" s="1"/>
      <c r="B2" s="1"/>
      <c r="C2" s="1"/>
      <c r="D2" s="1"/>
      <c r="E2" s="1"/>
      <c r="F2" s="1"/>
      <c r="G2" s="1"/>
      <c r="H2" s="29"/>
      <c r="I2" s="46"/>
    </row>
    <row r="3" spans="1:9" ht="14.1" customHeight="1" x14ac:dyDescent="0.2">
      <c r="A3" s="2"/>
      <c r="B3" s="3"/>
      <c r="C3" s="3"/>
      <c r="D3" s="4"/>
      <c r="E3" s="5"/>
      <c r="F3" s="6" t="s">
        <v>0</v>
      </c>
      <c r="G3" s="7" t="s">
        <v>822</v>
      </c>
      <c r="H3" s="29"/>
      <c r="I3" s="46"/>
    </row>
    <row r="4" spans="1:9" ht="14.1" customHeight="1" x14ac:dyDescent="0.2">
      <c r="A4" s="8"/>
      <c r="B4" s="8"/>
      <c r="C4" s="9" t="s">
        <v>1</v>
      </c>
      <c r="D4" s="10"/>
      <c r="E4" s="5"/>
      <c r="F4" s="11" t="s">
        <v>2</v>
      </c>
      <c r="G4" s="12">
        <v>43313</v>
      </c>
      <c r="H4" s="29"/>
      <c r="I4" s="46"/>
    </row>
    <row r="5" spans="1:9" ht="14.1" customHeight="1" x14ac:dyDescent="0.2">
      <c r="A5" s="2"/>
      <c r="B5" s="2"/>
      <c r="C5" s="2"/>
      <c r="D5" s="10"/>
      <c r="E5" s="5"/>
      <c r="F5" s="11"/>
      <c r="G5" s="13"/>
      <c r="H5" s="29"/>
      <c r="I5" s="46"/>
    </row>
    <row r="6" spans="1:9" ht="15.2" customHeight="1" x14ac:dyDescent="0.2">
      <c r="A6" s="14" t="s">
        <v>3</v>
      </c>
      <c r="B6" s="15" t="s">
        <v>823</v>
      </c>
      <c r="C6" s="15"/>
      <c r="D6" s="15"/>
      <c r="E6" s="5"/>
      <c r="F6" s="11" t="s">
        <v>4</v>
      </c>
      <c r="G6" s="16" t="s">
        <v>820</v>
      </c>
      <c r="H6" s="29"/>
      <c r="I6" s="46"/>
    </row>
    <row r="7" spans="1:9" ht="15.2" customHeight="1" x14ac:dyDescent="0.2">
      <c r="A7" s="14" t="s">
        <v>5</v>
      </c>
      <c r="B7" s="17" t="s">
        <v>824</v>
      </c>
      <c r="C7" s="17"/>
      <c r="D7" s="17"/>
      <c r="E7" s="5"/>
      <c r="F7" s="11" t="s">
        <v>6</v>
      </c>
      <c r="G7" s="18" t="s">
        <v>820</v>
      </c>
      <c r="H7" s="29"/>
      <c r="I7" s="46"/>
    </row>
    <row r="8" spans="1:9" ht="14.1" customHeight="1" x14ac:dyDescent="0.2">
      <c r="A8" s="14" t="s">
        <v>7</v>
      </c>
      <c r="B8" s="19"/>
      <c r="C8" s="20" t="s">
        <v>820</v>
      </c>
      <c r="D8" s="21"/>
      <c r="E8" s="5"/>
      <c r="F8" s="11"/>
      <c r="G8" s="22"/>
      <c r="H8" s="29"/>
      <c r="I8" s="46"/>
    </row>
    <row r="9" spans="1:9" ht="14.1" customHeight="1" thickBot="1" x14ac:dyDescent="0.25">
      <c r="A9" s="14" t="s">
        <v>8</v>
      </c>
      <c r="B9" s="14"/>
      <c r="C9" s="23" t="s">
        <v>820</v>
      </c>
      <c r="D9" s="21"/>
      <c r="E9" s="5"/>
      <c r="F9" s="11" t="s">
        <v>9</v>
      </c>
      <c r="G9" s="24" t="s">
        <v>10</v>
      </c>
      <c r="H9" s="29"/>
      <c r="I9" s="46"/>
    </row>
    <row r="10" spans="1:9" ht="15" customHeight="1" x14ac:dyDescent="0.2">
      <c r="A10" s="25"/>
      <c r="B10" s="25"/>
      <c r="C10" s="25"/>
      <c r="D10" s="25"/>
      <c r="E10" s="5"/>
      <c r="F10" s="5"/>
      <c r="G10" s="5"/>
      <c r="H10" s="29"/>
      <c r="I10" s="46"/>
    </row>
    <row r="11" spans="1:9" ht="12.95" customHeight="1" x14ac:dyDescent="0.2">
      <c r="A11" s="26" t="s">
        <v>11</v>
      </c>
      <c r="B11" s="26"/>
      <c r="C11" s="27"/>
      <c r="D11" s="28"/>
      <c r="E11" s="29"/>
      <c r="F11" s="29"/>
      <c r="G11" s="29"/>
      <c r="H11" s="29"/>
      <c r="I11" s="46"/>
    </row>
    <row r="12" spans="1:9" ht="59.25" customHeight="1" x14ac:dyDescent="0.2">
      <c r="A12" s="30" t="s">
        <v>12</v>
      </c>
      <c r="B12" s="30" t="s">
        <v>13</v>
      </c>
      <c r="C12" s="30" t="s">
        <v>14</v>
      </c>
      <c r="D12" s="31" t="s">
        <v>15</v>
      </c>
      <c r="E12" s="32" t="s">
        <v>16</v>
      </c>
      <c r="F12" s="31" t="s">
        <v>825</v>
      </c>
      <c r="G12" s="33" t="s">
        <v>826</v>
      </c>
      <c r="H12" s="29"/>
      <c r="I12" s="46"/>
    </row>
    <row r="13" spans="1:9" ht="13.5" thickBot="1" x14ac:dyDescent="0.25">
      <c r="A13" s="34" t="s">
        <v>17</v>
      </c>
      <c r="B13" s="34" t="s">
        <v>18</v>
      </c>
      <c r="C13" s="34" t="s">
        <v>19</v>
      </c>
      <c r="D13" s="35" t="s">
        <v>20</v>
      </c>
      <c r="E13" s="36" t="s">
        <v>21</v>
      </c>
      <c r="F13" s="37" t="s">
        <v>22</v>
      </c>
      <c r="G13" s="38" t="s">
        <v>23</v>
      </c>
      <c r="H13" s="48"/>
      <c r="I13" s="46"/>
    </row>
    <row r="14" spans="1:9" s="57" customFormat="1" ht="21.75" customHeight="1" x14ac:dyDescent="0.25">
      <c r="A14" s="64" t="s">
        <v>24</v>
      </c>
      <c r="B14" s="65" t="s">
        <v>25</v>
      </c>
      <c r="C14" s="66" t="s">
        <v>26</v>
      </c>
      <c r="D14" s="67">
        <v>2714212443.52</v>
      </c>
      <c r="E14" s="67">
        <v>1189212700.99</v>
      </c>
      <c r="F14" s="39">
        <f>D14-E14</f>
        <v>1524999742.53</v>
      </c>
      <c r="G14" s="40">
        <f>E14/D14</f>
        <v>0.43814282254477371</v>
      </c>
      <c r="H14" s="55"/>
      <c r="I14" s="56"/>
    </row>
    <row r="15" spans="1:9" s="57" customFormat="1" ht="15" customHeight="1" x14ac:dyDescent="0.25">
      <c r="A15" s="58" t="s">
        <v>27</v>
      </c>
      <c r="B15" s="59"/>
      <c r="C15" s="60"/>
      <c r="D15" s="60"/>
      <c r="E15" s="60"/>
      <c r="F15" s="41"/>
      <c r="G15" s="41"/>
      <c r="H15" s="55"/>
      <c r="I15" s="56"/>
    </row>
    <row r="16" spans="1:9" s="57" customFormat="1" x14ac:dyDescent="0.25">
      <c r="A16" s="68" t="s">
        <v>28</v>
      </c>
      <c r="B16" s="69" t="s">
        <v>25</v>
      </c>
      <c r="C16" s="70" t="s">
        <v>29</v>
      </c>
      <c r="D16" s="71">
        <v>711841900</v>
      </c>
      <c r="E16" s="71">
        <v>426367257.48000002</v>
      </c>
      <c r="F16" s="42">
        <f>D16-E16</f>
        <v>285474642.51999998</v>
      </c>
      <c r="G16" s="43">
        <f>E16/D16</f>
        <v>0.5989634179724459</v>
      </c>
      <c r="H16" s="55"/>
      <c r="I16" s="56"/>
    </row>
    <row r="17" spans="1:9" s="57" customFormat="1" x14ac:dyDescent="0.25">
      <c r="A17" s="61" t="s">
        <v>30</v>
      </c>
      <c r="B17" s="62" t="s">
        <v>25</v>
      </c>
      <c r="C17" s="63" t="s">
        <v>31</v>
      </c>
      <c r="D17" s="54">
        <v>528577000</v>
      </c>
      <c r="E17" s="54">
        <v>311219800.02999997</v>
      </c>
      <c r="F17" s="44">
        <f>D17-E17</f>
        <v>217357199.97000003</v>
      </c>
      <c r="G17" s="45">
        <f>E17/D17</f>
        <v>0.58878801012908233</v>
      </c>
      <c r="H17" s="55"/>
      <c r="I17" s="56"/>
    </row>
    <row r="18" spans="1:9" s="57" customFormat="1" x14ac:dyDescent="0.25">
      <c r="A18" s="61" t="s">
        <v>32</v>
      </c>
      <c r="B18" s="62" t="s">
        <v>25</v>
      </c>
      <c r="C18" s="63" t="s">
        <v>33</v>
      </c>
      <c r="D18" s="54">
        <v>528577000</v>
      </c>
      <c r="E18" s="54">
        <v>311219800.02999997</v>
      </c>
      <c r="F18" s="44">
        <f>D18-E18</f>
        <v>217357199.97000003</v>
      </c>
      <c r="G18" s="45">
        <f>E18/D18</f>
        <v>0.58878801012908233</v>
      </c>
      <c r="H18" s="55"/>
      <c r="I18" s="56"/>
    </row>
    <row r="19" spans="1:9" s="57" customFormat="1" ht="76.5" x14ac:dyDescent="0.25">
      <c r="A19" s="61" t="s">
        <v>34</v>
      </c>
      <c r="B19" s="62" t="s">
        <v>25</v>
      </c>
      <c r="C19" s="63" t="s">
        <v>35</v>
      </c>
      <c r="D19" s="54">
        <v>525619000</v>
      </c>
      <c r="E19" s="54">
        <v>308487354.13999999</v>
      </c>
      <c r="F19" s="44">
        <f>D19-E19</f>
        <v>217131645.86000001</v>
      </c>
      <c r="G19" s="45">
        <f>E19/D19</f>
        <v>0.58690297371289846</v>
      </c>
      <c r="H19" s="55"/>
      <c r="I19" s="56"/>
    </row>
    <row r="20" spans="1:9" s="57" customFormat="1" ht="114.75" x14ac:dyDescent="0.25">
      <c r="A20" s="61" t="s">
        <v>36</v>
      </c>
      <c r="B20" s="62" t="s">
        <v>25</v>
      </c>
      <c r="C20" s="63" t="s">
        <v>37</v>
      </c>
      <c r="D20" s="54">
        <v>1258000</v>
      </c>
      <c r="E20" s="54">
        <v>1269753.44</v>
      </c>
      <c r="F20" s="44">
        <f t="shared" ref="F20" si="0">D20-E20</f>
        <v>-11753.439999999944</v>
      </c>
      <c r="G20" s="45">
        <f t="shared" ref="G20" si="1">E20/D20</f>
        <v>1.0093429570747217</v>
      </c>
      <c r="H20" s="55"/>
      <c r="I20" s="56"/>
    </row>
    <row r="21" spans="1:9" s="57" customFormat="1" ht="51" x14ac:dyDescent="0.25">
      <c r="A21" s="61" t="s">
        <v>38</v>
      </c>
      <c r="B21" s="62" t="s">
        <v>25</v>
      </c>
      <c r="C21" s="63" t="s">
        <v>39</v>
      </c>
      <c r="D21" s="54">
        <v>1700000</v>
      </c>
      <c r="E21" s="54">
        <v>1462692.45</v>
      </c>
      <c r="F21" s="44">
        <f t="shared" ref="F21:F84" si="2">D21-E21</f>
        <v>237307.55000000005</v>
      </c>
      <c r="G21" s="45">
        <f t="shared" ref="G21:G84" si="3">E21/D21</f>
        <v>0.86040732352941174</v>
      </c>
      <c r="H21" s="55"/>
      <c r="I21" s="56"/>
    </row>
    <row r="22" spans="1:9" s="57" customFormat="1" ht="38.25" x14ac:dyDescent="0.25">
      <c r="A22" s="61" t="s">
        <v>40</v>
      </c>
      <c r="B22" s="62" t="s">
        <v>25</v>
      </c>
      <c r="C22" s="63" t="s">
        <v>41</v>
      </c>
      <c r="D22" s="54">
        <v>8600900</v>
      </c>
      <c r="E22" s="54">
        <v>5090444.96</v>
      </c>
      <c r="F22" s="44">
        <f t="shared" si="2"/>
        <v>3510455.04</v>
      </c>
      <c r="G22" s="45">
        <f t="shared" si="3"/>
        <v>0.59185026683254083</v>
      </c>
      <c r="H22" s="55"/>
      <c r="I22" s="56"/>
    </row>
    <row r="23" spans="1:9" s="57" customFormat="1" ht="25.5" x14ac:dyDescent="0.25">
      <c r="A23" s="61" t="s">
        <v>42</v>
      </c>
      <c r="B23" s="62" t="s">
        <v>25</v>
      </c>
      <c r="C23" s="63" t="s">
        <v>43</v>
      </c>
      <c r="D23" s="54">
        <v>8600900</v>
      </c>
      <c r="E23" s="54">
        <v>5090444.96</v>
      </c>
      <c r="F23" s="44">
        <f t="shared" si="2"/>
        <v>3510455.04</v>
      </c>
      <c r="G23" s="45">
        <f t="shared" si="3"/>
        <v>0.59185026683254083</v>
      </c>
      <c r="H23" s="55"/>
      <c r="I23" s="56"/>
    </row>
    <row r="24" spans="1:9" s="57" customFormat="1" ht="76.5" x14ac:dyDescent="0.25">
      <c r="A24" s="61" t="s">
        <v>44</v>
      </c>
      <c r="B24" s="62" t="s">
        <v>25</v>
      </c>
      <c r="C24" s="63" t="s">
        <v>45</v>
      </c>
      <c r="D24" s="54">
        <v>3208300</v>
      </c>
      <c r="E24" s="54">
        <v>2192831.0099999998</v>
      </c>
      <c r="F24" s="44">
        <f t="shared" si="2"/>
        <v>1015468.9900000002</v>
      </c>
      <c r="G24" s="45">
        <f t="shared" si="3"/>
        <v>0.68348689648723615</v>
      </c>
      <c r="H24" s="55"/>
      <c r="I24" s="56"/>
    </row>
    <row r="25" spans="1:9" s="57" customFormat="1" ht="89.25" x14ac:dyDescent="0.25">
      <c r="A25" s="61" t="s">
        <v>46</v>
      </c>
      <c r="B25" s="62" t="s">
        <v>25</v>
      </c>
      <c r="C25" s="63" t="s">
        <v>47</v>
      </c>
      <c r="D25" s="54">
        <v>24600</v>
      </c>
      <c r="E25" s="54">
        <v>17983.93</v>
      </c>
      <c r="F25" s="44">
        <f t="shared" si="2"/>
        <v>6616.07</v>
      </c>
      <c r="G25" s="45">
        <f t="shared" si="3"/>
        <v>0.7310540650406504</v>
      </c>
      <c r="H25" s="55"/>
      <c r="I25" s="56"/>
    </row>
    <row r="26" spans="1:9" s="57" customFormat="1" ht="76.5" x14ac:dyDescent="0.25">
      <c r="A26" s="61" t="s">
        <v>48</v>
      </c>
      <c r="B26" s="62" t="s">
        <v>25</v>
      </c>
      <c r="C26" s="63" t="s">
        <v>49</v>
      </c>
      <c r="D26" s="54">
        <v>5864200</v>
      </c>
      <c r="E26" s="54">
        <v>3341133.84</v>
      </c>
      <c r="F26" s="44">
        <f t="shared" si="2"/>
        <v>2523066.16</v>
      </c>
      <c r="G26" s="45">
        <f t="shared" si="3"/>
        <v>0.56975100439957704</v>
      </c>
      <c r="H26" s="55"/>
      <c r="I26" s="56"/>
    </row>
    <row r="27" spans="1:9" s="57" customFormat="1" ht="76.5" x14ac:dyDescent="0.25">
      <c r="A27" s="61" t="s">
        <v>50</v>
      </c>
      <c r="B27" s="62" t="s">
        <v>25</v>
      </c>
      <c r="C27" s="63" t="s">
        <v>51</v>
      </c>
      <c r="D27" s="54">
        <v>-496200</v>
      </c>
      <c r="E27" s="54">
        <v>-461503.82</v>
      </c>
      <c r="F27" s="44">
        <f t="shared" si="2"/>
        <v>-34696.179999999993</v>
      </c>
      <c r="G27" s="45">
        <f t="shared" si="3"/>
        <v>0.93007621926642481</v>
      </c>
      <c r="H27" s="55"/>
      <c r="I27" s="56"/>
    </row>
    <row r="28" spans="1:9" s="57" customFormat="1" x14ac:dyDescent="0.25">
      <c r="A28" s="61" t="s">
        <v>52</v>
      </c>
      <c r="B28" s="62" t="s">
        <v>25</v>
      </c>
      <c r="C28" s="63" t="s">
        <v>53</v>
      </c>
      <c r="D28" s="54">
        <v>107905000</v>
      </c>
      <c r="E28" s="54">
        <v>64780292.329999998</v>
      </c>
      <c r="F28" s="44">
        <f t="shared" si="2"/>
        <v>43124707.670000002</v>
      </c>
      <c r="G28" s="45">
        <f t="shared" si="3"/>
        <v>0.6003456033548028</v>
      </c>
      <c r="H28" s="55"/>
      <c r="I28" s="56"/>
    </row>
    <row r="29" spans="1:9" s="57" customFormat="1" ht="25.5" x14ac:dyDescent="0.25">
      <c r="A29" s="61" t="s">
        <v>54</v>
      </c>
      <c r="B29" s="62" t="s">
        <v>25</v>
      </c>
      <c r="C29" s="63" t="s">
        <v>55</v>
      </c>
      <c r="D29" s="54">
        <v>45500000</v>
      </c>
      <c r="E29" s="54">
        <v>27670507.879999999</v>
      </c>
      <c r="F29" s="44">
        <f t="shared" si="2"/>
        <v>17829492.120000001</v>
      </c>
      <c r="G29" s="45">
        <f t="shared" si="3"/>
        <v>0.60814303032967032</v>
      </c>
      <c r="H29" s="55"/>
      <c r="I29" s="56"/>
    </row>
    <row r="30" spans="1:9" s="57" customFormat="1" ht="25.5" x14ac:dyDescent="0.25">
      <c r="A30" s="61" t="s">
        <v>56</v>
      </c>
      <c r="B30" s="62" t="s">
        <v>25</v>
      </c>
      <c r="C30" s="63" t="s">
        <v>57</v>
      </c>
      <c r="D30" s="54">
        <v>37500000</v>
      </c>
      <c r="E30" s="54">
        <v>20346916.739999998</v>
      </c>
      <c r="F30" s="44">
        <f t="shared" si="2"/>
        <v>17153083.260000002</v>
      </c>
      <c r="G30" s="45">
        <f t="shared" si="3"/>
        <v>0.54258444639999992</v>
      </c>
      <c r="H30" s="55"/>
      <c r="I30" s="56"/>
    </row>
    <row r="31" spans="1:9" s="57" customFormat="1" ht="25.5" x14ac:dyDescent="0.25">
      <c r="A31" s="61" t="s">
        <v>56</v>
      </c>
      <c r="B31" s="62" t="s">
        <v>25</v>
      </c>
      <c r="C31" s="63" t="s">
        <v>58</v>
      </c>
      <c r="D31" s="54">
        <v>37500000</v>
      </c>
      <c r="E31" s="54">
        <v>20346227.670000002</v>
      </c>
      <c r="F31" s="44">
        <f t="shared" si="2"/>
        <v>17153772.329999998</v>
      </c>
      <c r="G31" s="45">
        <f t="shared" si="3"/>
        <v>0.5425660712</v>
      </c>
      <c r="H31" s="55"/>
      <c r="I31" s="56"/>
    </row>
    <row r="32" spans="1:9" s="57" customFormat="1" ht="38.25" x14ac:dyDescent="0.25">
      <c r="A32" s="61" t="s">
        <v>59</v>
      </c>
      <c r="B32" s="62" t="s">
        <v>25</v>
      </c>
      <c r="C32" s="63" t="s">
        <v>60</v>
      </c>
      <c r="D32" s="54">
        <v>0</v>
      </c>
      <c r="E32" s="54">
        <v>689.07</v>
      </c>
      <c r="F32" s="44">
        <f t="shared" si="2"/>
        <v>-689.07</v>
      </c>
      <c r="G32" s="45">
        <v>0</v>
      </c>
      <c r="H32" s="55"/>
      <c r="I32" s="56"/>
    </row>
    <row r="33" spans="1:9" s="57" customFormat="1" ht="38.25" x14ac:dyDescent="0.25">
      <c r="A33" s="61" t="s">
        <v>61</v>
      </c>
      <c r="B33" s="62" t="s">
        <v>25</v>
      </c>
      <c r="C33" s="63" t="s">
        <v>62</v>
      </c>
      <c r="D33" s="54">
        <v>8000000</v>
      </c>
      <c r="E33" s="54">
        <v>7323591.1399999997</v>
      </c>
      <c r="F33" s="44">
        <f t="shared" si="2"/>
        <v>676408.86000000034</v>
      </c>
      <c r="G33" s="45">
        <f t="shared" si="3"/>
        <v>0.91544889249999994</v>
      </c>
      <c r="H33" s="55"/>
      <c r="I33" s="56"/>
    </row>
    <row r="34" spans="1:9" s="57" customFormat="1" ht="63.75" x14ac:dyDescent="0.25">
      <c r="A34" s="61" t="s">
        <v>63</v>
      </c>
      <c r="B34" s="62" t="s">
        <v>25</v>
      </c>
      <c r="C34" s="63" t="s">
        <v>64</v>
      </c>
      <c r="D34" s="54">
        <v>8000000</v>
      </c>
      <c r="E34" s="54">
        <v>7323591.1399999997</v>
      </c>
      <c r="F34" s="44">
        <f t="shared" si="2"/>
        <v>676408.86000000034</v>
      </c>
      <c r="G34" s="45">
        <f t="shared" si="3"/>
        <v>0.91544889249999994</v>
      </c>
      <c r="H34" s="55"/>
      <c r="I34" s="56"/>
    </row>
    <row r="35" spans="1:9" s="57" customFormat="1" ht="25.5" x14ac:dyDescent="0.25">
      <c r="A35" s="61" t="s">
        <v>65</v>
      </c>
      <c r="B35" s="62" t="s">
        <v>25</v>
      </c>
      <c r="C35" s="63" t="s">
        <v>66</v>
      </c>
      <c r="D35" s="54">
        <v>52000000</v>
      </c>
      <c r="E35" s="54">
        <v>32883269.350000001</v>
      </c>
      <c r="F35" s="44">
        <f t="shared" si="2"/>
        <v>19116730.649999999</v>
      </c>
      <c r="G35" s="45">
        <f t="shared" si="3"/>
        <v>0.63237056442307693</v>
      </c>
      <c r="H35" s="55"/>
      <c r="I35" s="56"/>
    </row>
    <row r="36" spans="1:9" s="57" customFormat="1" ht="25.5" x14ac:dyDescent="0.25">
      <c r="A36" s="61" t="s">
        <v>65</v>
      </c>
      <c r="B36" s="62" t="s">
        <v>25</v>
      </c>
      <c r="C36" s="63" t="s">
        <v>67</v>
      </c>
      <c r="D36" s="54">
        <v>52000000</v>
      </c>
      <c r="E36" s="54">
        <v>32867777.260000002</v>
      </c>
      <c r="F36" s="44">
        <f t="shared" si="2"/>
        <v>19132222.739999998</v>
      </c>
      <c r="G36" s="45">
        <f t="shared" si="3"/>
        <v>0.63207263961538462</v>
      </c>
      <c r="H36" s="55"/>
      <c r="I36" s="56"/>
    </row>
    <row r="37" spans="1:9" s="57" customFormat="1" ht="38.25" x14ac:dyDescent="0.25">
      <c r="A37" s="61" t="s">
        <v>68</v>
      </c>
      <c r="B37" s="62" t="s">
        <v>25</v>
      </c>
      <c r="C37" s="63" t="s">
        <v>69</v>
      </c>
      <c r="D37" s="54">
        <v>0</v>
      </c>
      <c r="E37" s="54">
        <v>15492.09</v>
      </c>
      <c r="F37" s="44">
        <f t="shared" si="2"/>
        <v>-15492.09</v>
      </c>
      <c r="G37" s="45">
        <v>0</v>
      </c>
      <c r="H37" s="55"/>
      <c r="I37" s="56"/>
    </row>
    <row r="38" spans="1:9" s="57" customFormat="1" x14ac:dyDescent="0.25">
      <c r="A38" s="61" t="s">
        <v>70</v>
      </c>
      <c r="B38" s="62" t="s">
        <v>25</v>
      </c>
      <c r="C38" s="63" t="s">
        <v>71</v>
      </c>
      <c r="D38" s="54">
        <v>205000</v>
      </c>
      <c r="E38" s="54">
        <v>336838.82</v>
      </c>
      <c r="F38" s="44">
        <f t="shared" si="2"/>
        <v>-131838.82</v>
      </c>
      <c r="G38" s="45">
        <f t="shared" si="3"/>
        <v>1.6431161951219513</v>
      </c>
      <c r="H38" s="55"/>
      <c r="I38" s="56"/>
    </row>
    <row r="39" spans="1:9" s="57" customFormat="1" x14ac:dyDescent="0.25">
      <c r="A39" s="61" t="s">
        <v>70</v>
      </c>
      <c r="B39" s="62" t="s">
        <v>25</v>
      </c>
      <c r="C39" s="63" t="s">
        <v>72</v>
      </c>
      <c r="D39" s="54">
        <v>205000</v>
      </c>
      <c r="E39" s="54">
        <v>336838.82</v>
      </c>
      <c r="F39" s="44">
        <f t="shared" si="2"/>
        <v>-131838.82</v>
      </c>
      <c r="G39" s="45">
        <f t="shared" si="3"/>
        <v>1.6431161951219513</v>
      </c>
      <c r="H39" s="55"/>
      <c r="I39" s="56"/>
    </row>
    <row r="40" spans="1:9" s="57" customFormat="1" ht="25.5" x14ac:dyDescent="0.25">
      <c r="A40" s="61" t="s">
        <v>73</v>
      </c>
      <c r="B40" s="62" t="s">
        <v>25</v>
      </c>
      <c r="C40" s="63" t="s">
        <v>74</v>
      </c>
      <c r="D40" s="54">
        <v>10200000</v>
      </c>
      <c r="E40" s="54">
        <v>3889676.28</v>
      </c>
      <c r="F40" s="44">
        <f t="shared" si="2"/>
        <v>6310323.7200000007</v>
      </c>
      <c r="G40" s="45">
        <f t="shared" si="3"/>
        <v>0.38134081176470586</v>
      </c>
      <c r="H40" s="55"/>
      <c r="I40" s="56"/>
    </row>
    <row r="41" spans="1:9" s="57" customFormat="1" ht="38.25" x14ac:dyDescent="0.25">
      <c r="A41" s="61" t="s">
        <v>75</v>
      </c>
      <c r="B41" s="62" t="s">
        <v>25</v>
      </c>
      <c r="C41" s="63" t="s">
        <v>76</v>
      </c>
      <c r="D41" s="54">
        <v>10200000</v>
      </c>
      <c r="E41" s="54">
        <v>3889676.28</v>
      </c>
      <c r="F41" s="44">
        <f t="shared" si="2"/>
        <v>6310323.7200000007</v>
      </c>
      <c r="G41" s="45">
        <f t="shared" si="3"/>
        <v>0.38134081176470586</v>
      </c>
      <c r="H41" s="55"/>
      <c r="I41" s="56"/>
    </row>
    <row r="42" spans="1:9" s="57" customFormat="1" x14ac:dyDescent="0.25">
      <c r="A42" s="61" t="s">
        <v>77</v>
      </c>
      <c r="B42" s="62" t="s">
        <v>25</v>
      </c>
      <c r="C42" s="63" t="s">
        <v>78</v>
      </c>
      <c r="D42" s="54">
        <v>10500000</v>
      </c>
      <c r="E42" s="54">
        <v>4999408.51</v>
      </c>
      <c r="F42" s="44">
        <f t="shared" si="2"/>
        <v>5500591.4900000002</v>
      </c>
      <c r="G42" s="45">
        <f t="shared" si="3"/>
        <v>0.47613414380952379</v>
      </c>
      <c r="H42" s="55"/>
      <c r="I42" s="56"/>
    </row>
    <row r="43" spans="1:9" s="57" customFormat="1" ht="38.25" x14ac:dyDescent="0.25">
      <c r="A43" s="61" t="s">
        <v>79</v>
      </c>
      <c r="B43" s="62" t="s">
        <v>25</v>
      </c>
      <c r="C43" s="63" t="s">
        <v>80</v>
      </c>
      <c r="D43" s="54">
        <v>10300000</v>
      </c>
      <c r="E43" s="54">
        <v>4877808.51</v>
      </c>
      <c r="F43" s="44">
        <f t="shared" si="2"/>
        <v>5422191.4900000002</v>
      </c>
      <c r="G43" s="45">
        <f t="shared" si="3"/>
        <v>0.47357364174757277</v>
      </c>
      <c r="H43" s="55"/>
      <c r="I43" s="56"/>
    </row>
    <row r="44" spans="1:9" s="57" customFormat="1" ht="51" x14ac:dyDescent="0.25">
      <c r="A44" s="61" t="s">
        <v>81</v>
      </c>
      <c r="B44" s="62" t="s">
        <v>25</v>
      </c>
      <c r="C44" s="63" t="s">
        <v>82</v>
      </c>
      <c r="D44" s="54">
        <v>10300000</v>
      </c>
      <c r="E44" s="54">
        <v>4877808.51</v>
      </c>
      <c r="F44" s="44">
        <f t="shared" si="2"/>
        <v>5422191.4900000002</v>
      </c>
      <c r="G44" s="45">
        <f t="shared" si="3"/>
        <v>0.47357364174757277</v>
      </c>
      <c r="H44" s="55"/>
      <c r="I44" s="56"/>
    </row>
    <row r="45" spans="1:9" s="57" customFormat="1" ht="38.25" x14ac:dyDescent="0.25">
      <c r="A45" s="61" t="s">
        <v>83</v>
      </c>
      <c r="B45" s="62" t="s">
        <v>25</v>
      </c>
      <c r="C45" s="63" t="s">
        <v>84</v>
      </c>
      <c r="D45" s="54">
        <v>200000</v>
      </c>
      <c r="E45" s="54">
        <v>121600</v>
      </c>
      <c r="F45" s="44">
        <f t="shared" si="2"/>
        <v>78400</v>
      </c>
      <c r="G45" s="45">
        <f t="shared" si="3"/>
        <v>0.60799999999999998</v>
      </c>
      <c r="H45" s="55"/>
      <c r="I45" s="56"/>
    </row>
    <row r="46" spans="1:9" s="57" customFormat="1" ht="63.75" x14ac:dyDescent="0.25">
      <c r="A46" s="61" t="s">
        <v>85</v>
      </c>
      <c r="B46" s="62" t="s">
        <v>25</v>
      </c>
      <c r="C46" s="63" t="s">
        <v>86</v>
      </c>
      <c r="D46" s="54">
        <v>200000</v>
      </c>
      <c r="E46" s="54">
        <v>121600</v>
      </c>
      <c r="F46" s="44">
        <f t="shared" si="2"/>
        <v>78400</v>
      </c>
      <c r="G46" s="45">
        <f t="shared" si="3"/>
        <v>0.60799999999999998</v>
      </c>
      <c r="H46" s="55"/>
      <c r="I46" s="56"/>
    </row>
    <row r="47" spans="1:9" s="57" customFormat="1" ht="89.25" x14ac:dyDescent="0.25">
      <c r="A47" s="61" t="s">
        <v>87</v>
      </c>
      <c r="B47" s="62" t="s">
        <v>25</v>
      </c>
      <c r="C47" s="63" t="s">
        <v>88</v>
      </c>
      <c r="D47" s="54">
        <v>200000</v>
      </c>
      <c r="E47" s="54">
        <v>121600</v>
      </c>
      <c r="F47" s="44">
        <f t="shared" si="2"/>
        <v>78400</v>
      </c>
      <c r="G47" s="45">
        <f t="shared" si="3"/>
        <v>0.60799999999999998</v>
      </c>
      <c r="H47" s="55"/>
      <c r="I47" s="56"/>
    </row>
    <row r="48" spans="1:9" s="57" customFormat="1" ht="38.25" x14ac:dyDescent="0.25">
      <c r="A48" s="61" t="s">
        <v>89</v>
      </c>
      <c r="B48" s="62" t="s">
        <v>25</v>
      </c>
      <c r="C48" s="63" t="s">
        <v>90</v>
      </c>
      <c r="D48" s="54">
        <v>37044000</v>
      </c>
      <c r="E48" s="54">
        <v>26676513.09</v>
      </c>
      <c r="F48" s="44">
        <f t="shared" si="2"/>
        <v>10367486.91</v>
      </c>
      <c r="G48" s="45">
        <f t="shared" si="3"/>
        <v>0.7201304689018464</v>
      </c>
      <c r="H48" s="55"/>
      <c r="I48" s="56"/>
    </row>
    <row r="49" spans="1:9" s="57" customFormat="1" ht="76.5" x14ac:dyDescent="0.25">
      <c r="A49" s="61" t="s">
        <v>91</v>
      </c>
      <c r="B49" s="62" t="s">
        <v>25</v>
      </c>
      <c r="C49" s="63" t="s">
        <v>92</v>
      </c>
      <c r="D49" s="54">
        <v>810000</v>
      </c>
      <c r="E49" s="54">
        <v>839251.04</v>
      </c>
      <c r="F49" s="44">
        <f t="shared" si="2"/>
        <v>-29251.040000000037</v>
      </c>
      <c r="G49" s="45">
        <f t="shared" si="3"/>
        <v>1.0361123950617284</v>
      </c>
      <c r="H49" s="55"/>
      <c r="I49" s="56"/>
    </row>
    <row r="50" spans="1:9" s="57" customFormat="1" ht="51" x14ac:dyDescent="0.25">
      <c r="A50" s="61" t="s">
        <v>93</v>
      </c>
      <c r="B50" s="62" t="s">
        <v>25</v>
      </c>
      <c r="C50" s="63" t="s">
        <v>94</v>
      </c>
      <c r="D50" s="54">
        <v>810000</v>
      </c>
      <c r="E50" s="54">
        <v>839251.04</v>
      </c>
      <c r="F50" s="44">
        <f t="shared" si="2"/>
        <v>-29251.040000000037</v>
      </c>
      <c r="G50" s="45">
        <f t="shared" si="3"/>
        <v>1.0361123950617284</v>
      </c>
      <c r="H50" s="55"/>
      <c r="I50" s="56"/>
    </row>
    <row r="51" spans="1:9" s="57" customFormat="1" ht="89.25" x14ac:dyDescent="0.25">
      <c r="A51" s="61" t="s">
        <v>95</v>
      </c>
      <c r="B51" s="62" t="s">
        <v>25</v>
      </c>
      <c r="C51" s="63" t="s">
        <v>96</v>
      </c>
      <c r="D51" s="54">
        <v>33410000</v>
      </c>
      <c r="E51" s="54">
        <v>23659255.050000001</v>
      </c>
      <c r="F51" s="44">
        <f t="shared" si="2"/>
        <v>9750744.9499999993</v>
      </c>
      <c r="G51" s="45">
        <f t="shared" si="3"/>
        <v>0.70814890900927863</v>
      </c>
      <c r="H51" s="55"/>
      <c r="I51" s="56"/>
    </row>
    <row r="52" spans="1:9" s="57" customFormat="1" ht="63.75" x14ac:dyDescent="0.25">
      <c r="A52" s="61" t="s">
        <v>97</v>
      </c>
      <c r="B52" s="62" t="s">
        <v>25</v>
      </c>
      <c r="C52" s="63" t="s">
        <v>98</v>
      </c>
      <c r="D52" s="54">
        <v>10730000</v>
      </c>
      <c r="E52" s="54">
        <v>5341706.95</v>
      </c>
      <c r="F52" s="44">
        <f t="shared" si="2"/>
        <v>5388293.0499999998</v>
      </c>
      <c r="G52" s="45">
        <f t="shared" si="3"/>
        <v>0.49782916589002796</v>
      </c>
      <c r="H52" s="55"/>
      <c r="I52" s="56"/>
    </row>
    <row r="53" spans="1:9" s="57" customFormat="1" ht="89.25" x14ac:dyDescent="0.25">
      <c r="A53" s="61" t="s">
        <v>99</v>
      </c>
      <c r="B53" s="62" t="s">
        <v>25</v>
      </c>
      <c r="C53" s="63" t="s">
        <v>100</v>
      </c>
      <c r="D53" s="54">
        <v>2415000</v>
      </c>
      <c r="E53" s="54">
        <v>1149605.1100000001</v>
      </c>
      <c r="F53" s="44">
        <f t="shared" si="2"/>
        <v>1265394.8899999999</v>
      </c>
      <c r="G53" s="45">
        <f t="shared" si="3"/>
        <v>0.47602696066252592</v>
      </c>
      <c r="H53" s="55"/>
      <c r="I53" s="56"/>
    </row>
    <row r="54" spans="1:9" s="57" customFormat="1" ht="76.5" x14ac:dyDescent="0.25">
      <c r="A54" s="61" t="s">
        <v>101</v>
      </c>
      <c r="B54" s="62" t="s">
        <v>25</v>
      </c>
      <c r="C54" s="63" t="s">
        <v>102</v>
      </c>
      <c r="D54" s="54">
        <v>8315000</v>
      </c>
      <c r="E54" s="54">
        <v>4192101.84</v>
      </c>
      <c r="F54" s="44">
        <f t="shared" si="2"/>
        <v>4122898.16</v>
      </c>
      <c r="G54" s="45">
        <f t="shared" si="3"/>
        <v>0.50416137582681897</v>
      </c>
      <c r="H54" s="55"/>
      <c r="I54" s="56"/>
    </row>
    <row r="55" spans="1:9" s="57" customFormat="1" ht="76.5" x14ac:dyDescent="0.25">
      <c r="A55" s="61" t="s">
        <v>103</v>
      </c>
      <c r="B55" s="62" t="s">
        <v>25</v>
      </c>
      <c r="C55" s="63" t="s">
        <v>104</v>
      </c>
      <c r="D55" s="54">
        <v>880000</v>
      </c>
      <c r="E55" s="54">
        <v>185068.91</v>
      </c>
      <c r="F55" s="44">
        <f t="shared" si="2"/>
        <v>694931.09</v>
      </c>
      <c r="G55" s="45">
        <f t="shared" si="3"/>
        <v>0.21030557954545456</v>
      </c>
      <c r="H55" s="55"/>
      <c r="I55" s="56"/>
    </row>
    <row r="56" spans="1:9" s="57" customFormat="1" ht="76.5" x14ac:dyDescent="0.25">
      <c r="A56" s="61" t="s">
        <v>105</v>
      </c>
      <c r="B56" s="62" t="s">
        <v>25</v>
      </c>
      <c r="C56" s="63" t="s">
        <v>106</v>
      </c>
      <c r="D56" s="54">
        <v>880000</v>
      </c>
      <c r="E56" s="54">
        <v>185068.91</v>
      </c>
      <c r="F56" s="44">
        <f t="shared" si="2"/>
        <v>694931.09</v>
      </c>
      <c r="G56" s="45">
        <f t="shared" si="3"/>
        <v>0.21030557954545456</v>
      </c>
      <c r="H56" s="55"/>
      <c r="I56" s="56"/>
    </row>
    <row r="57" spans="1:9" s="57" customFormat="1" ht="76.5" x14ac:dyDescent="0.25">
      <c r="A57" s="61" t="s">
        <v>107</v>
      </c>
      <c r="B57" s="62" t="s">
        <v>25</v>
      </c>
      <c r="C57" s="63" t="s">
        <v>108</v>
      </c>
      <c r="D57" s="54">
        <v>5440000</v>
      </c>
      <c r="E57" s="54">
        <v>10082569.710000001</v>
      </c>
      <c r="F57" s="44">
        <f t="shared" si="2"/>
        <v>-4642569.7100000009</v>
      </c>
      <c r="G57" s="45">
        <f t="shared" si="3"/>
        <v>1.8534135496323532</v>
      </c>
      <c r="H57" s="55"/>
      <c r="I57" s="56"/>
    </row>
    <row r="58" spans="1:9" s="57" customFormat="1" ht="63.75" x14ac:dyDescent="0.25">
      <c r="A58" s="61" t="s">
        <v>109</v>
      </c>
      <c r="B58" s="62" t="s">
        <v>25</v>
      </c>
      <c r="C58" s="63" t="s">
        <v>110</v>
      </c>
      <c r="D58" s="54">
        <v>5440000</v>
      </c>
      <c r="E58" s="54">
        <v>10082569.710000001</v>
      </c>
      <c r="F58" s="44">
        <f t="shared" si="2"/>
        <v>-4642569.7100000009</v>
      </c>
      <c r="G58" s="45">
        <f t="shared" si="3"/>
        <v>1.8534135496323532</v>
      </c>
      <c r="H58" s="55"/>
      <c r="I58" s="56"/>
    </row>
    <row r="59" spans="1:9" s="57" customFormat="1" ht="38.25" x14ac:dyDescent="0.25">
      <c r="A59" s="61" t="s">
        <v>111</v>
      </c>
      <c r="B59" s="62" t="s">
        <v>25</v>
      </c>
      <c r="C59" s="63" t="s">
        <v>112</v>
      </c>
      <c r="D59" s="54">
        <v>16360000</v>
      </c>
      <c r="E59" s="54">
        <v>8049909.4800000004</v>
      </c>
      <c r="F59" s="44">
        <f t="shared" si="2"/>
        <v>8310090.5199999996</v>
      </c>
      <c r="G59" s="45">
        <f t="shared" si="3"/>
        <v>0.49204825672371638</v>
      </c>
      <c r="H59" s="55"/>
      <c r="I59" s="56"/>
    </row>
    <row r="60" spans="1:9" s="57" customFormat="1" ht="38.25" x14ac:dyDescent="0.25">
      <c r="A60" s="61" t="s">
        <v>113</v>
      </c>
      <c r="B60" s="62" t="s">
        <v>25</v>
      </c>
      <c r="C60" s="63" t="s">
        <v>114</v>
      </c>
      <c r="D60" s="54">
        <v>16360000</v>
      </c>
      <c r="E60" s="54">
        <v>8049909.4800000004</v>
      </c>
      <c r="F60" s="44">
        <f t="shared" si="2"/>
        <v>8310090.5199999996</v>
      </c>
      <c r="G60" s="45">
        <f t="shared" si="3"/>
        <v>0.49204825672371638</v>
      </c>
      <c r="H60" s="55"/>
      <c r="I60" s="56"/>
    </row>
    <row r="61" spans="1:9" s="57" customFormat="1" ht="25.5" x14ac:dyDescent="0.25">
      <c r="A61" s="61" t="s">
        <v>115</v>
      </c>
      <c r="B61" s="62" t="s">
        <v>25</v>
      </c>
      <c r="C61" s="63" t="s">
        <v>116</v>
      </c>
      <c r="D61" s="54">
        <v>224000</v>
      </c>
      <c r="E61" s="54">
        <v>271181.64</v>
      </c>
      <c r="F61" s="44">
        <f t="shared" si="2"/>
        <v>-47181.640000000014</v>
      </c>
      <c r="G61" s="45">
        <f t="shared" si="3"/>
        <v>1.2106323214285715</v>
      </c>
      <c r="H61" s="55"/>
      <c r="I61" s="56"/>
    </row>
    <row r="62" spans="1:9" s="57" customFormat="1" ht="51" x14ac:dyDescent="0.25">
      <c r="A62" s="61" t="s">
        <v>117</v>
      </c>
      <c r="B62" s="62" t="s">
        <v>25</v>
      </c>
      <c r="C62" s="63" t="s">
        <v>118</v>
      </c>
      <c r="D62" s="54">
        <v>224000</v>
      </c>
      <c r="E62" s="54">
        <v>271181.64</v>
      </c>
      <c r="F62" s="44">
        <f t="shared" si="2"/>
        <v>-47181.640000000014</v>
      </c>
      <c r="G62" s="45">
        <f t="shared" si="3"/>
        <v>1.2106323214285715</v>
      </c>
      <c r="H62" s="55"/>
      <c r="I62" s="56"/>
    </row>
    <row r="63" spans="1:9" s="57" customFormat="1" ht="51" x14ac:dyDescent="0.25">
      <c r="A63" s="61" t="s">
        <v>119</v>
      </c>
      <c r="B63" s="62" t="s">
        <v>25</v>
      </c>
      <c r="C63" s="63" t="s">
        <v>120</v>
      </c>
      <c r="D63" s="54">
        <v>224000</v>
      </c>
      <c r="E63" s="54">
        <v>271181.64</v>
      </c>
      <c r="F63" s="44">
        <f t="shared" si="2"/>
        <v>-47181.640000000014</v>
      </c>
      <c r="G63" s="45">
        <f t="shared" si="3"/>
        <v>1.2106323214285715</v>
      </c>
      <c r="H63" s="55"/>
      <c r="I63" s="56"/>
    </row>
    <row r="64" spans="1:9" s="57" customFormat="1" ht="76.5" x14ac:dyDescent="0.25">
      <c r="A64" s="61" t="s">
        <v>121</v>
      </c>
      <c r="B64" s="62" t="s">
        <v>25</v>
      </c>
      <c r="C64" s="63" t="s">
        <v>122</v>
      </c>
      <c r="D64" s="54">
        <v>2600000</v>
      </c>
      <c r="E64" s="54">
        <v>1906825.36</v>
      </c>
      <c r="F64" s="44">
        <f t="shared" si="2"/>
        <v>693174.6399999999</v>
      </c>
      <c r="G64" s="45">
        <f t="shared" si="3"/>
        <v>0.73339436923076928</v>
      </c>
      <c r="H64" s="55"/>
      <c r="I64" s="56"/>
    </row>
    <row r="65" spans="1:9" s="57" customFormat="1" ht="76.5" x14ac:dyDescent="0.25">
      <c r="A65" s="61" t="s">
        <v>123</v>
      </c>
      <c r="B65" s="62" t="s">
        <v>25</v>
      </c>
      <c r="C65" s="63" t="s">
        <v>124</v>
      </c>
      <c r="D65" s="54">
        <v>2600000</v>
      </c>
      <c r="E65" s="54">
        <v>1906825.36</v>
      </c>
      <c r="F65" s="44">
        <f t="shared" si="2"/>
        <v>693174.6399999999</v>
      </c>
      <c r="G65" s="45">
        <f t="shared" si="3"/>
        <v>0.73339436923076928</v>
      </c>
      <c r="H65" s="55"/>
      <c r="I65" s="56"/>
    </row>
    <row r="66" spans="1:9" s="57" customFormat="1" ht="76.5" x14ac:dyDescent="0.25">
      <c r="A66" s="61" t="s">
        <v>125</v>
      </c>
      <c r="B66" s="62" t="s">
        <v>25</v>
      </c>
      <c r="C66" s="63" t="s">
        <v>126</v>
      </c>
      <c r="D66" s="54">
        <v>2600000</v>
      </c>
      <c r="E66" s="54">
        <v>1906825.36</v>
      </c>
      <c r="F66" s="44">
        <f t="shared" si="2"/>
        <v>693174.6399999999</v>
      </c>
      <c r="G66" s="45">
        <f t="shared" si="3"/>
        <v>0.73339436923076928</v>
      </c>
      <c r="H66" s="55"/>
      <c r="I66" s="56"/>
    </row>
    <row r="67" spans="1:9" s="57" customFormat="1" ht="25.5" x14ac:dyDescent="0.25">
      <c r="A67" s="61" t="s">
        <v>127</v>
      </c>
      <c r="B67" s="62" t="s">
        <v>25</v>
      </c>
      <c r="C67" s="63" t="s">
        <v>128</v>
      </c>
      <c r="D67" s="54">
        <v>1420000</v>
      </c>
      <c r="E67" s="54">
        <v>1024410.17</v>
      </c>
      <c r="F67" s="44">
        <f t="shared" si="2"/>
        <v>395589.82999999996</v>
      </c>
      <c r="G67" s="45">
        <f t="shared" si="3"/>
        <v>0.72141561267605636</v>
      </c>
      <c r="H67" s="55"/>
      <c r="I67" s="56"/>
    </row>
    <row r="68" spans="1:9" s="57" customFormat="1" ht="25.5" x14ac:dyDescent="0.25">
      <c r="A68" s="61" t="s">
        <v>129</v>
      </c>
      <c r="B68" s="62" t="s">
        <v>25</v>
      </c>
      <c r="C68" s="63" t="s">
        <v>130</v>
      </c>
      <c r="D68" s="54">
        <v>1420000</v>
      </c>
      <c r="E68" s="54">
        <v>1024410.17</v>
      </c>
      <c r="F68" s="44">
        <f t="shared" si="2"/>
        <v>395589.82999999996</v>
      </c>
      <c r="G68" s="45">
        <f t="shared" si="3"/>
        <v>0.72141561267605636</v>
      </c>
      <c r="H68" s="55"/>
      <c r="I68" s="56"/>
    </row>
    <row r="69" spans="1:9" s="57" customFormat="1" ht="25.5" x14ac:dyDescent="0.25">
      <c r="A69" s="61" t="s">
        <v>131</v>
      </c>
      <c r="B69" s="62" t="s">
        <v>25</v>
      </c>
      <c r="C69" s="63" t="s">
        <v>132</v>
      </c>
      <c r="D69" s="54">
        <v>600000</v>
      </c>
      <c r="E69" s="54">
        <v>553328.81999999995</v>
      </c>
      <c r="F69" s="44">
        <f t="shared" si="2"/>
        <v>46671.180000000051</v>
      </c>
      <c r="G69" s="45">
        <f t="shared" si="3"/>
        <v>0.92221469999999994</v>
      </c>
      <c r="H69" s="55"/>
      <c r="I69" s="56"/>
    </row>
    <row r="70" spans="1:9" s="57" customFormat="1" ht="25.5" x14ac:dyDescent="0.25">
      <c r="A70" s="61" t="s">
        <v>133</v>
      </c>
      <c r="B70" s="62" t="s">
        <v>25</v>
      </c>
      <c r="C70" s="63" t="s">
        <v>134</v>
      </c>
      <c r="D70" s="54">
        <v>70000</v>
      </c>
      <c r="E70" s="54">
        <v>352963.5</v>
      </c>
      <c r="F70" s="44">
        <f t="shared" si="2"/>
        <v>-282963.5</v>
      </c>
      <c r="G70" s="45">
        <f t="shared" si="3"/>
        <v>5.0423357142857146</v>
      </c>
      <c r="H70" s="55"/>
      <c r="I70" s="56"/>
    </row>
    <row r="71" spans="1:9" s="57" customFormat="1" ht="25.5" x14ac:dyDescent="0.25">
      <c r="A71" s="61" t="s">
        <v>135</v>
      </c>
      <c r="B71" s="62" t="s">
        <v>25</v>
      </c>
      <c r="C71" s="63" t="s">
        <v>136</v>
      </c>
      <c r="D71" s="54">
        <v>750000</v>
      </c>
      <c r="E71" s="54">
        <v>118117.85</v>
      </c>
      <c r="F71" s="44">
        <f t="shared" si="2"/>
        <v>631882.15</v>
      </c>
      <c r="G71" s="45">
        <f t="shared" si="3"/>
        <v>0.15749046666666666</v>
      </c>
      <c r="H71" s="55"/>
      <c r="I71" s="56"/>
    </row>
    <row r="72" spans="1:9" s="57" customFormat="1" x14ac:dyDescent="0.25">
      <c r="A72" s="61" t="s">
        <v>137</v>
      </c>
      <c r="B72" s="62" t="s">
        <v>25</v>
      </c>
      <c r="C72" s="63" t="s">
        <v>138</v>
      </c>
      <c r="D72" s="54">
        <v>735000</v>
      </c>
      <c r="E72" s="54">
        <v>115809.60000000001</v>
      </c>
      <c r="F72" s="44">
        <f t="shared" si="2"/>
        <v>619190.4</v>
      </c>
      <c r="G72" s="45">
        <f t="shared" si="3"/>
        <v>0.15756408163265306</v>
      </c>
      <c r="H72" s="55"/>
      <c r="I72" s="56"/>
    </row>
    <row r="73" spans="1:9" s="57" customFormat="1" x14ac:dyDescent="0.25">
      <c r="A73" s="61" t="s">
        <v>139</v>
      </c>
      <c r="B73" s="62" t="s">
        <v>25</v>
      </c>
      <c r="C73" s="63" t="s">
        <v>140</v>
      </c>
      <c r="D73" s="54">
        <v>15000</v>
      </c>
      <c r="E73" s="54">
        <v>2308.25</v>
      </c>
      <c r="F73" s="44">
        <f t="shared" si="2"/>
        <v>12691.75</v>
      </c>
      <c r="G73" s="45">
        <f t="shared" si="3"/>
        <v>0.15388333333333334</v>
      </c>
      <c r="H73" s="55"/>
      <c r="I73" s="56"/>
    </row>
    <row r="74" spans="1:9" s="57" customFormat="1" ht="25.5" x14ac:dyDescent="0.25">
      <c r="A74" s="61" t="s">
        <v>141</v>
      </c>
      <c r="B74" s="62" t="s">
        <v>25</v>
      </c>
      <c r="C74" s="63" t="s">
        <v>142</v>
      </c>
      <c r="D74" s="54">
        <v>2753000</v>
      </c>
      <c r="E74" s="54">
        <v>2797167.7</v>
      </c>
      <c r="F74" s="44">
        <f t="shared" si="2"/>
        <v>-44167.700000000186</v>
      </c>
      <c r="G74" s="45">
        <f t="shared" si="3"/>
        <v>1.0160434798401745</v>
      </c>
      <c r="H74" s="55"/>
      <c r="I74" s="56"/>
    </row>
    <row r="75" spans="1:9" s="57" customFormat="1" x14ac:dyDescent="0.25">
      <c r="A75" s="61" t="s">
        <v>143</v>
      </c>
      <c r="B75" s="62" t="s">
        <v>25</v>
      </c>
      <c r="C75" s="63" t="s">
        <v>144</v>
      </c>
      <c r="D75" s="54">
        <v>1992000</v>
      </c>
      <c r="E75" s="54">
        <v>1987647.75</v>
      </c>
      <c r="F75" s="44">
        <f t="shared" si="2"/>
        <v>4352.25</v>
      </c>
      <c r="G75" s="45">
        <f t="shared" si="3"/>
        <v>0.99781513554216872</v>
      </c>
      <c r="H75" s="55"/>
      <c r="I75" s="56"/>
    </row>
    <row r="76" spans="1:9" s="57" customFormat="1" x14ac:dyDescent="0.25">
      <c r="A76" s="61" t="s">
        <v>145</v>
      </c>
      <c r="B76" s="62" t="s">
        <v>25</v>
      </c>
      <c r="C76" s="63" t="s">
        <v>146</v>
      </c>
      <c r="D76" s="54">
        <v>1992000</v>
      </c>
      <c r="E76" s="54">
        <v>1987647.75</v>
      </c>
      <c r="F76" s="44">
        <f t="shared" si="2"/>
        <v>4352.25</v>
      </c>
      <c r="G76" s="45">
        <f t="shared" si="3"/>
        <v>0.99781513554216872</v>
      </c>
      <c r="H76" s="55"/>
      <c r="I76" s="56"/>
    </row>
    <row r="77" spans="1:9" s="57" customFormat="1" ht="38.25" x14ac:dyDescent="0.25">
      <c r="A77" s="61" t="s">
        <v>147</v>
      </c>
      <c r="B77" s="62" t="s">
        <v>25</v>
      </c>
      <c r="C77" s="63" t="s">
        <v>148</v>
      </c>
      <c r="D77" s="54">
        <v>1992000</v>
      </c>
      <c r="E77" s="54">
        <v>1987647.75</v>
      </c>
      <c r="F77" s="44">
        <f t="shared" si="2"/>
        <v>4352.25</v>
      </c>
      <c r="G77" s="45">
        <f t="shared" si="3"/>
        <v>0.99781513554216872</v>
      </c>
      <c r="H77" s="55"/>
      <c r="I77" s="56"/>
    </row>
    <row r="78" spans="1:9" s="57" customFormat="1" x14ac:dyDescent="0.25">
      <c r="A78" s="61" t="s">
        <v>149</v>
      </c>
      <c r="B78" s="62" t="s">
        <v>25</v>
      </c>
      <c r="C78" s="63" t="s">
        <v>150</v>
      </c>
      <c r="D78" s="54">
        <v>761000</v>
      </c>
      <c r="E78" s="54">
        <v>809519.95</v>
      </c>
      <c r="F78" s="44">
        <f t="shared" si="2"/>
        <v>-48519.949999999953</v>
      </c>
      <c r="G78" s="45">
        <f t="shared" si="3"/>
        <v>1.0637581471747699</v>
      </c>
      <c r="H78" s="55"/>
      <c r="I78" s="56"/>
    </row>
    <row r="79" spans="1:9" s="57" customFormat="1" ht="38.25" x14ac:dyDescent="0.25">
      <c r="A79" s="61" t="s">
        <v>151</v>
      </c>
      <c r="B79" s="62" t="s">
        <v>25</v>
      </c>
      <c r="C79" s="63" t="s">
        <v>152</v>
      </c>
      <c r="D79" s="54">
        <v>457000</v>
      </c>
      <c r="E79" s="54">
        <v>281625.89</v>
      </c>
      <c r="F79" s="44">
        <f t="shared" si="2"/>
        <v>175374.11</v>
      </c>
      <c r="G79" s="45">
        <f t="shared" si="3"/>
        <v>0.61624921225382934</v>
      </c>
      <c r="H79" s="55"/>
      <c r="I79" s="56"/>
    </row>
    <row r="80" spans="1:9" s="57" customFormat="1" ht="38.25" x14ac:dyDescent="0.25">
      <c r="A80" s="61" t="s">
        <v>153</v>
      </c>
      <c r="B80" s="62" t="s">
        <v>25</v>
      </c>
      <c r="C80" s="63" t="s">
        <v>154</v>
      </c>
      <c r="D80" s="54">
        <v>457000</v>
      </c>
      <c r="E80" s="54">
        <v>281625.89</v>
      </c>
      <c r="F80" s="44">
        <f t="shared" si="2"/>
        <v>175374.11</v>
      </c>
      <c r="G80" s="45">
        <f t="shared" si="3"/>
        <v>0.61624921225382934</v>
      </c>
      <c r="H80" s="55"/>
      <c r="I80" s="56"/>
    </row>
    <row r="81" spans="1:9" s="57" customFormat="1" x14ac:dyDescent="0.25">
      <c r="A81" s="61" t="s">
        <v>155</v>
      </c>
      <c r="B81" s="62" t="s">
        <v>25</v>
      </c>
      <c r="C81" s="63" t="s">
        <v>156</v>
      </c>
      <c r="D81" s="54">
        <v>304000</v>
      </c>
      <c r="E81" s="54">
        <v>527894.06000000006</v>
      </c>
      <c r="F81" s="44">
        <f t="shared" si="2"/>
        <v>-223894.06000000006</v>
      </c>
      <c r="G81" s="45">
        <f t="shared" si="3"/>
        <v>1.7364936184210529</v>
      </c>
      <c r="H81" s="55"/>
      <c r="I81" s="56"/>
    </row>
    <row r="82" spans="1:9" s="57" customFormat="1" ht="25.5" x14ac:dyDescent="0.25">
      <c r="A82" s="61" t="s">
        <v>157</v>
      </c>
      <c r="B82" s="62" t="s">
        <v>25</v>
      </c>
      <c r="C82" s="63" t="s">
        <v>158</v>
      </c>
      <c r="D82" s="54">
        <v>304000</v>
      </c>
      <c r="E82" s="54">
        <v>527894.06000000006</v>
      </c>
      <c r="F82" s="44">
        <f t="shared" si="2"/>
        <v>-223894.06000000006</v>
      </c>
      <c r="G82" s="45">
        <f t="shared" si="3"/>
        <v>1.7364936184210529</v>
      </c>
      <c r="H82" s="55"/>
      <c r="I82" s="56"/>
    </row>
    <row r="83" spans="1:9" s="57" customFormat="1" ht="25.5" x14ac:dyDescent="0.25">
      <c r="A83" s="61" t="s">
        <v>159</v>
      </c>
      <c r="B83" s="62" t="s">
        <v>25</v>
      </c>
      <c r="C83" s="63" t="s">
        <v>160</v>
      </c>
      <c r="D83" s="54">
        <v>8399000</v>
      </c>
      <c r="E83" s="54">
        <v>3590493.31</v>
      </c>
      <c r="F83" s="44">
        <f t="shared" si="2"/>
        <v>4808506.6899999995</v>
      </c>
      <c r="G83" s="45">
        <f t="shared" si="3"/>
        <v>0.42749057149660674</v>
      </c>
      <c r="H83" s="55"/>
      <c r="I83" s="56"/>
    </row>
    <row r="84" spans="1:9" s="57" customFormat="1" ht="76.5" x14ac:dyDescent="0.25">
      <c r="A84" s="61" t="s">
        <v>161</v>
      </c>
      <c r="B84" s="62" t="s">
        <v>25</v>
      </c>
      <c r="C84" s="63" t="s">
        <v>162</v>
      </c>
      <c r="D84" s="54">
        <v>7386000</v>
      </c>
      <c r="E84" s="54">
        <v>2980198.9</v>
      </c>
      <c r="F84" s="44">
        <f t="shared" si="2"/>
        <v>4405801.0999999996</v>
      </c>
      <c r="G84" s="45">
        <f t="shared" si="3"/>
        <v>0.40349294611427022</v>
      </c>
      <c r="H84" s="55"/>
      <c r="I84" s="56"/>
    </row>
    <row r="85" spans="1:9" s="57" customFormat="1" ht="89.25" x14ac:dyDescent="0.25">
      <c r="A85" s="61" t="s">
        <v>163</v>
      </c>
      <c r="B85" s="62" t="s">
        <v>25</v>
      </c>
      <c r="C85" s="63" t="s">
        <v>164</v>
      </c>
      <c r="D85" s="54">
        <v>7386000</v>
      </c>
      <c r="E85" s="54">
        <v>2980198.9</v>
      </c>
      <c r="F85" s="44">
        <f t="shared" ref="F85:F147" si="4">D85-E85</f>
        <v>4405801.0999999996</v>
      </c>
      <c r="G85" s="45">
        <f t="shared" ref="G85:G147" si="5">E85/D85</f>
        <v>0.40349294611427022</v>
      </c>
      <c r="H85" s="55"/>
      <c r="I85" s="56"/>
    </row>
    <row r="86" spans="1:9" s="57" customFormat="1" ht="89.25" x14ac:dyDescent="0.25">
      <c r="A86" s="61" t="s">
        <v>165</v>
      </c>
      <c r="B86" s="62" t="s">
        <v>25</v>
      </c>
      <c r="C86" s="63" t="s">
        <v>166</v>
      </c>
      <c r="D86" s="54">
        <v>7386000</v>
      </c>
      <c r="E86" s="54">
        <v>2980198.9</v>
      </c>
      <c r="F86" s="44">
        <f t="shared" si="4"/>
        <v>4405801.0999999996</v>
      </c>
      <c r="G86" s="45">
        <f t="shared" si="5"/>
        <v>0.40349294611427022</v>
      </c>
      <c r="H86" s="55"/>
      <c r="I86" s="56"/>
    </row>
    <row r="87" spans="1:9" s="57" customFormat="1" ht="38.25" x14ac:dyDescent="0.25">
      <c r="A87" s="61" t="s">
        <v>167</v>
      </c>
      <c r="B87" s="62" t="s">
        <v>25</v>
      </c>
      <c r="C87" s="63" t="s">
        <v>168</v>
      </c>
      <c r="D87" s="54">
        <v>1013000</v>
      </c>
      <c r="E87" s="54">
        <v>610294.41</v>
      </c>
      <c r="F87" s="44">
        <f t="shared" si="4"/>
        <v>402705.58999999997</v>
      </c>
      <c r="G87" s="45">
        <f t="shared" si="5"/>
        <v>0.60246239881539987</v>
      </c>
      <c r="H87" s="55"/>
      <c r="I87" s="56"/>
    </row>
    <row r="88" spans="1:9" s="57" customFormat="1" ht="38.25" x14ac:dyDescent="0.25">
      <c r="A88" s="61" t="s">
        <v>169</v>
      </c>
      <c r="B88" s="62" t="s">
        <v>25</v>
      </c>
      <c r="C88" s="63" t="s">
        <v>170</v>
      </c>
      <c r="D88" s="54">
        <v>913000</v>
      </c>
      <c r="E88" s="54">
        <v>453794.41</v>
      </c>
      <c r="F88" s="44">
        <f t="shared" si="4"/>
        <v>459205.59</v>
      </c>
      <c r="G88" s="45">
        <f t="shared" si="5"/>
        <v>0.4970365936473165</v>
      </c>
      <c r="H88" s="55"/>
      <c r="I88" s="56"/>
    </row>
    <row r="89" spans="1:9" s="57" customFormat="1" ht="63.75" x14ac:dyDescent="0.25">
      <c r="A89" s="61" t="s">
        <v>171</v>
      </c>
      <c r="B89" s="62" t="s">
        <v>25</v>
      </c>
      <c r="C89" s="63" t="s">
        <v>172</v>
      </c>
      <c r="D89" s="54">
        <v>173000</v>
      </c>
      <c r="E89" s="54">
        <v>16967.05</v>
      </c>
      <c r="F89" s="44">
        <f t="shared" si="4"/>
        <v>156032.95000000001</v>
      </c>
      <c r="G89" s="45">
        <f t="shared" si="5"/>
        <v>9.8075433526011557E-2</v>
      </c>
      <c r="H89" s="55"/>
      <c r="I89" s="56"/>
    </row>
    <row r="90" spans="1:9" s="57" customFormat="1" ht="51" x14ac:dyDescent="0.25">
      <c r="A90" s="61" t="s">
        <v>173</v>
      </c>
      <c r="B90" s="62" t="s">
        <v>25</v>
      </c>
      <c r="C90" s="63" t="s">
        <v>174</v>
      </c>
      <c r="D90" s="54">
        <v>740000</v>
      </c>
      <c r="E90" s="54">
        <v>436827.36</v>
      </c>
      <c r="F90" s="44">
        <f t="shared" si="4"/>
        <v>303172.64</v>
      </c>
      <c r="G90" s="45">
        <f t="shared" si="5"/>
        <v>0.59030724324324324</v>
      </c>
      <c r="H90" s="55"/>
      <c r="I90" s="56"/>
    </row>
    <row r="91" spans="1:9" s="57" customFormat="1" ht="51" x14ac:dyDescent="0.25">
      <c r="A91" s="61" t="s">
        <v>175</v>
      </c>
      <c r="B91" s="62" t="s">
        <v>25</v>
      </c>
      <c r="C91" s="63" t="s">
        <v>176</v>
      </c>
      <c r="D91" s="54">
        <v>100000</v>
      </c>
      <c r="E91" s="54">
        <v>156500</v>
      </c>
      <c r="F91" s="44">
        <f t="shared" si="4"/>
        <v>-56500</v>
      </c>
      <c r="G91" s="45">
        <f t="shared" si="5"/>
        <v>1.5649999999999999</v>
      </c>
      <c r="H91" s="55"/>
      <c r="I91" s="56"/>
    </row>
    <row r="92" spans="1:9" s="57" customFormat="1" ht="51" x14ac:dyDescent="0.25">
      <c r="A92" s="61" t="s">
        <v>177</v>
      </c>
      <c r="B92" s="62" t="s">
        <v>25</v>
      </c>
      <c r="C92" s="63" t="s">
        <v>178</v>
      </c>
      <c r="D92" s="54">
        <v>100000</v>
      </c>
      <c r="E92" s="54">
        <v>156500</v>
      </c>
      <c r="F92" s="44">
        <f t="shared" si="4"/>
        <v>-56500</v>
      </c>
      <c r="G92" s="45">
        <f t="shared" si="5"/>
        <v>1.5649999999999999</v>
      </c>
      <c r="H92" s="55"/>
      <c r="I92" s="56"/>
    </row>
    <row r="93" spans="1:9" s="57" customFormat="1" x14ac:dyDescent="0.25">
      <c r="A93" s="61" t="s">
        <v>179</v>
      </c>
      <c r="B93" s="62" t="s">
        <v>25</v>
      </c>
      <c r="C93" s="63" t="s">
        <v>180</v>
      </c>
      <c r="D93" s="54">
        <v>6643000</v>
      </c>
      <c r="E93" s="54">
        <v>6195393.7999999998</v>
      </c>
      <c r="F93" s="44">
        <f t="shared" si="4"/>
        <v>447606.20000000019</v>
      </c>
      <c r="G93" s="45">
        <f t="shared" si="5"/>
        <v>0.93261987054041851</v>
      </c>
      <c r="H93" s="55"/>
      <c r="I93" s="56"/>
    </row>
    <row r="94" spans="1:9" s="57" customFormat="1" ht="25.5" x14ac:dyDescent="0.25">
      <c r="A94" s="61" t="s">
        <v>181</v>
      </c>
      <c r="B94" s="62" t="s">
        <v>25</v>
      </c>
      <c r="C94" s="63" t="s">
        <v>182</v>
      </c>
      <c r="D94" s="54">
        <v>58000</v>
      </c>
      <c r="E94" s="54">
        <v>200672.6</v>
      </c>
      <c r="F94" s="44">
        <f t="shared" si="4"/>
        <v>-142672.6</v>
      </c>
      <c r="G94" s="45">
        <f t="shared" si="5"/>
        <v>3.4598724137931036</v>
      </c>
      <c r="H94" s="55"/>
      <c r="I94" s="56"/>
    </row>
    <row r="95" spans="1:9" s="57" customFormat="1" ht="76.5" x14ac:dyDescent="0.25">
      <c r="A95" s="61" t="s">
        <v>183</v>
      </c>
      <c r="B95" s="62" t="s">
        <v>25</v>
      </c>
      <c r="C95" s="63" t="s">
        <v>184</v>
      </c>
      <c r="D95" s="54">
        <v>42000</v>
      </c>
      <c r="E95" s="54">
        <v>43014.07</v>
      </c>
      <c r="F95" s="44">
        <f t="shared" si="4"/>
        <v>-1014.0699999999997</v>
      </c>
      <c r="G95" s="45">
        <f t="shared" si="5"/>
        <v>1.0241445238095237</v>
      </c>
      <c r="H95" s="55"/>
      <c r="I95" s="56"/>
    </row>
    <row r="96" spans="1:9" s="57" customFormat="1" ht="51" x14ac:dyDescent="0.25">
      <c r="A96" s="61" t="s">
        <v>185</v>
      </c>
      <c r="B96" s="62" t="s">
        <v>25</v>
      </c>
      <c r="C96" s="63" t="s">
        <v>186</v>
      </c>
      <c r="D96" s="54">
        <v>16000</v>
      </c>
      <c r="E96" s="54">
        <v>157658.53</v>
      </c>
      <c r="F96" s="44">
        <f t="shared" si="4"/>
        <v>-141658.53</v>
      </c>
      <c r="G96" s="45">
        <f t="shared" si="5"/>
        <v>9.853658124999999</v>
      </c>
      <c r="H96" s="55"/>
      <c r="I96" s="56"/>
    </row>
    <row r="97" spans="1:9" s="57" customFormat="1" ht="63.75" x14ac:dyDescent="0.25">
      <c r="A97" s="61" t="s">
        <v>187</v>
      </c>
      <c r="B97" s="62" t="s">
        <v>25</v>
      </c>
      <c r="C97" s="63" t="s">
        <v>188</v>
      </c>
      <c r="D97" s="54">
        <v>20000</v>
      </c>
      <c r="E97" s="54">
        <v>10000</v>
      </c>
      <c r="F97" s="44">
        <f t="shared" si="4"/>
        <v>10000</v>
      </c>
      <c r="G97" s="45">
        <f t="shared" si="5"/>
        <v>0.5</v>
      </c>
      <c r="H97" s="55"/>
      <c r="I97" s="56"/>
    </row>
    <row r="98" spans="1:9" s="57" customFormat="1" ht="63.75" x14ac:dyDescent="0.25">
      <c r="A98" s="61" t="s">
        <v>189</v>
      </c>
      <c r="B98" s="62" t="s">
        <v>25</v>
      </c>
      <c r="C98" s="63" t="s">
        <v>190</v>
      </c>
      <c r="D98" s="54">
        <v>405000</v>
      </c>
      <c r="E98" s="54">
        <v>577516.68999999994</v>
      </c>
      <c r="F98" s="44">
        <f t="shared" si="4"/>
        <v>-172516.68999999994</v>
      </c>
      <c r="G98" s="45">
        <f t="shared" si="5"/>
        <v>1.425967135802469</v>
      </c>
      <c r="H98" s="55"/>
      <c r="I98" s="56"/>
    </row>
    <row r="99" spans="1:9" s="57" customFormat="1" ht="51" x14ac:dyDescent="0.25">
      <c r="A99" s="61" t="s">
        <v>191</v>
      </c>
      <c r="B99" s="62" t="s">
        <v>25</v>
      </c>
      <c r="C99" s="63" t="s">
        <v>192</v>
      </c>
      <c r="D99" s="54">
        <v>345000</v>
      </c>
      <c r="E99" s="54">
        <v>537016.68999999994</v>
      </c>
      <c r="F99" s="44">
        <f t="shared" si="4"/>
        <v>-192016.68999999994</v>
      </c>
      <c r="G99" s="45">
        <f t="shared" si="5"/>
        <v>1.5565701159420289</v>
      </c>
      <c r="H99" s="55"/>
      <c r="I99" s="56"/>
    </row>
    <row r="100" spans="1:9" s="57" customFormat="1" ht="51" x14ac:dyDescent="0.25">
      <c r="A100" s="61" t="s">
        <v>193</v>
      </c>
      <c r="B100" s="62" t="s">
        <v>25</v>
      </c>
      <c r="C100" s="63" t="s">
        <v>194</v>
      </c>
      <c r="D100" s="54">
        <v>60000</v>
      </c>
      <c r="E100" s="54">
        <v>40500</v>
      </c>
      <c r="F100" s="44">
        <f t="shared" si="4"/>
        <v>19500</v>
      </c>
      <c r="G100" s="45">
        <f t="shared" si="5"/>
        <v>0.67500000000000004</v>
      </c>
      <c r="H100" s="55"/>
      <c r="I100" s="56"/>
    </row>
    <row r="101" spans="1:9" s="57" customFormat="1" ht="38.25" x14ac:dyDescent="0.25">
      <c r="A101" s="61" t="s">
        <v>195</v>
      </c>
      <c r="B101" s="62" t="s">
        <v>25</v>
      </c>
      <c r="C101" s="63" t="s">
        <v>196</v>
      </c>
      <c r="D101" s="54">
        <v>250000</v>
      </c>
      <c r="E101" s="54">
        <v>154458.97</v>
      </c>
      <c r="F101" s="44">
        <f t="shared" si="4"/>
        <v>95541.03</v>
      </c>
      <c r="G101" s="45">
        <f t="shared" si="5"/>
        <v>0.61783588</v>
      </c>
      <c r="H101" s="55"/>
      <c r="I101" s="56"/>
    </row>
    <row r="102" spans="1:9" s="57" customFormat="1" ht="51" x14ac:dyDescent="0.25">
      <c r="A102" s="61" t="s">
        <v>197</v>
      </c>
      <c r="B102" s="62" t="s">
        <v>25</v>
      </c>
      <c r="C102" s="63" t="s">
        <v>198</v>
      </c>
      <c r="D102" s="54">
        <v>250000</v>
      </c>
      <c r="E102" s="54">
        <v>154458.97</v>
      </c>
      <c r="F102" s="44">
        <f t="shared" si="4"/>
        <v>95541.03</v>
      </c>
      <c r="G102" s="45">
        <f t="shared" si="5"/>
        <v>0.61783588</v>
      </c>
      <c r="H102" s="55"/>
      <c r="I102" s="56"/>
    </row>
    <row r="103" spans="1:9" s="57" customFormat="1" ht="102" x14ac:dyDescent="0.25">
      <c r="A103" s="61" t="s">
        <v>199</v>
      </c>
      <c r="B103" s="62" t="s">
        <v>25</v>
      </c>
      <c r="C103" s="63" t="s">
        <v>200</v>
      </c>
      <c r="D103" s="54">
        <v>99000</v>
      </c>
      <c r="E103" s="54">
        <v>96100</v>
      </c>
      <c r="F103" s="44">
        <f t="shared" si="4"/>
        <v>2900</v>
      </c>
      <c r="G103" s="45">
        <f t="shared" si="5"/>
        <v>0.97070707070707074</v>
      </c>
      <c r="H103" s="55"/>
      <c r="I103" s="56"/>
    </row>
    <row r="104" spans="1:9" s="57" customFormat="1" ht="25.5" x14ac:dyDescent="0.25">
      <c r="A104" s="61" t="s">
        <v>201</v>
      </c>
      <c r="B104" s="62" t="s">
        <v>25</v>
      </c>
      <c r="C104" s="63" t="s">
        <v>202</v>
      </c>
      <c r="D104" s="54">
        <v>20000</v>
      </c>
      <c r="E104" s="54">
        <v>0</v>
      </c>
      <c r="F104" s="44">
        <f t="shared" si="4"/>
        <v>20000</v>
      </c>
      <c r="G104" s="45">
        <f t="shared" si="5"/>
        <v>0</v>
      </c>
      <c r="H104" s="55"/>
      <c r="I104" s="56"/>
    </row>
    <row r="105" spans="1:9" s="57" customFormat="1" ht="38.25" x14ac:dyDescent="0.25">
      <c r="A105" s="61" t="s">
        <v>203</v>
      </c>
      <c r="B105" s="62" t="s">
        <v>25</v>
      </c>
      <c r="C105" s="63" t="s">
        <v>204</v>
      </c>
      <c r="D105" s="54">
        <v>0</v>
      </c>
      <c r="E105" s="54">
        <v>7000</v>
      </c>
      <c r="F105" s="44">
        <f t="shared" si="4"/>
        <v>-7000</v>
      </c>
      <c r="G105" s="45">
        <v>0</v>
      </c>
      <c r="H105" s="55"/>
      <c r="I105" s="56"/>
    </row>
    <row r="106" spans="1:9" s="57" customFormat="1" ht="38.25" x14ac:dyDescent="0.25">
      <c r="A106" s="61" t="s">
        <v>205</v>
      </c>
      <c r="B106" s="62" t="s">
        <v>25</v>
      </c>
      <c r="C106" s="63" t="s">
        <v>206</v>
      </c>
      <c r="D106" s="54">
        <v>14000</v>
      </c>
      <c r="E106" s="54">
        <v>2000</v>
      </c>
      <c r="F106" s="44">
        <f t="shared" si="4"/>
        <v>12000</v>
      </c>
      <c r="G106" s="45">
        <f t="shared" si="5"/>
        <v>0.14285714285714285</v>
      </c>
      <c r="H106" s="55"/>
      <c r="I106" s="56"/>
    </row>
    <row r="107" spans="1:9" s="57" customFormat="1" ht="38.25" x14ac:dyDescent="0.25">
      <c r="A107" s="61" t="s">
        <v>207</v>
      </c>
      <c r="B107" s="62" t="s">
        <v>25</v>
      </c>
      <c r="C107" s="63" t="s">
        <v>208</v>
      </c>
      <c r="D107" s="54">
        <v>30000</v>
      </c>
      <c r="E107" s="54">
        <v>82100</v>
      </c>
      <c r="F107" s="44">
        <f t="shared" si="4"/>
        <v>-52100</v>
      </c>
      <c r="G107" s="45">
        <f t="shared" si="5"/>
        <v>2.7366666666666668</v>
      </c>
      <c r="H107" s="55"/>
      <c r="I107" s="56"/>
    </row>
    <row r="108" spans="1:9" s="57" customFormat="1" ht="25.5" x14ac:dyDescent="0.25">
      <c r="A108" s="61" t="s">
        <v>209</v>
      </c>
      <c r="B108" s="62" t="s">
        <v>25</v>
      </c>
      <c r="C108" s="63" t="s">
        <v>210</v>
      </c>
      <c r="D108" s="54">
        <v>35000</v>
      </c>
      <c r="E108" s="54">
        <v>5000</v>
      </c>
      <c r="F108" s="44">
        <f t="shared" si="4"/>
        <v>30000</v>
      </c>
      <c r="G108" s="45">
        <f t="shared" si="5"/>
        <v>0.14285714285714285</v>
      </c>
      <c r="H108" s="55"/>
      <c r="I108" s="56"/>
    </row>
    <row r="109" spans="1:9" s="57" customFormat="1" ht="51" x14ac:dyDescent="0.25">
      <c r="A109" s="61" t="s">
        <v>211</v>
      </c>
      <c r="B109" s="62" t="s">
        <v>25</v>
      </c>
      <c r="C109" s="63" t="s">
        <v>212</v>
      </c>
      <c r="D109" s="54">
        <v>1010000</v>
      </c>
      <c r="E109" s="54">
        <v>866707.22</v>
      </c>
      <c r="F109" s="44">
        <f t="shared" si="4"/>
        <v>143292.78000000003</v>
      </c>
      <c r="G109" s="45">
        <f t="shared" si="5"/>
        <v>0.85812596039603961</v>
      </c>
      <c r="H109" s="55"/>
      <c r="I109" s="56"/>
    </row>
    <row r="110" spans="1:9" s="57" customFormat="1" ht="25.5" x14ac:dyDescent="0.25">
      <c r="A110" s="61" t="s">
        <v>213</v>
      </c>
      <c r="B110" s="62" t="s">
        <v>25</v>
      </c>
      <c r="C110" s="63" t="s">
        <v>214</v>
      </c>
      <c r="D110" s="54">
        <v>1100000</v>
      </c>
      <c r="E110" s="54">
        <v>700250</v>
      </c>
      <c r="F110" s="44">
        <f t="shared" si="4"/>
        <v>399750</v>
      </c>
      <c r="G110" s="45">
        <f t="shared" si="5"/>
        <v>0.6365909090909091</v>
      </c>
      <c r="H110" s="55"/>
      <c r="I110" s="56"/>
    </row>
    <row r="111" spans="1:9" s="57" customFormat="1" ht="25.5" x14ac:dyDescent="0.25">
      <c r="A111" s="61" t="s">
        <v>215</v>
      </c>
      <c r="B111" s="62" t="s">
        <v>25</v>
      </c>
      <c r="C111" s="63" t="s">
        <v>216</v>
      </c>
      <c r="D111" s="54">
        <v>1100000</v>
      </c>
      <c r="E111" s="54">
        <v>700250</v>
      </c>
      <c r="F111" s="44">
        <f t="shared" si="4"/>
        <v>399750</v>
      </c>
      <c r="G111" s="45">
        <f t="shared" si="5"/>
        <v>0.6365909090909091</v>
      </c>
      <c r="H111" s="55"/>
      <c r="I111" s="56"/>
    </row>
    <row r="112" spans="1:9" s="57" customFormat="1" ht="63.75" x14ac:dyDescent="0.25">
      <c r="A112" s="61" t="s">
        <v>217</v>
      </c>
      <c r="B112" s="62" t="s">
        <v>25</v>
      </c>
      <c r="C112" s="63" t="s">
        <v>218</v>
      </c>
      <c r="D112" s="54">
        <v>0</v>
      </c>
      <c r="E112" s="54">
        <v>36964.639999999999</v>
      </c>
      <c r="F112" s="44">
        <f t="shared" si="4"/>
        <v>-36964.639999999999</v>
      </c>
      <c r="G112" s="45">
        <v>0</v>
      </c>
      <c r="H112" s="55"/>
      <c r="I112" s="56"/>
    </row>
    <row r="113" spans="1:9" s="57" customFormat="1" ht="76.5" x14ac:dyDescent="0.25">
      <c r="A113" s="61" t="s">
        <v>219</v>
      </c>
      <c r="B113" s="62" t="s">
        <v>25</v>
      </c>
      <c r="C113" s="63" t="s">
        <v>220</v>
      </c>
      <c r="D113" s="54">
        <v>0</v>
      </c>
      <c r="E113" s="54">
        <v>36964.639999999999</v>
      </c>
      <c r="F113" s="44">
        <f t="shared" si="4"/>
        <v>-36964.639999999999</v>
      </c>
      <c r="G113" s="45">
        <v>0</v>
      </c>
      <c r="H113" s="55"/>
      <c r="I113" s="56"/>
    </row>
    <row r="114" spans="1:9" s="57" customFormat="1" ht="38.25" x14ac:dyDescent="0.25">
      <c r="A114" s="61" t="s">
        <v>221</v>
      </c>
      <c r="B114" s="62" t="s">
        <v>25</v>
      </c>
      <c r="C114" s="63" t="s">
        <v>222</v>
      </c>
      <c r="D114" s="54">
        <v>2000</v>
      </c>
      <c r="E114" s="54">
        <v>5000</v>
      </c>
      <c r="F114" s="44">
        <f t="shared" si="4"/>
        <v>-3000</v>
      </c>
      <c r="G114" s="45">
        <f t="shared" si="5"/>
        <v>2.5</v>
      </c>
      <c r="H114" s="55"/>
      <c r="I114" s="56"/>
    </row>
    <row r="115" spans="1:9" s="57" customFormat="1" ht="63.75" x14ac:dyDescent="0.25">
      <c r="A115" s="61" t="s">
        <v>223</v>
      </c>
      <c r="B115" s="62" t="s">
        <v>25</v>
      </c>
      <c r="C115" s="63" t="s">
        <v>224</v>
      </c>
      <c r="D115" s="54">
        <v>700000</v>
      </c>
      <c r="E115" s="54">
        <v>604281.68999999994</v>
      </c>
      <c r="F115" s="44">
        <f t="shared" si="4"/>
        <v>95718.310000000056</v>
      </c>
      <c r="G115" s="45">
        <f t="shared" si="5"/>
        <v>0.86325955714285707</v>
      </c>
      <c r="H115" s="55"/>
      <c r="I115" s="56"/>
    </row>
    <row r="116" spans="1:9" s="57" customFormat="1" ht="38.25" x14ac:dyDescent="0.25">
      <c r="A116" s="61" t="s">
        <v>225</v>
      </c>
      <c r="B116" s="62" t="s">
        <v>25</v>
      </c>
      <c r="C116" s="63" t="s">
        <v>226</v>
      </c>
      <c r="D116" s="54">
        <v>20000</v>
      </c>
      <c r="E116" s="54">
        <v>50000</v>
      </c>
      <c r="F116" s="44">
        <f t="shared" si="4"/>
        <v>-30000</v>
      </c>
      <c r="G116" s="45">
        <f t="shared" si="5"/>
        <v>2.5</v>
      </c>
      <c r="H116" s="55"/>
      <c r="I116" s="56"/>
    </row>
    <row r="117" spans="1:9" s="57" customFormat="1" ht="25.5" x14ac:dyDescent="0.25">
      <c r="A117" s="61" t="s">
        <v>227</v>
      </c>
      <c r="B117" s="62" t="s">
        <v>25</v>
      </c>
      <c r="C117" s="63" t="s">
        <v>228</v>
      </c>
      <c r="D117" s="54">
        <v>2979000</v>
      </c>
      <c r="E117" s="54">
        <v>2893441.99</v>
      </c>
      <c r="F117" s="44">
        <f t="shared" si="4"/>
        <v>85558.009999999776</v>
      </c>
      <c r="G117" s="45">
        <f t="shared" si="5"/>
        <v>0.97127962067807994</v>
      </c>
      <c r="H117" s="55"/>
      <c r="I117" s="56"/>
    </row>
    <row r="118" spans="1:9" s="57" customFormat="1" ht="38.25" x14ac:dyDescent="0.25">
      <c r="A118" s="61" t="s">
        <v>229</v>
      </c>
      <c r="B118" s="62" t="s">
        <v>25</v>
      </c>
      <c r="C118" s="63" t="s">
        <v>230</v>
      </c>
      <c r="D118" s="54">
        <v>2979000</v>
      </c>
      <c r="E118" s="54">
        <v>2893441.99</v>
      </c>
      <c r="F118" s="44">
        <f t="shared" si="4"/>
        <v>85558.009999999776</v>
      </c>
      <c r="G118" s="45">
        <f t="shared" si="5"/>
        <v>0.97127962067807994</v>
      </c>
      <c r="H118" s="55"/>
      <c r="I118" s="56"/>
    </row>
    <row r="119" spans="1:9" s="57" customFormat="1" x14ac:dyDescent="0.25">
      <c r="A119" s="61" t="s">
        <v>231</v>
      </c>
      <c r="B119" s="62" t="s">
        <v>25</v>
      </c>
      <c r="C119" s="63" t="s">
        <v>232</v>
      </c>
      <c r="D119" s="54">
        <v>0</v>
      </c>
      <c r="E119" s="54">
        <v>-6666.42</v>
      </c>
      <c r="F119" s="44">
        <f t="shared" si="4"/>
        <v>6666.42</v>
      </c>
      <c r="G119" s="45">
        <v>0</v>
      </c>
      <c r="H119" s="55"/>
      <c r="I119" s="56"/>
    </row>
    <row r="120" spans="1:9" s="57" customFormat="1" x14ac:dyDescent="0.25">
      <c r="A120" s="61" t="s">
        <v>233</v>
      </c>
      <c r="B120" s="62" t="s">
        <v>25</v>
      </c>
      <c r="C120" s="63" t="s">
        <v>234</v>
      </c>
      <c r="D120" s="54">
        <v>0</v>
      </c>
      <c r="E120" s="54">
        <v>-6666.42</v>
      </c>
      <c r="F120" s="44">
        <f t="shared" si="4"/>
        <v>6666.42</v>
      </c>
      <c r="G120" s="45">
        <v>0</v>
      </c>
      <c r="H120" s="55"/>
      <c r="I120" s="56"/>
    </row>
    <row r="121" spans="1:9" s="57" customFormat="1" ht="25.5" x14ac:dyDescent="0.25">
      <c r="A121" s="61" t="s">
        <v>235</v>
      </c>
      <c r="B121" s="62" t="s">
        <v>25</v>
      </c>
      <c r="C121" s="63" t="s">
        <v>236</v>
      </c>
      <c r="D121" s="54">
        <v>0</v>
      </c>
      <c r="E121" s="54">
        <v>-6666.42</v>
      </c>
      <c r="F121" s="44">
        <f t="shared" si="4"/>
        <v>6666.42</v>
      </c>
      <c r="G121" s="45">
        <v>0</v>
      </c>
      <c r="H121" s="55"/>
      <c r="I121" s="56"/>
    </row>
    <row r="122" spans="1:9" s="57" customFormat="1" x14ac:dyDescent="0.25">
      <c r="A122" s="68" t="s">
        <v>237</v>
      </c>
      <c r="B122" s="69" t="s">
        <v>25</v>
      </c>
      <c r="C122" s="70" t="s">
        <v>238</v>
      </c>
      <c r="D122" s="71">
        <v>2002370543.52</v>
      </c>
      <c r="E122" s="71">
        <v>762845443.50999999</v>
      </c>
      <c r="F122" s="42">
        <f t="shared" si="4"/>
        <v>1239525100.01</v>
      </c>
      <c r="G122" s="43">
        <f t="shared" si="5"/>
        <v>0.38097116738891967</v>
      </c>
      <c r="H122" s="55"/>
      <c r="I122" s="56"/>
    </row>
    <row r="123" spans="1:9" s="57" customFormat="1" ht="38.25" x14ac:dyDescent="0.25">
      <c r="A123" s="61" t="s">
        <v>239</v>
      </c>
      <c r="B123" s="62" t="s">
        <v>25</v>
      </c>
      <c r="C123" s="63" t="s">
        <v>240</v>
      </c>
      <c r="D123" s="54">
        <v>1992984900.1099999</v>
      </c>
      <c r="E123" s="54">
        <v>753470135.51999998</v>
      </c>
      <c r="F123" s="44">
        <f t="shared" si="4"/>
        <v>1239514764.5899999</v>
      </c>
      <c r="G123" s="45">
        <f t="shared" si="5"/>
        <v>0.37806113607705372</v>
      </c>
      <c r="H123" s="55"/>
      <c r="I123" s="56"/>
    </row>
    <row r="124" spans="1:9" s="57" customFormat="1" ht="25.5" x14ac:dyDescent="0.25">
      <c r="A124" s="61" t="s">
        <v>241</v>
      </c>
      <c r="B124" s="62" t="s">
        <v>25</v>
      </c>
      <c r="C124" s="63" t="s">
        <v>242</v>
      </c>
      <c r="D124" s="54">
        <v>93713090</v>
      </c>
      <c r="E124" s="54">
        <v>57068361.5</v>
      </c>
      <c r="F124" s="44">
        <f t="shared" si="4"/>
        <v>36644728.5</v>
      </c>
      <c r="G124" s="45">
        <f t="shared" si="5"/>
        <v>0.6089689444665628</v>
      </c>
      <c r="H124" s="55"/>
      <c r="I124" s="56"/>
    </row>
    <row r="125" spans="1:9" s="57" customFormat="1" x14ac:dyDescent="0.25">
      <c r="A125" s="61" t="s">
        <v>243</v>
      </c>
      <c r="B125" s="62" t="s">
        <v>25</v>
      </c>
      <c r="C125" s="63" t="s">
        <v>244</v>
      </c>
      <c r="D125" s="54">
        <v>51314100</v>
      </c>
      <c r="E125" s="54">
        <v>29933225</v>
      </c>
      <c r="F125" s="44">
        <f t="shared" si="4"/>
        <v>21380875</v>
      </c>
      <c r="G125" s="45">
        <f t="shared" si="5"/>
        <v>0.58333333333333337</v>
      </c>
      <c r="H125" s="55"/>
      <c r="I125" s="56"/>
    </row>
    <row r="126" spans="1:9" s="57" customFormat="1" ht="25.5" x14ac:dyDescent="0.25">
      <c r="A126" s="61" t="s">
        <v>245</v>
      </c>
      <c r="B126" s="62" t="s">
        <v>25</v>
      </c>
      <c r="C126" s="63" t="s">
        <v>246</v>
      </c>
      <c r="D126" s="54">
        <v>51314100</v>
      </c>
      <c r="E126" s="54">
        <v>29933225</v>
      </c>
      <c r="F126" s="44">
        <f t="shared" si="4"/>
        <v>21380875</v>
      </c>
      <c r="G126" s="45">
        <f t="shared" si="5"/>
        <v>0.58333333333333337</v>
      </c>
      <c r="H126" s="55"/>
      <c r="I126" s="56"/>
    </row>
    <row r="127" spans="1:9" s="57" customFormat="1" ht="25.5" x14ac:dyDescent="0.25">
      <c r="A127" s="61" t="s">
        <v>247</v>
      </c>
      <c r="B127" s="62" t="s">
        <v>25</v>
      </c>
      <c r="C127" s="63" t="s">
        <v>248</v>
      </c>
      <c r="D127" s="54">
        <v>42398990</v>
      </c>
      <c r="E127" s="54">
        <v>27135136.5</v>
      </c>
      <c r="F127" s="44">
        <f t="shared" si="4"/>
        <v>15263853.5</v>
      </c>
      <c r="G127" s="45">
        <f t="shared" si="5"/>
        <v>0.63999487959500923</v>
      </c>
      <c r="H127" s="55"/>
      <c r="I127" s="56"/>
    </row>
    <row r="128" spans="1:9" s="57" customFormat="1" ht="38.25" x14ac:dyDescent="0.25">
      <c r="A128" s="61" t="s">
        <v>249</v>
      </c>
      <c r="B128" s="62" t="s">
        <v>25</v>
      </c>
      <c r="C128" s="63" t="s">
        <v>250</v>
      </c>
      <c r="D128" s="54">
        <v>42398990</v>
      </c>
      <c r="E128" s="54">
        <v>27135136.5</v>
      </c>
      <c r="F128" s="44">
        <f t="shared" si="4"/>
        <v>15263853.5</v>
      </c>
      <c r="G128" s="45">
        <f t="shared" si="5"/>
        <v>0.63999487959500923</v>
      </c>
      <c r="H128" s="55"/>
      <c r="I128" s="56"/>
    </row>
    <row r="129" spans="1:9" s="57" customFormat="1" ht="25.5" x14ac:dyDescent="0.25">
      <c r="A129" s="61" t="s">
        <v>251</v>
      </c>
      <c r="B129" s="62" t="s">
        <v>25</v>
      </c>
      <c r="C129" s="63" t="s">
        <v>252</v>
      </c>
      <c r="D129" s="54">
        <v>978494638.11000001</v>
      </c>
      <c r="E129" s="54">
        <v>80002618.280000001</v>
      </c>
      <c r="F129" s="44">
        <f t="shared" si="4"/>
        <v>898492019.83000004</v>
      </c>
      <c r="G129" s="45">
        <f t="shared" si="5"/>
        <v>8.1760916375104659E-2</v>
      </c>
      <c r="H129" s="55"/>
      <c r="I129" s="56"/>
    </row>
    <row r="130" spans="1:9" s="57" customFormat="1" ht="114.75" x14ac:dyDescent="0.25">
      <c r="A130" s="61" t="s">
        <v>253</v>
      </c>
      <c r="B130" s="62" t="s">
        <v>25</v>
      </c>
      <c r="C130" s="63" t="s">
        <v>254</v>
      </c>
      <c r="D130" s="54">
        <v>398339617.98000002</v>
      </c>
      <c r="E130" s="54">
        <v>12031105.48</v>
      </c>
      <c r="F130" s="44">
        <f t="shared" si="4"/>
        <v>386308512.5</v>
      </c>
      <c r="G130" s="45">
        <f t="shared" si="5"/>
        <v>3.0203135558070606E-2</v>
      </c>
      <c r="H130" s="55"/>
      <c r="I130" s="56"/>
    </row>
    <row r="131" spans="1:9" s="57" customFormat="1" ht="114.75" x14ac:dyDescent="0.25">
      <c r="A131" s="61" t="s">
        <v>255</v>
      </c>
      <c r="B131" s="62" t="s">
        <v>25</v>
      </c>
      <c r="C131" s="63" t="s">
        <v>256</v>
      </c>
      <c r="D131" s="54">
        <v>398339617.98000002</v>
      </c>
      <c r="E131" s="54">
        <v>12031105.48</v>
      </c>
      <c r="F131" s="44">
        <f t="shared" si="4"/>
        <v>386308512.5</v>
      </c>
      <c r="G131" s="45">
        <f t="shared" si="5"/>
        <v>3.0203135558070606E-2</v>
      </c>
      <c r="H131" s="55"/>
      <c r="I131" s="56"/>
    </row>
    <row r="132" spans="1:9" s="57" customFormat="1" ht="76.5" x14ac:dyDescent="0.25">
      <c r="A132" s="61" t="s">
        <v>257</v>
      </c>
      <c r="B132" s="62" t="s">
        <v>25</v>
      </c>
      <c r="C132" s="63" t="s">
        <v>258</v>
      </c>
      <c r="D132" s="54">
        <v>484539583.42000002</v>
      </c>
      <c r="E132" s="54">
        <v>14297952.779999999</v>
      </c>
      <c r="F132" s="44">
        <f t="shared" si="4"/>
        <v>470241630.64000005</v>
      </c>
      <c r="G132" s="45">
        <f t="shared" si="5"/>
        <v>2.9508327635652629E-2</v>
      </c>
      <c r="H132" s="55"/>
      <c r="I132" s="56"/>
    </row>
    <row r="133" spans="1:9" s="57" customFormat="1" ht="76.5" x14ac:dyDescent="0.25">
      <c r="A133" s="61" t="s">
        <v>259</v>
      </c>
      <c r="B133" s="62" t="s">
        <v>25</v>
      </c>
      <c r="C133" s="63" t="s">
        <v>260</v>
      </c>
      <c r="D133" s="54">
        <v>484539583.42000002</v>
      </c>
      <c r="E133" s="54">
        <v>14297952.779999999</v>
      </c>
      <c r="F133" s="44">
        <f t="shared" si="4"/>
        <v>470241630.64000005</v>
      </c>
      <c r="G133" s="45">
        <f t="shared" si="5"/>
        <v>2.9508327635652629E-2</v>
      </c>
      <c r="H133" s="55"/>
      <c r="I133" s="56"/>
    </row>
    <row r="134" spans="1:9" s="57" customFormat="1" ht="38.25" x14ac:dyDescent="0.25">
      <c r="A134" s="61" t="s">
        <v>261</v>
      </c>
      <c r="B134" s="62" t="s">
        <v>25</v>
      </c>
      <c r="C134" s="63" t="s">
        <v>262</v>
      </c>
      <c r="D134" s="54">
        <v>1035712.11</v>
      </c>
      <c r="E134" s="54">
        <v>0</v>
      </c>
      <c r="F134" s="44">
        <f t="shared" si="4"/>
        <v>1035712.11</v>
      </c>
      <c r="G134" s="45">
        <f t="shared" si="5"/>
        <v>0</v>
      </c>
      <c r="H134" s="55"/>
      <c r="I134" s="56"/>
    </row>
    <row r="135" spans="1:9" s="57" customFormat="1" ht="51" x14ac:dyDescent="0.25">
      <c r="A135" s="61" t="s">
        <v>263</v>
      </c>
      <c r="B135" s="62" t="s">
        <v>25</v>
      </c>
      <c r="C135" s="63" t="s">
        <v>264</v>
      </c>
      <c r="D135" s="54">
        <v>1035712.11</v>
      </c>
      <c r="E135" s="54">
        <v>0</v>
      </c>
      <c r="F135" s="44">
        <f t="shared" si="4"/>
        <v>1035712.11</v>
      </c>
      <c r="G135" s="45">
        <f t="shared" si="5"/>
        <v>0</v>
      </c>
      <c r="H135" s="55"/>
      <c r="I135" s="56"/>
    </row>
    <row r="136" spans="1:9" s="57" customFormat="1" ht="51" x14ac:dyDescent="0.25">
      <c r="A136" s="61" t="s">
        <v>265</v>
      </c>
      <c r="B136" s="62" t="s">
        <v>25</v>
      </c>
      <c r="C136" s="63" t="s">
        <v>266</v>
      </c>
      <c r="D136" s="54">
        <v>38330</v>
      </c>
      <c r="E136" s="54">
        <v>0</v>
      </c>
      <c r="F136" s="44">
        <f t="shared" si="4"/>
        <v>38330</v>
      </c>
      <c r="G136" s="45">
        <f t="shared" si="5"/>
        <v>0</v>
      </c>
      <c r="H136" s="55"/>
      <c r="I136" s="56"/>
    </row>
    <row r="137" spans="1:9" s="57" customFormat="1" ht="51" x14ac:dyDescent="0.25">
      <c r="A137" s="61" t="s">
        <v>267</v>
      </c>
      <c r="B137" s="62" t="s">
        <v>25</v>
      </c>
      <c r="C137" s="63" t="s">
        <v>268</v>
      </c>
      <c r="D137" s="54">
        <v>38330</v>
      </c>
      <c r="E137" s="54">
        <v>0</v>
      </c>
      <c r="F137" s="44">
        <f t="shared" si="4"/>
        <v>38330</v>
      </c>
      <c r="G137" s="45">
        <f t="shared" si="5"/>
        <v>0</v>
      </c>
      <c r="H137" s="55"/>
      <c r="I137" s="56"/>
    </row>
    <row r="138" spans="1:9" s="57" customFormat="1" ht="25.5" x14ac:dyDescent="0.25">
      <c r="A138" s="61" t="s">
        <v>269</v>
      </c>
      <c r="B138" s="62" t="s">
        <v>25</v>
      </c>
      <c r="C138" s="63" t="s">
        <v>270</v>
      </c>
      <c r="D138" s="54">
        <v>1377217.6</v>
      </c>
      <c r="E138" s="54">
        <v>0</v>
      </c>
      <c r="F138" s="44">
        <f t="shared" si="4"/>
        <v>1377217.6</v>
      </c>
      <c r="G138" s="45">
        <f t="shared" si="5"/>
        <v>0</v>
      </c>
      <c r="H138" s="55"/>
      <c r="I138" s="56"/>
    </row>
    <row r="139" spans="1:9" s="57" customFormat="1" ht="38.25" x14ac:dyDescent="0.25">
      <c r="A139" s="61" t="s">
        <v>271</v>
      </c>
      <c r="B139" s="62" t="s">
        <v>25</v>
      </c>
      <c r="C139" s="63" t="s">
        <v>272</v>
      </c>
      <c r="D139" s="54">
        <v>1377217.6</v>
      </c>
      <c r="E139" s="54">
        <v>0</v>
      </c>
      <c r="F139" s="44">
        <f t="shared" si="4"/>
        <v>1377217.6</v>
      </c>
      <c r="G139" s="45">
        <f t="shared" si="5"/>
        <v>0</v>
      </c>
      <c r="H139" s="55"/>
      <c r="I139" s="56"/>
    </row>
    <row r="140" spans="1:9" s="57" customFormat="1" x14ac:dyDescent="0.25">
      <c r="A140" s="61" t="s">
        <v>273</v>
      </c>
      <c r="B140" s="62" t="s">
        <v>25</v>
      </c>
      <c r="C140" s="63" t="s">
        <v>274</v>
      </c>
      <c r="D140" s="54">
        <v>283027</v>
      </c>
      <c r="E140" s="54">
        <v>0</v>
      </c>
      <c r="F140" s="44">
        <f t="shared" si="4"/>
        <v>283027</v>
      </c>
      <c r="G140" s="45">
        <f t="shared" si="5"/>
        <v>0</v>
      </c>
      <c r="H140" s="55"/>
      <c r="I140" s="56"/>
    </row>
    <row r="141" spans="1:9" s="57" customFormat="1" ht="25.5" x14ac:dyDescent="0.25">
      <c r="A141" s="61" t="s">
        <v>275</v>
      </c>
      <c r="B141" s="62" t="s">
        <v>25</v>
      </c>
      <c r="C141" s="63" t="s">
        <v>276</v>
      </c>
      <c r="D141" s="54">
        <v>283027</v>
      </c>
      <c r="E141" s="54">
        <v>0</v>
      </c>
      <c r="F141" s="44">
        <f t="shared" si="4"/>
        <v>283027</v>
      </c>
      <c r="G141" s="45">
        <f t="shared" si="5"/>
        <v>0</v>
      </c>
      <c r="H141" s="55"/>
      <c r="I141" s="56"/>
    </row>
    <row r="142" spans="1:9" s="57" customFormat="1" x14ac:dyDescent="0.25">
      <c r="A142" s="61" t="s">
        <v>277</v>
      </c>
      <c r="B142" s="62" t="s">
        <v>25</v>
      </c>
      <c r="C142" s="63" t="s">
        <v>278</v>
      </c>
      <c r="D142" s="54">
        <v>92881150</v>
      </c>
      <c r="E142" s="54">
        <v>53673560.020000003</v>
      </c>
      <c r="F142" s="44">
        <f t="shared" si="4"/>
        <v>39207589.979999997</v>
      </c>
      <c r="G142" s="45">
        <f t="shared" si="5"/>
        <v>0.57787355152256403</v>
      </c>
      <c r="H142" s="55"/>
      <c r="I142" s="56"/>
    </row>
    <row r="143" spans="1:9" s="57" customFormat="1" x14ac:dyDescent="0.25">
      <c r="A143" s="61" t="s">
        <v>279</v>
      </c>
      <c r="B143" s="62" t="s">
        <v>25</v>
      </c>
      <c r="C143" s="63" t="s">
        <v>280</v>
      </c>
      <c r="D143" s="54">
        <v>92881150</v>
      </c>
      <c r="E143" s="54">
        <v>53673560.020000003</v>
      </c>
      <c r="F143" s="44">
        <f t="shared" si="4"/>
        <v>39207589.979999997</v>
      </c>
      <c r="G143" s="45">
        <f t="shared" si="5"/>
        <v>0.57787355152256403</v>
      </c>
      <c r="H143" s="55"/>
      <c r="I143" s="56"/>
    </row>
    <row r="144" spans="1:9" s="57" customFormat="1" ht="25.5" x14ac:dyDescent="0.25">
      <c r="A144" s="61" t="s">
        <v>281</v>
      </c>
      <c r="B144" s="62" t="s">
        <v>25</v>
      </c>
      <c r="C144" s="63" t="s">
        <v>282</v>
      </c>
      <c r="D144" s="54">
        <v>920719501</v>
      </c>
      <c r="E144" s="54">
        <v>616372929.71000004</v>
      </c>
      <c r="F144" s="44">
        <f t="shared" si="4"/>
        <v>304346571.28999996</v>
      </c>
      <c r="G144" s="45">
        <f t="shared" si="5"/>
        <v>0.66944702381186993</v>
      </c>
      <c r="H144" s="55"/>
      <c r="I144" s="56"/>
    </row>
    <row r="145" spans="1:9" s="57" customFormat="1" ht="38.25" x14ac:dyDescent="0.25">
      <c r="A145" s="61" t="s">
        <v>283</v>
      </c>
      <c r="B145" s="62" t="s">
        <v>25</v>
      </c>
      <c r="C145" s="63" t="s">
        <v>284</v>
      </c>
      <c r="D145" s="54">
        <v>34577105</v>
      </c>
      <c r="E145" s="54">
        <v>7223068.71</v>
      </c>
      <c r="F145" s="44">
        <f t="shared" si="4"/>
        <v>27354036.289999999</v>
      </c>
      <c r="G145" s="45">
        <f t="shared" si="5"/>
        <v>0.20889743979433789</v>
      </c>
      <c r="H145" s="55"/>
      <c r="I145" s="56"/>
    </row>
    <row r="146" spans="1:9" s="57" customFormat="1" ht="38.25" x14ac:dyDescent="0.25">
      <c r="A146" s="61" t="s">
        <v>285</v>
      </c>
      <c r="B146" s="62" t="s">
        <v>25</v>
      </c>
      <c r="C146" s="63" t="s">
        <v>286</v>
      </c>
      <c r="D146" s="54">
        <v>34577105</v>
      </c>
      <c r="E146" s="54">
        <v>7223068.71</v>
      </c>
      <c r="F146" s="44">
        <f t="shared" si="4"/>
        <v>27354036.289999999</v>
      </c>
      <c r="G146" s="45">
        <f t="shared" si="5"/>
        <v>0.20889743979433789</v>
      </c>
      <c r="H146" s="55"/>
      <c r="I146" s="56"/>
    </row>
    <row r="147" spans="1:9" s="57" customFormat="1" ht="63.75" x14ac:dyDescent="0.25">
      <c r="A147" s="61" t="s">
        <v>287</v>
      </c>
      <c r="B147" s="62" t="s">
        <v>25</v>
      </c>
      <c r="C147" s="63" t="s">
        <v>288</v>
      </c>
      <c r="D147" s="54">
        <v>19387600</v>
      </c>
      <c r="E147" s="54">
        <v>4888800</v>
      </c>
      <c r="F147" s="44">
        <f t="shared" si="4"/>
        <v>14498800</v>
      </c>
      <c r="G147" s="45">
        <f t="shared" si="5"/>
        <v>0.25216117518413833</v>
      </c>
      <c r="H147" s="55"/>
      <c r="I147" s="56"/>
    </row>
    <row r="148" spans="1:9" s="57" customFormat="1" ht="76.5" x14ac:dyDescent="0.25">
      <c r="A148" s="61" t="s">
        <v>289</v>
      </c>
      <c r="B148" s="62" t="s">
        <v>25</v>
      </c>
      <c r="C148" s="63" t="s">
        <v>290</v>
      </c>
      <c r="D148" s="54">
        <v>19387600</v>
      </c>
      <c r="E148" s="54">
        <v>4888800</v>
      </c>
      <c r="F148" s="44">
        <f t="shared" ref="F148:F169" si="6">D148-E148</f>
        <v>14498800</v>
      </c>
      <c r="G148" s="45">
        <f t="shared" ref="G148:G169" si="7">E148/D148</f>
        <v>0.25216117518413833</v>
      </c>
      <c r="H148" s="55"/>
      <c r="I148" s="56"/>
    </row>
    <row r="149" spans="1:9" s="57" customFormat="1" ht="38.25" x14ac:dyDescent="0.25">
      <c r="A149" s="61" t="s">
        <v>291</v>
      </c>
      <c r="B149" s="62" t="s">
        <v>25</v>
      </c>
      <c r="C149" s="63" t="s">
        <v>292</v>
      </c>
      <c r="D149" s="54">
        <v>1248200</v>
      </c>
      <c r="E149" s="54">
        <v>936150</v>
      </c>
      <c r="F149" s="44">
        <f t="shared" si="6"/>
        <v>312050</v>
      </c>
      <c r="G149" s="45">
        <f t="shared" si="7"/>
        <v>0.75</v>
      </c>
      <c r="H149" s="55"/>
      <c r="I149" s="56"/>
    </row>
    <row r="150" spans="1:9" s="57" customFormat="1" ht="38.25" x14ac:dyDescent="0.25">
      <c r="A150" s="61" t="s">
        <v>293</v>
      </c>
      <c r="B150" s="62" t="s">
        <v>25</v>
      </c>
      <c r="C150" s="63" t="s">
        <v>294</v>
      </c>
      <c r="D150" s="54">
        <v>1248200</v>
      </c>
      <c r="E150" s="54">
        <v>936150</v>
      </c>
      <c r="F150" s="44">
        <f t="shared" si="6"/>
        <v>312050</v>
      </c>
      <c r="G150" s="45">
        <f t="shared" si="7"/>
        <v>0.75</v>
      </c>
      <c r="H150" s="55"/>
      <c r="I150" s="56"/>
    </row>
    <row r="151" spans="1:9" s="57" customFormat="1" ht="51" x14ac:dyDescent="0.25">
      <c r="A151" s="61" t="s">
        <v>295</v>
      </c>
      <c r="B151" s="62" t="s">
        <v>25</v>
      </c>
      <c r="C151" s="63" t="s">
        <v>296</v>
      </c>
      <c r="D151" s="54">
        <v>586900</v>
      </c>
      <c r="E151" s="54">
        <v>586900</v>
      </c>
      <c r="F151" s="44">
        <f t="shared" si="6"/>
        <v>0</v>
      </c>
      <c r="G151" s="45">
        <f t="shared" si="7"/>
        <v>1</v>
      </c>
      <c r="H151" s="55"/>
      <c r="I151" s="56"/>
    </row>
    <row r="152" spans="1:9" s="57" customFormat="1" ht="63.75" x14ac:dyDescent="0.25">
      <c r="A152" s="61" t="s">
        <v>297</v>
      </c>
      <c r="B152" s="62" t="s">
        <v>25</v>
      </c>
      <c r="C152" s="63" t="s">
        <v>298</v>
      </c>
      <c r="D152" s="54">
        <v>586900</v>
      </c>
      <c r="E152" s="54">
        <v>586900</v>
      </c>
      <c r="F152" s="44">
        <f t="shared" si="6"/>
        <v>0</v>
      </c>
      <c r="G152" s="45">
        <f t="shared" si="7"/>
        <v>1</v>
      </c>
      <c r="H152" s="55"/>
      <c r="I152" s="56"/>
    </row>
    <row r="153" spans="1:9" s="57" customFormat="1" ht="51" x14ac:dyDescent="0.25">
      <c r="A153" s="61" t="s">
        <v>299</v>
      </c>
      <c r="B153" s="62" t="s">
        <v>25</v>
      </c>
      <c r="C153" s="63" t="s">
        <v>300</v>
      </c>
      <c r="D153" s="54">
        <v>789498</v>
      </c>
      <c r="E153" s="54">
        <v>789498</v>
      </c>
      <c r="F153" s="44">
        <f t="shared" si="6"/>
        <v>0</v>
      </c>
      <c r="G153" s="45">
        <f t="shared" si="7"/>
        <v>1</v>
      </c>
      <c r="H153" s="55"/>
      <c r="I153" s="56"/>
    </row>
    <row r="154" spans="1:9" s="57" customFormat="1" ht="63.75" x14ac:dyDescent="0.25">
      <c r="A154" s="61" t="s">
        <v>301</v>
      </c>
      <c r="B154" s="62" t="s">
        <v>25</v>
      </c>
      <c r="C154" s="63" t="s">
        <v>302</v>
      </c>
      <c r="D154" s="54">
        <v>789498</v>
      </c>
      <c r="E154" s="54">
        <v>789498</v>
      </c>
      <c r="F154" s="44">
        <f t="shared" si="6"/>
        <v>0</v>
      </c>
      <c r="G154" s="45">
        <f t="shared" si="7"/>
        <v>1</v>
      </c>
      <c r="H154" s="55"/>
      <c r="I154" s="56"/>
    </row>
    <row r="155" spans="1:9" s="57" customFormat="1" ht="63.75" x14ac:dyDescent="0.25">
      <c r="A155" s="61" t="s">
        <v>303</v>
      </c>
      <c r="B155" s="62" t="s">
        <v>25</v>
      </c>
      <c r="C155" s="63" t="s">
        <v>304</v>
      </c>
      <c r="D155" s="54">
        <v>789498</v>
      </c>
      <c r="E155" s="54">
        <v>789498</v>
      </c>
      <c r="F155" s="44">
        <f t="shared" si="6"/>
        <v>0</v>
      </c>
      <c r="G155" s="45">
        <f t="shared" si="7"/>
        <v>1</v>
      </c>
      <c r="H155" s="55"/>
      <c r="I155" s="56"/>
    </row>
    <row r="156" spans="1:9" s="57" customFormat="1" ht="76.5" x14ac:dyDescent="0.25">
      <c r="A156" s="61" t="s">
        <v>305</v>
      </c>
      <c r="B156" s="62" t="s">
        <v>25</v>
      </c>
      <c r="C156" s="63" t="s">
        <v>306</v>
      </c>
      <c r="D156" s="54">
        <v>789498</v>
      </c>
      <c r="E156" s="54">
        <v>789498</v>
      </c>
      <c r="F156" s="44">
        <f t="shared" si="6"/>
        <v>0</v>
      </c>
      <c r="G156" s="45">
        <f t="shared" si="7"/>
        <v>1</v>
      </c>
      <c r="H156" s="55"/>
      <c r="I156" s="56"/>
    </row>
    <row r="157" spans="1:9" s="57" customFormat="1" ht="25.5" x14ac:dyDescent="0.25">
      <c r="A157" s="61" t="s">
        <v>307</v>
      </c>
      <c r="B157" s="62" t="s">
        <v>25</v>
      </c>
      <c r="C157" s="63" t="s">
        <v>308</v>
      </c>
      <c r="D157" s="54">
        <v>131900</v>
      </c>
      <c r="E157" s="54">
        <v>98175</v>
      </c>
      <c r="F157" s="44">
        <f t="shared" si="6"/>
        <v>33725</v>
      </c>
      <c r="G157" s="45">
        <f t="shared" si="7"/>
        <v>0.74431387414708117</v>
      </c>
      <c r="H157" s="55"/>
      <c r="I157" s="56"/>
    </row>
    <row r="158" spans="1:9" s="57" customFormat="1" ht="38.25" x14ac:dyDescent="0.25">
      <c r="A158" s="61" t="s">
        <v>309</v>
      </c>
      <c r="B158" s="62" t="s">
        <v>25</v>
      </c>
      <c r="C158" s="63" t="s">
        <v>310</v>
      </c>
      <c r="D158" s="54">
        <v>131900</v>
      </c>
      <c r="E158" s="54">
        <v>98175</v>
      </c>
      <c r="F158" s="44">
        <f t="shared" si="6"/>
        <v>33725</v>
      </c>
      <c r="G158" s="45">
        <f t="shared" si="7"/>
        <v>0.74431387414708117</v>
      </c>
      <c r="H158" s="55"/>
      <c r="I158" s="56"/>
    </row>
    <row r="159" spans="1:9" s="57" customFormat="1" x14ac:dyDescent="0.25">
      <c r="A159" s="61" t="s">
        <v>311</v>
      </c>
      <c r="B159" s="62" t="s">
        <v>25</v>
      </c>
      <c r="C159" s="63" t="s">
        <v>312</v>
      </c>
      <c r="D159" s="54">
        <v>863208800</v>
      </c>
      <c r="E159" s="54">
        <v>601060840</v>
      </c>
      <c r="F159" s="44">
        <f t="shared" si="6"/>
        <v>262147960</v>
      </c>
      <c r="G159" s="45">
        <f t="shared" si="7"/>
        <v>0.69630990786933589</v>
      </c>
      <c r="H159" s="55"/>
      <c r="I159" s="56"/>
    </row>
    <row r="160" spans="1:9" s="57" customFormat="1" x14ac:dyDescent="0.25">
      <c r="A160" s="61" t="s">
        <v>313</v>
      </c>
      <c r="B160" s="62" t="s">
        <v>25</v>
      </c>
      <c r="C160" s="63" t="s">
        <v>314</v>
      </c>
      <c r="D160" s="54">
        <v>863208800</v>
      </c>
      <c r="E160" s="54">
        <v>601060840</v>
      </c>
      <c r="F160" s="44">
        <f t="shared" si="6"/>
        <v>262147960</v>
      </c>
      <c r="G160" s="45">
        <f t="shared" si="7"/>
        <v>0.69630990786933589</v>
      </c>
      <c r="H160" s="55"/>
      <c r="I160" s="56"/>
    </row>
    <row r="161" spans="1:9" s="57" customFormat="1" x14ac:dyDescent="0.25">
      <c r="A161" s="61" t="s">
        <v>315</v>
      </c>
      <c r="B161" s="62" t="s">
        <v>25</v>
      </c>
      <c r="C161" s="63" t="s">
        <v>316</v>
      </c>
      <c r="D161" s="54">
        <v>57671</v>
      </c>
      <c r="E161" s="54">
        <v>26226.03</v>
      </c>
      <c r="F161" s="44">
        <f t="shared" si="6"/>
        <v>31444.97</v>
      </c>
      <c r="G161" s="45">
        <f t="shared" si="7"/>
        <v>0.45475247524752471</v>
      </c>
      <c r="H161" s="55"/>
      <c r="I161" s="56"/>
    </row>
    <row r="162" spans="1:9" s="57" customFormat="1" ht="63.75" x14ac:dyDescent="0.25">
      <c r="A162" s="61" t="s">
        <v>317</v>
      </c>
      <c r="B162" s="62" t="s">
        <v>25</v>
      </c>
      <c r="C162" s="63" t="s">
        <v>318</v>
      </c>
      <c r="D162" s="54">
        <v>57671</v>
      </c>
      <c r="E162" s="54">
        <v>26226.03</v>
      </c>
      <c r="F162" s="44">
        <f t="shared" si="6"/>
        <v>31444.97</v>
      </c>
      <c r="G162" s="45">
        <f t="shared" si="7"/>
        <v>0.45475247524752471</v>
      </c>
      <c r="H162" s="55"/>
      <c r="I162" s="56"/>
    </row>
    <row r="163" spans="1:9" s="57" customFormat="1" ht="63.75" x14ac:dyDescent="0.25">
      <c r="A163" s="61" t="s">
        <v>319</v>
      </c>
      <c r="B163" s="62" t="s">
        <v>25</v>
      </c>
      <c r="C163" s="63" t="s">
        <v>320</v>
      </c>
      <c r="D163" s="54">
        <v>57671</v>
      </c>
      <c r="E163" s="54">
        <v>26226.03</v>
      </c>
      <c r="F163" s="44">
        <f t="shared" si="6"/>
        <v>31444.97</v>
      </c>
      <c r="G163" s="45">
        <f t="shared" si="7"/>
        <v>0.45475247524752471</v>
      </c>
      <c r="H163" s="55"/>
      <c r="I163" s="56"/>
    </row>
    <row r="164" spans="1:9" s="57" customFormat="1" x14ac:dyDescent="0.25">
      <c r="A164" s="61" t="s">
        <v>321</v>
      </c>
      <c r="B164" s="62" t="s">
        <v>25</v>
      </c>
      <c r="C164" s="63" t="s">
        <v>322</v>
      </c>
      <c r="D164" s="54">
        <v>14051841</v>
      </c>
      <c r="E164" s="54">
        <v>14051841</v>
      </c>
      <c r="F164" s="44">
        <f t="shared" si="6"/>
        <v>0</v>
      </c>
      <c r="G164" s="45">
        <f t="shared" si="7"/>
        <v>1</v>
      </c>
      <c r="H164" s="55"/>
      <c r="I164" s="56"/>
    </row>
    <row r="165" spans="1:9" s="57" customFormat="1" ht="25.5" x14ac:dyDescent="0.25">
      <c r="A165" s="61" t="s">
        <v>323</v>
      </c>
      <c r="B165" s="62" t="s">
        <v>25</v>
      </c>
      <c r="C165" s="63" t="s">
        <v>324</v>
      </c>
      <c r="D165" s="54">
        <v>14051841</v>
      </c>
      <c r="E165" s="54">
        <v>14051841</v>
      </c>
      <c r="F165" s="44">
        <f t="shared" si="6"/>
        <v>0</v>
      </c>
      <c r="G165" s="45">
        <f t="shared" si="7"/>
        <v>1</v>
      </c>
      <c r="H165" s="55"/>
      <c r="I165" s="56"/>
    </row>
    <row r="166" spans="1:9" s="57" customFormat="1" ht="25.5" x14ac:dyDescent="0.25">
      <c r="A166" s="61" t="s">
        <v>323</v>
      </c>
      <c r="B166" s="62" t="s">
        <v>25</v>
      </c>
      <c r="C166" s="63" t="s">
        <v>325</v>
      </c>
      <c r="D166" s="54">
        <v>14051841</v>
      </c>
      <c r="E166" s="54">
        <v>14051841</v>
      </c>
      <c r="F166" s="44">
        <f t="shared" si="6"/>
        <v>0</v>
      </c>
      <c r="G166" s="45">
        <f t="shared" si="7"/>
        <v>1</v>
      </c>
      <c r="H166" s="55"/>
      <c r="I166" s="56"/>
    </row>
    <row r="167" spans="1:9" s="57" customFormat="1" ht="38.25" x14ac:dyDescent="0.25">
      <c r="A167" s="61" t="s">
        <v>326</v>
      </c>
      <c r="B167" s="62" t="s">
        <v>25</v>
      </c>
      <c r="C167" s="63" t="s">
        <v>327</v>
      </c>
      <c r="D167" s="54">
        <v>-4666197.59</v>
      </c>
      <c r="E167" s="54">
        <v>-4676533.01</v>
      </c>
      <c r="F167" s="44">
        <f t="shared" si="6"/>
        <v>10335.419999999925</v>
      </c>
      <c r="G167" s="45">
        <f t="shared" si="7"/>
        <v>1.0022149554965587</v>
      </c>
      <c r="H167" s="55"/>
      <c r="I167" s="56"/>
    </row>
    <row r="168" spans="1:9" s="57" customFormat="1" ht="51" x14ac:dyDescent="0.25">
      <c r="A168" s="61" t="s">
        <v>328</v>
      </c>
      <c r="B168" s="62" t="s">
        <v>25</v>
      </c>
      <c r="C168" s="63" t="s">
        <v>329</v>
      </c>
      <c r="D168" s="54">
        <v>-4666197.59</v>
      </c>
      <c r="E168" s="54">
        <v>-4676533.01</v>
      </c>
      <c r="F168" s="44">
        <f t="shared" si="6"/>
        <v>10335.419999999925</v>
      </c>
      <c r="G168" s="45">
        <f t="shared" si="7"/>
        <v>1.0022149554965587</v>
      </c>
      <c r="H168" s="55"/>
      <c r="I168" s="56"/>
    </row>
    <row r="169" spans="1:9" s="57" customFormat="1" ht="51.75" thickBot="1" x14ac:dyDescent="0.3">
      <c r="A169" s="61" t="s">
        <v>330</v>
      </c>
      <c r="B169" s="62" t="s">
        <v>25</v>
      </c>
      <c r="C169" s="63" t="s">
        <v>331</v>
      </c>
      <c r="D169" s="54">
        <v>-4666197.59</v>
      </c>
      <c r="E169" s="54">
        <v>-4676533.01</v>
      </c>
      <c r="F169" s="44">
        <f t="shared" si="6"/>
        <v>10335.419999999925</v>
      </c>
      <c r="G169" s="45">
        <f t="shared" si="7"/>
        <v>1.0022149554965587</v>
      </c>
      <c r="H169" s="55"/>
      <c r="I169" s="56"/>
    </row>
    <row r="170" spans="1:9" ht="12.95" customHeight="1" x14ac:dyDescent="0.2">
      <c r="A170" s="50"/>
      <c r="B170" s="51"/>
      <c r="C170" s="51"/>
      <c r="D170" s="52"/>
      <c r="E170" s="52"/>
      <c r="F170" s="52"/>
      <c r="G170" s="52"/>
      <c r="H170" s="29"/>
      <c r="I170" s="46"/>
    </row>
    <row r="171" spans="1:9" hidden="1" x14ac:dyDescent="0.2">
      <c r="A171" s="50"/>
      <c r="B171" s="50"/>
      <c r="C171" s="50"/>
      <c r="D171" s="53"/>
      <c r="E171" s="53"/>
      <c r="F171" s="53"/>
      <c r="G171" s="53"/>
      <c r="H171" s="29" t="s">
        <v>332</v>
      </c>
      <c r="I171" s="46"/>
    </row>
  </sheetData>
  <mergeCells count="3">
    <mergeCell ref="B6:D6"/>
    <mergeCell ref="B7:D7"/>
    <mergeCell ref="A1:G2"/>
  </mergeCells>
  <pageMargins left="0.39370078740157483" right="0" top="0" bottom="0" header="0" footer="0"/>
  <pageSetup paperSize="9" scale="71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9"/>
  <sheetViews>
    <sheetView topLeftCell="A313" zoomScaleNormal="100" workbookViewId="0">
      <selection activeCell="M337" sqref="M337"/>
    </sheetView>
  </sheetViews>
  <sheetFormatPr defaultRowHeight="12.75" x14ac:dyDescent="0.2"/>
  <cols>
    <col min="1" max="1" width="45.28515625" style="47" customWidth="1"/>
    <col min="2" max="2" width="5" style="47" customWidth="1"/>
    <col min="3" max="3" width="24" style="47" customWidth="1"/>
    <col min="4" max="4" width="16.85546875" style="47" customWidth="1"/>
    <col min="5" max="5" width="15.42578125" style="47" customWidth="1"/>
    <col min="6" max="6" width="16.42578125" style="47" customWidth="1"/>
    <col min="7" max="7" width="9.5703125" style="47" customWidth="1"/>
    <col min="8" max="8" width="9.7109375" style="47" customWidth="1"/>
    <col min="9" max="9" width="9.140625" style="47" customWidth="1"/>
    <col min="10" max="16384" width="9.140625" style="47"/>
  </cols>
  <sheetData>
    <row r="1" spans="1:9" ht="7.5" customHeight="1" x14ac:dyDescent="0.2">
      <c r="A1" s="74"/>
      <c r="B1" s="75"/>
      <c r="C1" s="76"/>
      <c r="D1" s="76"/>
      <c r="E1" s="29"/>
      <c r="F1" s="29"/>
      <c r="G1" s="29"/>
      <c r="H1" s="29"/>
      <c r="I1" s="46"/>
    </row>
    <row r="2" spans="1:9" ht="14.1" customHeight="1" x14ac:dyDescent="0.2">
      <c r="A2" s="26" t="s">
        <v>333</v>
      </c>
      <c r="B2" s="26"/>
      <c r="C2" s="26"/>
      <c r="D2" s="77"/>
      <c r="E2" s="29"/>
      <c r="F2" s="29"/>
      <c r="G2" s="29"/>
      <c r="H2" s="29"/>
      <c r="I2" s="46"/>
    </row>
    <row r="3" spans="1:9" ht="12.95" customHeight="1" x14ac:dyDescent="0.2">
      <c r="A3" s="78"/>
      <c r="B3" s="78"/>
      <c r="C3" s="78"/>
      <c r="D3" s="79"/>
      <c r="E3" s="80"/>
      <c r="F3" s="80"/>
      <c r="G3" s="80"/>
      <c r="H3" s="29"/>
      <c r="I3" s="46"/>
    </row>
    <row r="4" spans="1:9" ht="38.25" x14ac:dyDescent="0.2">
      <c r="A4" s="82" t="s">
        <v>12</v>
      </c>
      <c r="B4" s="82" t="s">
        <v>13</v>
      </c>
      <c r="C4" s="83" t="s">
        <v>827</v>
      </c>
      <c r="D4" s="31" t="s">
        <v>15</v>
      </c>
      <c r="E4" s="32" t="s">
        <v>16</v>
      </c>
      <c r="F4" s="31" t="s">
        <v>825</v>
      </c>
      <c r="G4" s="31" t="s">
        <v>826</v>
      </c>
      <c r="H4" s="48"/>
      <c r="I4" s="46"/>
    </row>
    <row r="5" spans="1:9" ht="11.45" customHeight="1" thickBot="1" x14ac:dyDescent="0.25">
      <c r="A5" s="97" t="s">
        <v>17</v>
      </c>
      <c r="B5" s="84" t="s">
        <v>18</v>
      </c>
      <c r="C5" s="84" t="s">
        <v>19</v>
      </c>
      <c r="D5" s="84" t="s">
        <v>20</v>
      </c>
      <c r="E5" s="84" t="s">
        <v>21</v>
      </c>
      <c r="F5" s="84" t="s">
        <v>22</v>
      </c>
      <c r="G5" s="84" t="s">
        <v>23</v>
      </c>
      <c r="H5" s="48"/>
      <c r="I5" s="46"/>
    </row>
    <row r="6" spans="1:9" s="57" customFormat="1" ht="30" customHeight="1" x14ac:dyDescent="0.25">
      <c r="A6" s="100" t="s">
        <v>334</v>
      </c>
      <c r="B6" s="65" t="s">
        <v>335</v>
      </c>
      <c r="C6" s="101" t="s">
        <v>26</v>
      </c>
      <c r="D6" s="102">
        <v>2825498143.52</v>
      </c>
      <c r="E6" s="102">
        <v>1166991198.28</v>
      </c>
      <c r="F6" s="98">
        <f>D6-E6</f>
        <v>1658506945.24</v>
      </c>
      <c r="G6" s="99">
        <f>E6/D6</f>
        <v>0.41302139976852531</v>
      </c>
      <c r="H6" s="55"/>
      <c r="I6" s="56"/>
    </row>
    <row r="7" spans="1:9" s="57" customFormat="1" ht="14.25" customHeight="1" x14ac:dyDescent="0.25">
      <c r="A7" s="58" t="s">
        <v>27</v>
      </c>
      <c r="B7" s="86"/>
      <c r="C7" s="63"/>
      <c r="D7" s="63"/>
      <c r="E7" s="63"/>
      <c r="F7" s="41"/>
      <c r="G7" s="41"/>
      <c r="H7" s="55"/>
      <c r="I7" s="56"/>
    </row>
    <row r="8" spans="1:9" s="57" customFormat="1" x14ac:dyDescent="0.25">
      <c r="A8" s="107" t="s">
        <v>336</v>
      </c>
      <c r="B8" s="108" t="s">
        <v>337</v>
      </c>
      <c r="C8" s="109" t="s">
        <v>338</v>
      </c>
      <c r="D8" s="110">
        <v>186403401.50999999</v>
      </c>
      <c r="E8" s="110">
        <v>98605793.930000007</v>
      </c>
      <c r="F8" s="42">
        <f>D8-E8</f>
        <v>87797607.579999983</v>
      </c>
      <c r="G8" s="43">
        <f>E8/D8</f>
        <v>0.5289913871271823</v>
      </c>
      <c r="H8" s="55"/>
      <c r="I8" s="56"/>
    </row>
    <row r="9" spans="1:9" s="57" customFormat="1" ht="38.25" x14ac:dyDescent="0.25">
      <c r="A9" s="87" t="s">
        <v>339</v>
      </c>
      <c r="B9" s="88" t="s">
        <v>337</v>
      </c>
      <c r="C9" s="89" t="s">
        <v>340</v>
      </c>
      <c r="D9" s="85">
        <v>2460819.1</v>
      </c>
      <c r="E9" s="85">
        <v>1544382.01</v>
      </c>
      <c r="F9" s="44">
        <f>D9-E9</f>
        <v>916437.09000000008</v>
      </c>
      <c r="G9" s="45">
        <f>E9/D9</f>
        <v>0.62758859844675297</v>
      </c>
      <c r="H9" s="55"/>
      <c r="I9" s="56"/>
    </row>
    <row r="10" spans="1:9" s="57" customFormat="1" ht="63.75" x14ac:dyDescent="0.25">
      <c r="A10" s="87" t="s">
        <v>341</v>
      </c>
      <c r="B10" s="88" t="s">
        <v>337</v>
      </c>
      <c r="C10" s="89" t="s">
        <v>342</v>
      </c>
      <c r="D10" s="85">
        <v>2460819.1</v>
      </c>
      <c r="E10" s="85">
        <v>1544382.01</v>
      </c>
      <c r="F10" s="44">
        <f>D10-E10</f>
        <v>916437.09000000008</v>
      </c>
      <c r="G10" s="45">
        <f>E10/D10</f>
        <v>0.62758859844675297</v>
      </c>
      <c r="H10" s="55"/>
      <c r="I10" s="56"/>
    </row>
    <row r="11" spans="1:9" s="57" customFormat="1" ht="25.5" x14ac:dyDescent="0.25">
      <c r="A11" s="87" t="s">
        <v>343</v>
      </c>
      <c r="B11" s="88" t="s">
        <v>337</v>
      </c>
      <c r="C11" s="89" t="s">
        <v>344</v>
      </c>
      <c r="D11" s="85">
        <v>2460819.1</v>
      </c>
      <c r="E11" s="85">
        <v>1544382.01</v>
      </c>
      <c r="F11" s="44">
        <f>D11-E11</f>
        <v>916437.09000000008</v>
      </c>
      <c r="G11" s="45">
        <f>E11/D11</f>
        <v>0.62758859844675297</v>
      </c>
      <c r="H11" s="55"/>
      <c r="I11" s="56"/>
    </row>
    <row r="12" spans="1:9" s="57" customFormat="1" ht="25.5" x14ac:dyDescent="0.25">
      <c r="A12" s="87" t="s">
        <v>345</v>
      </c>
      <c r="B12" s="88" t="s">
        <v>337</v>
      </c>
      <c r="C12" s="89" t="s">
        <v>346</v>
      </c>
      <c r="D12" s="85">
        <v>2016264.68</v>
      </c>
      <c r="E12" s="85">
        <v>1260019.56</v>
      </c>
      <c r="F12" s="44">
        <f t="shared" ref="F12" si="0">D12-E12</f>
        <v>756245.11999999988</v>
      </c>
      <c r="G12" s="45">
        <f t="shared" ref="G12" si="1">E12/D12</f>
        <v>0.62492765582740861</v>
      </c>
      <c r="H12" s="55"/>
      <c r="I12" s="56"/>
    </row>
    <row r="13" spans="1:9" s="57" customFormat="1" ht="51" x14ac:dyDescent="0.25">
      <c r="A13" s="87" t="s">
        <v>348</v>
      </c>
      <c r="B13" s="88" t="s">
        <v>337</v>
      </c>
      <c r="C13" s="89" t="s">
        <v>349</v>
      </c>
      <c r="D13" s="85">
        <v>444554.42</v>
      </c>
      <c r="E13" s="85">
        <v>284362.45</v>
      </c>
      <c r="F13" s="44">
        <f t="shared" ref="F13:F76" si="2">D13-E13</f>
        <v>160191.96999999997</v>
      </c>
      <c r="G13" s="45">
        <f t="shared" ref="G13:G76" si="3">E13/D13</f>
        <v>0.63965723251610007</v>
      </c>
      <c r="H13" s="55"/>
      <c r="I13" s="56"/>
    </row>
    <row r="14" spans="1:9" s="57" customFormat="1" ht="51" x14ac:dyDescent="0.25">
      <c r="A14" s="87" t="s">
        <v>350</v>
      </c>
      <c r="B14" s="88" t="s">
        <v>337</v>
      </c>
      <c r="C14" s="89" t="s">
        <v>351</v>
      </c>
      <c r="D14" s="85">
        <v>497500</v>
      </c>
      <c r="E14" s="85">
        <v>229688.1</v>
      </c>
      <c r="F14" s="44">
        <f t="shared" si="2"/>
        <v>267811.90000000002</v>
      </c>
      <c r="G14" s="45">
        <f t="shared" si="3"/>
        <v>0.4616846231155779</v>
      </c>
      <c r="H14" s="55"/>
      <c r="I14" s="56"/>
    </row>
    <row r="15" spans="1:9" s="57" customFormat="1" ht="63.75" x14ac:dyDescent="0.25">
      <c r="A15" s="87" t="s">
        <v>341</v>
      </c>
      <c r="B15" s="88" t="s">
        <v>337</v>
      </c>
      <c r="C15" s="89" t="s">
        <v>352</v>
      </c>
      <c r="D15" s="85">
        <v>99900</v>
      </c>
      <c r="E15" s="85">
        <v>0</v>
      </c>
      <c r="F15" s="44">
        <f t="shared" si="2"/>
        <v>99900</v>
      </c>
      <c r="G15" s="45">
        <f t="shared" si="3"/>
        <v>0</v>
      </c>
      <c r="H15" s="55"/>
      <c r="I15" s="56"/>
    </row>
    <row r="16" spans="1:9" s="57" customFormat="1" ht="25.5" x14ac:dyDescent="0.25">
      <c r="A16" s="87" t="s">
        <v>343</v>
      </c>
      <c r="B16" s="88" t="s">
        <v>337</v>
      </c>
      <c r="C16" s="89" t="s">
        <v>353</v>
      </c>
      <c r="D16" s="85">
        <v>99900</v>
      </c>
      <c r="E16" s="85">
        <v>0</v>
      </c>
      <c r="F16" s="44">
        <f t="shared" si="2"/>
        <v>99900</v>
      </c>
      <c r="G16" s="45">
        <f t="shared" si="3"/>
        <v>0</v>
      </c>
      <c r="H16" s="55"/>
      <c r="I16" s="56"/>
    </row>
    <row r="17" spans="1:9" s="57" customFormat="1" ht="63.75" x14ac:dyDescent="0.25">
      <c r="A17" s="87" t="s">
        <v>354</v>
      </c>
      <c r="B17" s="88" t="s">
        <v>337</v>
      </c>
      <c r="C17" s="89" t="s">
        <v>355</v>
      </c>
      <c r="D17" s="85">
        <v>99900</v>
      </c>
      <c r="E17" s="85">
        <v>0</v>
      </c>
      <c r="F17" s="44">
        <f t="shared" si="2"/>
        <v>99900</v>
      </c>
      <c r="G17" s="45">
        <f t="shared" si="3"/>
        <v>0</v>
      </c>
      <c r="H17" s="55"/>
      <c r="I17" s="56"/>
    </row>
    <row r="18" spans="1:9" s="57" customFormat="1" ht="38.25" x14ac:dyDescent="0.25">
      <c r="A18" s="87" t="s">
        <v>356</v>
      </c>
      <c r="B18" s="88" t="s">
        <v>337</v>
      </c>
      <c r="C18" s="89" t="s">
        <v>357</v>
      </c>
      <c r="D18" s="85">
        <v>394400</v>
      </c>
      <c r="E18" s="85">
        <v>229180.1</v>
      </c>
      <c r="F18" s="44">
        <f t="shared" si="2"/>
        <v>165219.9</v>
      </c>
      <c r="G18" s="45">
        <f t="shared" si="3"/>
        <v>0.5810854462474645</v>
      </c>
      <c r="H18" s="55"/>
      <c r="I18" s="56"/>
    </row>
    <row r="19" spans="1:9" s="57" customFormat="1" ht="38.25" x14ac:dyDescent="0.25">
      <c r="A19" s="87" t="s">
        <v>358</v>
      </c>
      <c r="B19" s="88" t="s">
        <v>337</v>
      </c>
      <c r="C19" s="89" t="s">
        <v>359</v>
      </c>
      <c r="D19" s="85">
        <v>394400</v>
      </c>
      <c r="E19" s="85">
        <v>229180.1</v>
      </c>
      <c r="F19" s="44">
        <f t="shared" si="2"/>
        <v>165219.9</v>
      </c>
      <c r="G19" s="45">
        <f t="shared" si="3"/>
        <v>0.5810854462474645</v>
      </c>
      <c r="H19" s="55"/>
      <c r="I19" s="56"/>
    </row>
    <row r="20" spans="1:9" s="57" customFormat="1" x14ac:dyDescent="0.25">
      <c r="A20" s="87" t="s">
        <v>360</v>
      </c>
      <c r="B20" s="88" t="s">
        <v>337</v>
      </c>
      <c r="C20" s="89" t="s">
        <v>361</v>
      </c>
      <c r="D20" s="85">
        <v>394400</v>
      </c>
      <c r="E20" s="85">
        <v>229180.1</v>
      </c>
      <c r="F20" s="44">
        <f t="shared" si="2"/>
        <v>165219.9</v>
      </c>
      <c r="G20" s="45">
        <f t="shared" si="3"/>
        <v>0.5810854462474645</v>
      </c>
      <c r="H20" s="55"/>
      <c r="I20" s="56"/>
    </row>
    <row r="21" spans="1:9" s="57" customFormat="1" x14ac:dyDescent="0.25">
      <c r="A21" s="87" t="s">
        <v>362</v>
      </c>
      <c r="B21" s="88" t="s">
        <v>337</v>
      </c>
      <c r="C21" s="89" t="s">
        <v>363</v>
      </c>
      <c r="D21" s="85">
        <v>3200</v>
      </c>
      <c r="E21" s="85">
        <v>508</v>
      </c>
      <c r="F21" s="44">
        <f t="shared" si="2"/>
        <v>2692</v>
      </c>
      <c r="G21" s="45">
        <f t="shared" si="3"/>
        <v>0.15875</v>
      </c>
      <c r="H21" s="55"/>
      <c r="I21" s="56"/>
    </row>
    <row r="22" spans="1:9" s="57" customFormat="1" x14ac:dyDescent="0.25">
      <c r="A22" s="87" t="s">
        <v>364</v>
      </c>
      <c r="B22" s="88" t="s">
        <v>337</v>
      </c>
      <c r="C22" s="89" t="s">
        <v>365</v>
      </c>
      <c r="D22" s="85">
        <v>3200</v>
      </c>
      <c r="E22" s="85">
        <v>508</v>
      </c>
      <c r="F22" s="44">
        <f t="shared" si="2"/>
        <v>2692</v>
      </c>
      <c r="G22" s="45">
        <f t="shared" si="3"/>
        <v>0.15875</v>
      </c>
      <c r="H22" s="55"/>
      <c r="I22" s="56"/>
    </row>
    <row r="23" spans="1:9" s="57" customFormat="1" ht="25.5" x14ac:dyDescent="0.25">
      <c r="A23" s="87" t="s">
        <v>366</v>
      </c>
      <c r="B23" s="88" t="s">
        <v>337</v>
      </c>
      <c r="C23" s="89" t="s">
        <v>367</v>
      </c>
      <c r="D23" s="85">
        <v>3200</v>
      </c>
      <c r="E23" s="85">
        <v>508</v>
      </c>
      <c r="F23" s="44">
        <f t="shared" si="2"/>
        <v>2692</v>
      </c>
      <c r="G23" s="45">
        <f t="shared" si="3"/>
        <v>0.15875</v>
      </c>
      <c r="H23" s="55"/>
      <c r="I23" s="56"/>
    </row>
    <row r="24" spans="1:9" s="57" customFormat="1" ht="51" x14ac:dyDescent="0.25">
      <c r="A24" s="87" t="s">
        <v>368</v>
      </c>
      <c r="B24" s="88" t="s">
        <v>337</v>
      </c>
      <c r="C24" s="89" t="s">
        <v>369</v>
      </c>
      <c r="D24" s="85">
        <v>89119801.819999993</v>
      </c>
      <c r="E24" s="85">
        <v>46953584.530000001</v>
      </c>
      <c r="F24" s="44">
        <f t="shared" si="2"/>
        <v>42166217.289999992</v>
      </c>
      <c r="G24" s="45">
        <f t="shared" si="3"/>
        <v>0.52685916677457001</v>
      </c>
      <c r="H24" s="55"/>
      <c r="I24" s="56"/>
    </row>
    <row r="25" spans="1:9" s="57" customFormat="1" ht="63.75" x14ac:dyDescent="0.25">
      <c r="A25" s="87" t="s">
        <v>341</v>
      </c>
      <c r="B25" s="88" t="s">
        <v>337</v>
      </c>
      <c r="C25" s="89" t="s">
        <v>370</v>
      </c>
      <c r="D25" s="85">
        <v>76506953.260000005</v>
      </c>
      <c r="E25" s="85">
        <v>41909167.979999997</v>
      </c>
      <c r="F25" s="44">
        <f t="shared" si="2"/>
        <v>34597785.280000009</v>
      </c>
      <c r="G25" s="45">
        <f t="shared" si="3"/>
        <v>0.54778247197449559</v>
      </c>
      <c r="H25" s="55"/>
      <c r="I25" s="56"/>
    </row>
    <row r="26" spans="1:9" s="57" customFormat="1" ht="25.5" x14ac:dyDescent="0.25">
      <c r="A26" s="87" t="s">
        <v>343</v>
      </c>
      <c r="B26" s="88" t="s">
        <v>337</v>
      </c>
      <c r="C26" s="89" t="s">
        <v>371</v>
      </c>
      <c r="D26" s="85">
        <v>76506953.260000005</v>
      </c>
      <c r="E26" s="85">
        <v>41909167.979999997</v>
      </c>
      <c r="F26" s="44">
        <f t="shared" si="2"/>
        <v>34597785.280000009</v>
      </c>
      <c r="G26" s="45">
        <f t="shared" si="3"/>
        <v>0.54778247197449559</v>
      </c>
      <c r="H26" s="55"/>
      <c r="I26" s="56"/>
    </row>
    <row r="27" spans="1:9" s="57" customFormat="1" ht="25.5" x14ac:dyDescent="0.25">
      <c r="A27" s="87" t="s">
        <v>345</v>
      </c>
      <c r="B27" s="88" t="s">
        <v>337</v>
      </c>
      <c r="C27" s="89" t="s">
        <v>372</v>
      </c>
      <c r="D27" s="85">
        <v>57509108.270000003</v>
      </c>
      <c r="E27" s="85">
        <v>31428840.100000001</v>
      </c>
      <c r="F27" s="44">
        <f t="shared" si="2"/>
        <v>26080268.170000002</v>
      </c>
      <c r="G27" s="45">
        <f t="shared" si="3"/>
        <v>0.54650195500240539</v>
      </c>
      <c r="H27" s="55"/>
      <c r="I27" s="56"/>
    </row>
    <row r="28" spans="1:9" s="57" customFormat="1" ht="38.25" x14ac:dyDescent="0.25">
      <c r="A28" s="87" t="s">
        <v>347</v>
      </c>
      <c r="B28" s="88" t="s">
        <v>337</v>
      </c>
      <c r="C28" s="89" t="s">
        <v>373</v>
      </c>
      <c r="D28" s="85">
        <v>1826785</v>
      </c>
      <c r="E28" s="85">
        <v>1125129.22</v>
      </c>
      <c r="F28" s="44">
        <f t="shared" si="2"/>
        <v>701655.78</v>
      </c>
      <c r="G28" s="45">
        <f t="shared" si="3"/>
        <v>0.6159067542157397</v>
      </c>
      <c r="H28" s="55"/>
      <c r="I28" s="56"/>
    </row>
    <row r="29" spans="1:9" s="57" customFormat="1" ht="51" x14ac:dyDescent="0.25">
      <c r="A29" s="87" t="s">
        <v>348</v>
      </c>
      <c r="B29" s="88" t="s">
        <v>337</v>
      </c>
      <c r="C29" s="89" t="s">
        <v>374</v>
      </c>
      <c r="D29" s="85">
        <v>17171059.989999998</v>
      </c>
      <c r="E29" s="85">
        <v>9355198.6600000001</v>
      </c>
      <c r="F29" s="44">
        <f t="shared" si="2"/>
        <v>7815861.3299999982</v>
      </c>
      <c r="G29" s="45">
        <f t="shared" si="3"/>
        <v>0.54482359653092105</v>
      </c>
      <c r="H29" s="55"/>
      <c r="I29" s="56"/>
    </row>
    <row r="30" spans="1:9" s="57" customFormat="1" ht="38.25" x14ac:dyDescent="0.25">
      <c r="A30" s="87" t="s">
        <v>356</v>
      </c>
      <c r="B30" s="88" t="s">
        <v>337</v>
      </c>
      <c r="C30" s="89" t="s">
        <v>375</v>
      </c>
      <c r="D30" s="85">
        <v>12070042</v>
      </c>
      <c r="E30" s="85">
        <v>4862407.99</v>
      </c>
      <c r="F30" s="44">
        <f t="shared" si="2"/>
        <v>7207634.0099999998</v>
      </c>
      <c r="G30" s="45">
        <f t="shared" si="3"/>
        <v>0.40284930160143606</v>
      </c>
      <c r="H30" s="55"/>
      <c r="I30" s="56"/>
    </row>
    <row r="31" spans="1:9" s="57" customFormat="1" ht="38.25" x14ac:dyDescent="0.25">
      <c r="A31" s="87" t="s">
        <v>358</v>
      </c>
      <c r="B31" s="88" t="s">
        <v>337</v>
      </c>
      <c r="C31" s="89" t="s">
        <v>376</v>
      </c>
      <c r="D31" s="85">
        <v>12070042</v>
      </c>
      <c r="E31" s="85">
        <v>4862407.99</v>
      </c>
      <c r="F31" s="44">
        <f t="shared" si="2"/>
        <v>7207634.0099999998</v>
      </c>
      <c r="G31" s="45">
        <f t="shared" si="3"/>
        <v>0.40284930160143606</v>
      </c>
      <c r="H31" s="55"/>
      <c r="I31" s="56"/>
    </row>
    <row r="32" spans="1:9" s="57" customFormat="1" x14ac:dyDescent="0.25">
      <c r="A32" s="87" t="s">
        <v>360</v>
      </c>
      <c r="B32" s="88" t="s">
        <v>337</v>
      </c>
      <c r="C32" s="89" t="s">
        <v>377</v>
      </c>
      <c r="D32" s="85">
        <v>12070042</v>
      </c>
      <c r="E32" s="85">
        <v>4862407.99</v>
      </c>
      <c r="F32" s="44">
        <f t="shared" si="2"/>
        <v>7207634.0099999998</v>
      </c>
      <c r="G32" s="45">
        <f t="shared" si="3"/>
        <v>0.40284930160143606</v>
      </c>
      <c r="H32" s="55"/>
      <c r="I32" s="56"/>
    </row>
    <row r="33" spans="1:9" s="57" customFormat="1" ht="25.5" x14ac:dyDescent="0.25">
      <c r="A33" s="87" t="s">
        <v>378</v>
      </c>
      <c r="B33" s="88" t="s">
        <v>337</v>
      </c>
      <c r="C33" s="89" t="s">
        <v>379</v>
      </c>
      <c r="D33" s="85">
        <v>185806.56</v>
      </c>
      <c r="E33" s="85">
        <v>0</v>
      </c>
      <c r="F33" s="44">
        <f t="shared" si="2"/>
        <v>185806.56</v>
      </c>
      <c r="G33" s="45">
        <f t="shared" si="3"/>
        <v>0</v>
      </c>
      <c r="H33" s="55"/>
      <c r="I33" s="56"/>
    </row>
    <row r="34" spans="1:9" s="57" customFormat="1" ht="25.5" x14ac:dyDescent="0.25">
      <c r="A34" s="87" t="s">
        <v>380</v>
      </c>
      <c r="B34" s="88" t="s">
        <v>337</v>
      </c>
      <c r="C34" s="89" t="s">
        <v>381</v>
      </c>
      <c r="D34" s="85">
        <v>185806.56</v>
      </c>
      <c r="E34" s="85">
        <v>0</v>
      </c>
      <c r="F34" s="44">
        <f t="shared" si="2"/>
        <v>185806.56</v>
      </c>
      <c r="G34" s="45">
        <f t="shared" si="3"/>
        <v>0</v>
      </c>
      <c r="H34" s="55"/>
      <c r="I34" s="56"/>
    </row>
    <row r="35" spans="1:9" s="57" customFormat="1" ht="38.25" x14ac:dyDescent="0.25">
      <c r="A35" s="87" t="s">
        <v>382</v>
      </c>
      <c r="B35" s="88" t="s">
        <v>337</v>
      </c>
      <c r="C35" s="89" t="s">
        <v>383</v>
      </c>
      <c r="D35" s="85">
        <v>185806.56</v>
      </c>
      <c r="E35" s="85">
        <v>0</v>
      </c>
      <c r="F35" s="44">
        <f t="shared" si="2"/>
        <v>185806.56</v>
      </c>
      <c r="G35" s="45">
        <f t="shared" si="3"/>
        <v>0</v>
      </c>
      <c r="H35" s="55"/>
      <c r="I35" s="56"/>
    </row>
    <row r="36" spans="1:9" s="57" customFormat="1" x14ac:dyDescent="0.25">
      <c r="A36" s="87" t="s">
        <v>362</v>
      </c>
      <c r="B36" s="88" t="s">
        <v>337</v>
      </c>
      <c r="C36" s="89" t="s">
        <v>385</v>
      </c>
      <c r="D36" s="85">
        <v>357000</v>
      </c>
      <c r="E36" s="85">
        <v>182008.56</v>
      </c>
      <c r="F36" s="44">
        <f t="shared" si="2"/>
        <v>174991.44</v>
      </c>
      <c r="G36" s="45">
        <f t="shared" si="3"/>
        <v>0.50982789915966387</v>
      </c>
      <c r="H36" s="55"/>
      <c r="I36" s="56"/>
    </row>
    <row r="37" spans="1:9" s="57" customFormat="1" x14ac:dyDescent="0.25">
      <c r="A37" s="87" t="s">
        <v>364</v>
      </c>
      <c r="B37" s="88" t="s">
        <v>337</v>
      </c>
      <c r="C37" s="89" t="s">
        <v>386</v>
      </c>
      <c r="D37" s="85">
        <v>357000</v>
      </c>
      <c r="E37" s="85">
        <v>182008.56</v>
      </c>
      <c r="F37" s="44">
        <f t="shared" si="2"/>
        <v>174991.44</v>
      </c>
      <c r="G37" s="45">
        <f t="shared" si="3"/>
        <v>0.50982789915966387</v>
      </c>
      <c r="H37" s="55"/>
      <c r="I37" s="56"/>
    </row>
    <row r="38" spans="1:9" s="57" customFormat="1" ht="25.5" x14ac:dyDescent="0.25">
      <c r="A38" s="87" t="s">
        <v>366</v>
      </c>
      <c r="B38" s="88" t="s">
        <v>337</v>
      </c>
      <c r="C38" s="89" t="s">
        <v>387</v>
      </c>
      <c r="D38" s="85">
        <v>257000</v>
      </c>
      <c r="E38" s="85">
        <v>134070.56</v>
      </c>
      <c r="F38" s="44">
        <f t="shared" si="2"/>
        <v>122929.44</v>
      </c>
      <c r="G38" s="45">
        <f t="shared" si="3"/>
        <v>0.52167533073929961</v>
      </c>
      <c r="H38" s="55"/>
      <c r="I38" s="56"/>
    </row>
    <row r="39" spans="1:9" s="57" customFormat="1" x14ac:dyDescent="0.25">
      <c r="A39" s="87" t="s">
        <v>388</v>
      </c>
      <c r="B39" s="88" t="s">
        <v>337</v>
      </c>
      <c r="C39" s="89" t="s">
        <v>389</v>
      </c>
      <c r="D39" s="85">
        <v>100000</v>
      </c>
      <c r="E39" s="85">
        <v>47938</v>
      </c>
      <c r="F39" s="44">
        <f t="shared" si="2"/>
        <v>52062</v>
      </c>
      <c r="G39" s="45">
        <f t="shared" si="3"/>
        <v>0.47937999999999997</v>
      </c>
      <c r="H39" s="55"/>
      <c r="I39" s="56"/>
    </row>
    <row r="40" spans="1:9" s="57" customFormat="1" ht="38.25" x14ac:dyDescent="0.25">
      <c r="A40" s="87" t="s">
        <v>391</v>
      </c>
      <c r="B40" s="88" t="s">
        <v>337</v>
      </c>
      <c r="C40" s="89" t="s">
        <v>392</v>
      </c>
      <c r="D40" s="85">
        <v>23246346</v>
      </c>
      <c r="E40" s="85">
        <v>12385279.08</v>
      </c>
      <c r="F40" s="44">
        <f t="shared" si="2"/>
        <v>10861066.92</v>
      </c>
      <c r="G40" s="45">
        <f t="shared" si="3"/>
        <v>0.53278390849039248</v>
      </c>
      <c r="H40" s="55"/>
      <c r="I40" s="56"/>
    </row>
    <row r="41" spans="1:9" s="57" customFormat="1" ht="63.75" x14ac:dyDescent="0.25">
      <c r="A41" s="87" t="s">
        <v>341</v>
      </c>
      <c r="B41" s="88" t="s">
        <v>337</v>
      </c>
      <c r="C41" s="89" t="s">
        <v>393</v>
      </c>
      <c r="D41" s="85">
        <v>21380965</v>
      </c>
      <c r="E41" s="85">
        <v>11600684.460000001</v>
      </c>
      <c r="F41" s="44">
        <f t="shared" si="2"/>
        <v>9780280.5399999991</v>
      </c>
      <c r="G41" s="45">
        <f t="shared" si="3"/>
        <v>0.54257066788145436</v>
      </c>
      <c r="H41" s="55"/>
      <c r="I41" s="56"/>
    </row>
    <row r="42" spans="1:9" s="57" customFormat="1" ht="25.5" x14ac:dyDescent="0.25">
      <c r="A42" s="87" t="s">
        <v>343</v>
      </c>
      <c r="B42" s="88" t="s">
        <v>337</v>
      </c>
      <c r="C42" s="89" t="s">
        <v>394</v>
      </c>
      <c r="D42" s="85">
        <v>21380965</v>
      </c>
      <c r="E42" s="85">
        <v>11600684.460000001</v>
      </c>
      <c r="F42" s="44">
        <f t="shared" si="2"/>
        <v>9780280.5399999991</v>
      </c>
      <c r="G42" s="45">
        <f t="shared" si="3"/>
        <v>0.54257066788145436</v>
      </c>
      <c r="H42" s="55"/>
      <c r="I42" s="56"/>
    </row>
    <row r="43" spans="1:9" s="57" customFormat="1" ht="25.5" x14ac:dyDescent="0.25">
      <c r="A43" s="87" t="s">
        <v>345</v>
      </c>
      <c r="B43" s="88" t="s">
        <v>337</v>
      </c>
      <c r="C43" s="89" t="s">
        <v>395</v>
      </c>
      <c r="D43" s="85">
        <v>15877865</v>
      </c>
      <c r="E43" s="85">
        <v>8768112.0500000007</v>
      </c>
      <c r="F43" s="44">
        <f t="shared" si="2"/>
        <v>7109752.9499999993</v>
      </c>
      <c r="G43" s="45">
        <f t="shared" si="3"/>
        <v>0.5522223579807487</v>
      </c>
      <c r="H43" s="55"/>
      <c r="I43" s="56"/>
    </row>
    <row r="44" spans="1:9" s="57" customFormat="1" ht="38.25" x14ac:dyDescent="0.25">
      <c r="A44" s="87" t="s">
        <v>347</v>
      </c>
      <c r="B44" s="88" t="s">
        <v>337</v>
      </c>
      <c r="C44" s="89" t="s">
        <v>396</v>
      </c>
      <c r="D44" s="85">
        <v>723000</v>
      </c>
      <c r="E44" s="85">
        <v>237678.5</v>
      </c>
      <c r="F44" s="44">
        <f t="shared" si="2"/>
        <v>485321.5</v>
      </c>
      <c r="G44" s="45">
        <f t="shared" si="3"/>
        <v>0.3287392807745505</v>
      </c>
      <c r="H44" s="55"/>
      <c r="I44" s="56"/>
    </row>
    <row r="45" spans="1:9" s="57" customFormat="1" ht="51" x14ac:dyDescent="0.25">
      <c r="A45" s="87" t="s">
        <v>348</v>
      </c>
      <c r="B45" s="88" t="s">
        <v>337</v>
      </c>
      <c r="C45" s="89" t="s">
        <v>397</v>
      </c>
      <c r="D45" s="85">
        <v>4780100</v>
      </c>
      <c r="E45" s="85">
        <v>2594893.91</v>
      </c>
      <c r="F45" s="44">
        <f t="shared" si="2"/>
        <v>2185206.09</v>
      </c>
      <c r="G45" s="45">
        <f t="shared" si="3"/>
        <v>0.54285347796071215</v>
      </c>
      <c r="H45" s="55"/>
      <c r="I45" s="56"/>
    </row>
    <row r="46" spans="1:9" s="57" customFormat="1" ht="38.25" x14ac:dyDescent="0.25">
      <c r="A46" s="87" t="s">
        <v>356</v>
      </c>
      <c r="B46" s="88" t="s">
        <v>337</v>
      </c>
      <c r="C46" s="89" t="s">
        <v>398</v>
      </c>
      <c r="D46" s="85">
        <v>1599932</v>
      </c>
      <c r="E46" s="85">
        <v>765821.62</v>
      </c>
      <c r="F46" s="44">
        <f t="shared" si="2"/>
        <v>834110.38</v>
      </c>
      <c r="G46" s="45">
        <f t="shared" si="3"/>
        <v>0.47865885550135878</v>
      </c>
      <c r="H46" s="55"/>
      <c r="I46" s="56"/>
    </row>
    <row r="47" spans="1:9" s="57" customFormat="1" ht="38.25" x14ac:dyDescent="0.25">
      <c r="A47" s="87" t="s">
        <v>358</v>
      </c>
      <c r="B47" s="88" t="s">
        <v>337</v>
      </c>
      <c r="C47" s="89" t="s">
        <v>399</v>
      </c>
      <c r="D47" s="85">
        <v>1599932</v>
      </c>
      <c r="E47" s="85">
        <v>765821.62</v>
      </c>
      <c r="F47" s="44">
        <f t="shared" si="2"/>
        <v>834110.38</v>
      </c>
      <c r="G47" s="45">
        <f t="shared" si="3"/>
        <v>0.47865885550135878</v>
      </c>
      <c r="H47" s="55"/>
      <c r="I47" s="56"/>
    </row>
    <row r="48" spans="1:9" s="57" customFormat="1" x14ac:dyDescent="0.25">
      <c r="A48" s="87" t="s">
        <v>360</v>
      </c>
      <c r="B48" s="88" t="s">
        <v>337</v>
      </c>
      <c r="C48" s="89" t="s">
        <v>400</v>
      </c>
      <c r="D48" s="85">
        <v>1599932</v>
      </c>
      <c r="E48" s="85">
        <v>765821.62</v>
      </c>
      <c r="F48" s="44">
        <f t="shared" si="2"/>
        <v>834110.38</v>
      </c>
      <c r="G48" s="45">
        <f t="shared" si="3"/>
        <v>0.47865885550135878</v>
      </c>
      <c r="H48" s="55"/>
      <c r="I48" s="56"/>
    </row>
    <row r="49" spans="1:9" s="57" customFormat="1" ht="25.5" x14ac:dyDescent="0.25">
      <c r="A49" s="87" t="s">
        <v>378</v>
      </c>
      <c r="B49" s="88" t="s">
        <v>337</v>
      </c>
      <c r="C49" s="89" t="s">
        <v>401</v>
      </c>
      <c r="D49" s="85">
        <v>240000</v>
      </c>
      <c r="E49" s="85">
        <v>0</v>
      </c>
      <c r="F49" s="44">
        <f t="shared" si="2"/>
        <v>240000</v>
      </c>
      <c r="G49" s="45">
        <f t="shared" si="3"/>
        <v>0</v>
      </c>
      <c r="H49" s="55"/>
      <c r="I49" s="56"/>
    </row>
    <row r="50" spans="1:9" s="57" customFormat="1" ht="25.5" x14ac:dyDescent="0.25">
      <c r="A50" s="87" t="s">
        <v>380</v>
      </c>
      <c r="B50" s="88" t="s">
        <v>337</v>
      </c>
      <c r="C50" s="89" t="s">
        <v>402</v>
      </c>
      <c r="D50" s="85">
        <v>240000</v>
      </c>
      <c r="E50" s="85">
        <v>0</v>
      </c>
      <c r="F50" s="44">
        <f t="shared" si="2"/>
        <v>240000</v>
      </c>
      <c r="G50" s="45">
        <f t="shared" si="3"/>
        <v>0</v>
      </c>
      <c r="H50" s="55"/>
      <c r="I50" s="56"/>
    </row>
    <row r="51" spans="1:9" s="57" customFormat="1" ht="38.25" x14ac:dyDescent="0.25">
      <c r="A51" s="87" t="s">
        <v>382</v>
      </c>
      <c r="B51" s="88" t="s">
        <v>337</v>
      </c>
      <c r="C51" s="89" t="s">
        <v>403</v>
      </c>
      <c r="D51" s="85">
        <v>240000</v>
      </c>
      <c r="E51" s="85">
        <v>0</v>
      </c>
      <c r="F51" s="44">
        <f t="shared" si="2"/>
        <v>240000</v>
      </c>
      <c r="G51" s="45">
        <f t="shared" si="3"/>
        <v>0</v>
      </c>
      <c r="H51" s="55"/>
      <c r="I51" s="56"/>
    </row>
    <row r="52" spans="1:9" s="57" customFormat="1" x14ac:dyDescent="0.25">
      <c r="A52" s="87" t="s">
        <v>362</v>
      </c>
      <c r="B52" s="88" t="s">
        <v>337</v>
      </c>
      <c r="C52" s="89" t="s">
        <v>404</v>
      </c>
      <c r="D52" s="85">
        <v>25449</v>
      </c>
      <c r="E52" s="85">
        <v>18773</v>
      </c>
      <c r="F52" s="44">
        <f t="shared" si="2"/>
        <v>6676</v>
      </c>
      <c r="G52" s="45">
        <f t="shared" si="3"/>
        <v>0.73767142127392038</v>
      </c>
      <c r="H52" s="55"/>
      <c r="I52" s="56"/>
    </row>
    <row r="53" spans="1:9" s="57" customFormat="1" x14ac:dyDescent="0.25">
      <c r="A53" s="87" t="s">
        <v>364</v>
      </c>
      <c r="B53" s="88" t="s">
        <v>337</v>
      </c>
      <c r="C53" s="89" t="s">
        <v>405</v>
      </c>
      <c r="D53" s="85">
        <v>25449</v>
      </c>
      <c r="E53" s="85">
        <v>18773</v>
      </c>
      <c r="F53" s="44">
        <f t="shared" si="2"/>
        <v>6676</v>
      </c>
      <c r="G53" s="45">
        <f t="shared" si="3"/>
        <v>0.73767142127392038</v>
      </c>
      <c r="H53" s="55"/>
      <c r="I53" s="56"/>
    </row>
    <row r="54" spans="1:9" s="57" customFormat="1" ht="25.5" x14ac:dyDescent="0.25">
      <c r="A54" s="87" t="s">
        <v>366</v>
      </c>
      <c r="B54" s="88" t="s">
        <v>337</v>
      </c>
      <c r="C54" s="89" t="s">
        <v>406</v>
      </c>
      <c r="D54" s="85">
        <v>21449</v>
      </c>
      <c r="E54" s="85">
        <v>15893</v>
      </c>
      <c r="F54" s="44">
        <f t="shared" si="2"/>
        <v>5556</v>
      </c>
      <c r="G54" s="45">
        <f t="shared" si="3"/>
        <v>0.74096694484591352</v>
      </c>
      <c r="H54" s="55"/>
      <c r="I54" s="56"/>
    </row>
    <row r="55" spans="1:9" s="57" customFormat="1" x14ac:dyDescent="0.25">
      <c r="A55" s="87" t="s">
        <v>388</v>
      </c>
      <c r="B55" s="88" t="s">
        <v>337</v>
      </c>
      <c r="C55" s="89" t="s">
        <v>407</v>
      </c>
      <c r="D55" s="85">
        <v>4000</v>
      </c>
      <c r="E55" s="85">
        <v>2880</v>
      </c>
      <c r="F55" s="44">
        <f t="shared" si="2"/>
        <v>1120</v>
      </c>
      <c r="G55" s="45">
        <f t="shared" si="3"/>
        <v>0.72</v>
      </c>
      <c r="H55" s="55"/>
      <c r="I55" s="56"/>
    </row>
    <row r="56" spans="1:9" s="57" customFormat="1" ht="25.5" x14ac:dyDescent="0.25">
      <c r="A56" s="87" t="s">
        <v>408</v>
      </c>
      <c r="B56" s="88" t="s">
        <v>337</v>
      </c>
      <c r="C56" s="89" t="s">
        <v>409</v>
      </c>
      <c r="D56" s="85">
        <v>361290</v>
      </c>
      <c r="E56" s="85">
        <v>361290</v>
      </c>
      <c r="F56" s="44">
        <f t="shared" si="2"/>
        <v>0</v>
      </c>
      <c r="G56" s="45">
        <f t="shared" si="3"/>
        <v>1</v>
      </c>
      <c r="H56" s="55"/>
      <c r="I56" s="56"/>
    </row>
    <row r="57" spans="1:9" s="57" customFormat="1" ht="38.25" x14ac:dyDescent="0.25">
      <c r="A57" s="87" t="s">
        <v>356</v>
      </c>
      <c r="B57" s="88" t="s">
        <v>337</v>
      </c>
      <c r="C57" s="89" t="s">
        <v>410</v>
      </c>
      <c r="D57" s="85">
        <v>361290</v>
      </c>
      <c r="E57" s="85">
        <v>361290</v>
      </c>
      <c r="F57" s="44">
        <f t="shared" si="2"/>
        <v>0</v>
      </c>
      <c r="G57" s="45">
        <f t="shared" si="3"/>
        <v>1</v>
      </c>
      <c r="H57" s="55"/>
      <c r="I57" s="56"/>
    </row>
    <row r="58" spans="1:9" s="57" customFormat="1" ht="38.25" x14ac:dyDescent="0.25">
      <c r="A58" s="87" t="s">
        <v>358</v>
      </c>
      <c r="B58" s="88" t="s">
        <v>337</v>
      </c>
      <c r="C58" s="89" t="s">
        <v>411</v>
      </c>
      <c r="D58" s="85">
        <v>361290</v>
      </c>
      <c r="E58" s="85">
        <v>361290</v>
      </c>
      <c r="F58" s="44">
        <f t="shared" si="2"/>
        <v>0</v>
      </c>
      <c r="G58" s="45">
        <f t="shared" si="3"/>
        <v>1</v>
      </c>
      <c r="H58" s="55"/>
      <c r="I58" s="56"/>
    </row>
    <row r="59" spans="1:9" s="57" customFormat="1" x14ac:dyDescent="0.25">
      <c r="A59" s="87" t="s">
        <v>360</v>
      </c>
      <c r="B59" s="88" t="s">
        <v>337</v>
      </c>
      <c r="C59" s="89" t="s">
        <v>412</v>
      </c>
      <c r="D59" s="85">
        <v>361290</v>
      </c>
      <c r="E59" s="85">
        <v>361290</v>
      </c>
      <c r="F59" s="44">
        <f t="shared" si="2"/>
        <v>0</v>
      </c>
      <c r="G59" s="45">
        <f t="shared" si="3"/>
        <v>1</v>
      </c>
      <c r="H59" s="55"/>
      <c r="I59" s="56"/>
    </row>
    <row r="60" spans="1:9" s="57" customFormat="1" x14ac:dyDescent="0.25">
      <c r="A60" s="87" t="s">
        <v>413</v>
      </c>
      <c r="B60" s="88" t="s">
        <v>337</v>
      </c>
      <c r="C60" s="89" t="s">
        <v>414</v>
      </c>
      <c r="D60" s="85">
        <v>4538800</v>
      </c>
      <c r="E60" s="85">
        <v>0</v>
      </c>
      <c r="F60" s="44">
        <f t="shared" si="2"/>
        <v>4538800</v>
      </c>
      <c r="G60" s="45">
        <f t="shared" si="3"/>
        <v>0</v>
      </c>
      <c r="H60" s="55"/>
      <c r="I60" s="56"/>
    </row>
    <row r="61" spans="1:9" s="57" customFormat="1" x14ac:dyDescent="0.25">
      <c r="A61" s="87" t="s">
        <v>362</v>
      </c>
      <c r="B61" s="88" t="s">
        <v>337</v>
      </c>
      <c r="C61" s="89" t="s">
        <v>415</v>
      </c>
      <c r="D61" s="85">
        <v>4538800</v>
      </c>
      <c r="E61" s="85">
        <v>0</v>
      </c>
      <c r="F61" s="44">
        <f t="shared" si="2"/>
        <v>4538800</v>
      </c>
      <c r="G61" s="45">
        <f t="shared" si="3"/>
        <v>0</v>
      </c>
      <c r="H61" s="55"/>
      <c r="I61" s="56"/>
    </row>
    <row r="62" spans="1:9" s="57" customFormat="1" x14ac:dyDescent="0.25">
      <c r="A62" s="87" t="s">
        <v>416</v>
      </c>
      <c r="B62" s="88" t="s">
        <v>337</v>
      </c>
      <c r="C62" s="89" t="s">
        <v>417</v>
      </c>
      <c r="D62" s="85">
        <v>4538800</v>
      </c>
      <c r="E62" s="85">
        <v>0</v>
      </c>
      <c r="F62" s="44">
        <f t="shared" si="2"/>
        <v>4538800</v>
      </c>
      <c r="G62" s="45">
        <f t="shared" si="3"/>
        <v>0</v>
      </c>
      <c r="H62" s="55"/>
      <c r="I62" s="56"/>
    </row>
    <row r="63" spans="1:9" s="57" customFormat="1" x14ac:dyDescent="0.25">
      <c r="A63" s="87" t="s">
        <v>418</v>
      </c>
      <c r="B63" s="88" t="s">
        <v>337</v>
      </c>
      <c r="C63" s="89" t="s">
        <v>419</v>
      </c>
      <c r="D63" s="85">
        <v>66178844.590000004</v>
      </c>
      <c r="E63" s="85">
        <v>37131570.210000001</v>
      </c>
      <c r="F63" s="44">
        <f t="shared" si="2"/>
        <v>29047274.380000003</v>
      </c>
      <c r="G63" s="45">
        <f t="shared" si="3"/>
        <v>0.5610791551294444</v>
      </c>
      <c r="H63" s="55"/>
      <c r="I63" s="56"/>
    </row>
    <row r="64" spans="1:9" s="57" customFormat="1" ht="63.75" x14ac:dyDescent="0.25">
      <c r="A64" s="87" t="s">
        <v>341</v>
      </c>
      <c r="B64" s="88" t="s">
        <v>337</v>
      </c>
      <c r="C64" s="89" t="s">
        <v>420</v>
      </c>
      <c r="D64" s="85">
        <v>15885200</v>
      </c>
      <c r="E64" s="85">
        <v>9149535.4900000002</v>
      </c>
      <c r="F64" s="44">
        <f t="shared" si="2"/>
        <v>6735664.5099999998</v>
      </c>
      <c r="G64" s="45">
        <f t="shared" si="3"/>
        <v>0.57597861468536748</v>
      </c>
      <c r="H64" s="55"/>
      <c r="I64" s="56"/>
    </row>
    <row r="65" spans="1:9" s="57" customFormat="1" ht="25.5" x14ac:dyDescent="0.25">
      <c r="A65" s="87" t="s">
        <v>343</v>
      </c>
      <c r="B65" s="88" t="s">
        <v>337</v>
      </c>
      <c r="C65" s="89" t="s">
        <v>421</v>
      </c>
      <c r="D65" s="85">
        <v>15885200</v>
      </c>
      <c r="E65" s="85">
        <v>9149535.4900000002</v>
      </c>
      <c r="F65" s="44">
        <f t="shared" si="2"/>
        <v>6735664.5099999998</v>
      </c>
      <c r="G65" s="45">
        <f t="shared" si="3"/>
        <v>0.57597861468536748</v>
      </c>
      <c r="H65" s="55"/>
      <c r="I65" s="56"/>
    </row>
    <row r="66" spans="1:9" s="57" customFormat="1" ht="25.5" x14ac:dyDescent="0.25">
      <c r="A66" s="87" t="s">
        <v>345</v>
      </c>
      <c r="B66" s="88" t="s">
        <v>337</v>
      </c>
      <c r="C66" s="89" t="s">
        <v>422</v>
      </c>
      <c r="D66" s="85">
        <v>11898700</v>
      </c>
      <c r="E66" s="85">
        <v>6601518.6100000003</v>
      </c>
      <c r="F66" s="44">
        <f t="shared" si="2"/>
        <v>5297181.3899999997</v>
      </c>
      <c r="G66" s="45">
        <f t="shared" si="3"/>
        <v>0.55481007252893177</v>
      </c>
      <c r="H66" s="55"/>
      <c r="I66" s="56"/>
    </row>
    <row r="67" spans="1:9" s="57" customFormat="1" ht="38.25" x14ac:dyDescent="0.25">
      <c r="A67" s="87" t="s">
        <v>347</v>
      </c>
      <c r="B67" s="88" t="s">
        <v>337</v>
      </c>
      <c r="C67" s="89" t="s">
        <v>423</v>
      </c>
      <c r="D67" s="85">
        <v>393000</v>
      </c>
      <c r="E67" s="85">
        <v>355935.8</v>
      </c>
      <c r="F67" s="44">
        <f t="shared" si="2"/>
        <v>37064.200000000012</v>
      </c>
      <c r="G67" s="45">
        <f t="shared" si="3"/>
        <v>0.90568905852417303</v>
      </c>
      <c r="H67" s="55"/>
      <c r="I67" s="56"/>
    </row>
    <row r="68" spans="1:9" s="57" customFormat="1" ht="51" x14ac:dyDescent="0.25">
      <c r="A68" s="87" t="s">
        <v>348</v>
      </c>
      <c r="B68" s="88" t="s">
        <v>337</v>
      </c>
      <c r="C68" s="89" t="s">
        <v>424</v>
      </c>
      <c r="D68" s="85">
        <v>3593500</v>
      </c>
      <c r="E68" s="85">
        <v>2192081.08</v>
      </c>
      <c r="F68" s="44">
        <f t="shared" si="2"/>
        <v>1401418.92</v>
      </c>
      <c r="G68" s="45">
        <f t="shared" si="3"/>
        <v>0.61001282315291505</v>
      </c>
      <c r="H68" s="55"/>
      <c r="I68" s="56"/>
    </row>
    <row r="69" spans="1:9" s="57" customFormat="1" ht="38.25" x14ac:dyDescent="0.25">
      <c r="A69" s="87" t="s">
        <v>356</v>
      </c>
      <c r="B69" s="88" t="s">
        <v>337</v>
      </c>
      <c r="C69" s="89" t="s">
        <v>425</v>
      </c>
      <c r="D69" s="85">
        <v>11192223.27</v>
      </c>
      <c r="E69" s="85">
        <v>3919338</v>
      </c>
      <c r="F69" s="44">
        <f t="shared" si="2"/>
        <v>7272885.2699999996</v>
      </c>
      <c r="G69" s="45">
        <f t="shared" si="3"/>
        <v>0.3501840434603839</v>
      </c>
      <c r="H69" s="55"/>
      <c r="I69" s="56"/>
    </row>
    <row r="70" spans="1:9" s="57" customFormat="1" ht="38.25" x14ac:dyDescent="0.25">
      <c r="A70" s="87" t="s">
        <v>358</v>
      </c>
      <c r="B70" s="88" t="s">
        <v>337</v>
      </c>
      <c r="C70" s="89" t="s">
        <v>426</v>
      </c>
      <c r="D70" s="85">
        <v>11192223.27</v>
      </c>
      <c r="E70" s="85">
        <v>3919338</v>
      </c>
      <c r="F70" s="44">
        <f t="shared" si="2"/>
        <v>7272885.2699999996</v>
      </c>
      <c r="G70" s="45">
        <f t="shared" si="3"/>
        <v>0.3501840434603839</v>
      </c>
      <c r="H70" s="55"/>
      <c r="I70" s="56"/>
    </row>
    <row r="71" spans="1:9" s="57" customFormat="1" x14ac:dyDescent="0.25">
      <c r="A71" s="87" t="s">
        <v>360</v>
      </c>
      <c r="B71" s="88" t="s">
        <v>337</v>
      </c>
      <c r="C71" s="89" t="s">
        <v>427</v>
      </c>
      <c r="D71" s="85">
        <v>11192223.27</v>
      </c>
      <c r="E71" s="85">
        <v>3919338</v>
      </c>
      <c r="F71" s="44">
        <f t="shared" si="2"/>
        <v>7272885.2699999996</v>
      </c>
      <c r="G71" s="45">
        <f t="shared" si="3"/>
        <v>0.3501840434603839</v>
      </c>
      <c r="H71" s="55"/>
      <c r="I71" s="56"/>
    </row>
    <row r="72" spans="1:9" s="57" customFormat="1" ht="25.5" x14ac:dyDescent="0.25">
      <c r="A72" s="87" t="s">
        <v>378</v>
      </c>
      <c r="B72" s="88" t="s">
        <v>337</v>
      </c>
      <c r="C72" s="89" t="s">
        <v>428</v>
      </c>
      <c r="D72" s="85">
        <v>90000</v>
      </c>
      <c r="E72" s="85">
        <v>59416.6</v>
      </c>
      <c r="F72" s="44">
        <f t="shared" si="2"/>
        <v>30583.4</v>
      </c>
      <c r="G72" s="45">
        <f t="shared" si="3"/>
        <v>0.66018444444444446</v>
      </c>
      <c r="H72" s="55"/>
      <c r="I72" s="56"/>
    </row>
    <row r="73" spans="1:9" s="57" customFormat="1" ht="25.5" x14ac:dyDescent="0.25">
      <c r="A73" s="87" t="s">
        <v>380</v>
      </c>
      <c r="B73" s="88" t="s">
        <v>337</v>
      </c>
      <c r="C73" s="89" t="s">
        <v>429</v>
      </c>
      <c r="D73" s="85">
        <v>40000</v>
      </c>
      <c r="E73" s="85">
        <v>20000</v>
      </c>
      <c r="F73" s="44">
        <f t="shared" si="2"/>
        <v>20000</v>
      </c>
      <c r="G73" s="45">
        <f t="shared" si="3"/>
        <v>0.5</v>
      </c>
      <c r="H73" s="55"/>
      <c r="I73" s="56"/>
    </row>
    <row r="74" spans="1:9" s="57" customFormat="1" ht="38.25" x14ac:dyDescent="0.25">
      <c r="A74" s="87" t="s">
        <v>382</v>
      </c>
      <c r="B74" s="88" t="s">
        <v>337</v>
      </c>
      <c r="C74" s="89" t="s">
        <v>430</v>
      </c>
      <c r="D74" s="85">
        <v>40000</v>
      </c>
      <c r="E74" s="85">
        <v>20000</v>
      </c>
      <c r="F74" s="44">
        <f t="shared" si="2"/>
        <v>20000</v>
      </c>
      <c r="G74" s="45">
        <f t="shared" si="3"/>
        <v>0.5</v>
      </c>
      <c r="H74" s="55"/>
      <c r="I74" s="56"/>
    </row>
    <row r="75" spans="1:9" s="57" customFormat="1" x14ac:dyDescent="0.25">
      <c r="A75" s="87" t="s">
        <v>431</v>
      </c>
      <c r="B75" s="88" t="s">
        <v>337</v>
      </c>
      <c r="C75" s="89" t="s">
        <v>432</v>
      </c>
      <c r="D75" s="85">
        <v>50000</v>
      </c>
      <c r="E75" s="85">
        <v>39416.6</v>
      </c>
      <c r="F75" s="44">
        <f t="shared" si="2"/>
        <v>10583.400000000001</v>
      </c>
      <c r="G75" s="45">
        <f t="shared" si="3"/>
        <v>0.78833199999999992</v>
      </c>
      <c r="H75" s="55"/>
      <c r="I75" s="56"/>
    </row>
    <row r="76" spans="1:9" s="57" customFormat="1" ht="25.5" x14ac:dyDescent="0.25">
      <c r="A76" s="87" t="s">
        <v>433</v>
      </c>
      <c r="B76" s="88" t="s">
        <v>337</v>
      </c>
      <c r="C76" s="89" t="s">
        <v>434</v>
      </c>
      <c r="D76" s="85">
        <v>8980013</v>
      </c>
      <c r="E76" s="85">
        <v>0</v>
      </c>
      <c r="F76" s="44">
        <f t="shared" si="2"/>
        <v>8980013</v>
      </c>
      <c r="G76" s="45">
        <f t="shared" si="3"/>
        <v>0</v>
      </c>
      <c r="H76" s="55"/>
      <c r="I76" s="56"/>
    </row>
    <row r="77" spans="1:9" s="57" customFormat="1" x14ac:dyDescent="0.25">
      <c r="A77" s="87" t="s">
        <v>435</v>
      </c>
      <c r="B77" s="88" t="s">
        <v>337</v>
      </c>
      <c r="C77" s="89" t="s">
        <v>436</v>
      </c>
      <c r="D77" s="85">
        <v>8980013</v>
      </c>
      <c r="E77" s="85">
        <v>0</v>
      </c>
      <c r="F77" s="44">
        <f t="shared" ref="F77:F140" si="4">D77-E77</f>
        <v>8980013</v>
      </c>
      <c r="G77" s="45">
        <f t="shared" ref="G77:G140" si="5">E77/D77</f>
        <v>0</v>
      </c>
      <c r="H77" s="55"/>
      <c r="I77" s="56"/>
    </row>
    <row r="78" spans="1:9" s="57" customFormat="1" ht="38.25" x14ac:dyDescent="0.25">
      <c r="A78" s="87" t="s">
        <v>437</v>
      </c>
      <c r="B78" s="88" t="s">
        <v>337</v>
      </c>
      <c r="C78" s="89" t="s">
        <v>438</v>
      </c>
      <c r="D78" s="85">
        <v>8980013</v>
      </c>
      <c r="E78" s="85">
        <v>0</v>
      </c>
      <c r="F78" s="44">
        <f t="shared" si="4"/>
        <v>8980013</v>
      </c>
      <c r="G78" s="45">
        <f t="shared" si="5"/>
        <v>0</v>
      </c>
      <c r="H78" s="55"/>
      <c r="I78" s="56"/>
    </row>
    <row r="79" spans="1:9" s="57" customFormat="1" x14ac:dyDescent="0.25">
      <c r="A79" s="87" t="s">
        <v>384</v>
      </c>
      <c r="B79" s="88" t="s">
        <v>337</v>
      </c>
      <c r="C79" s="89" t="s">
        <v>439</v>
      </c>
      <c r="D79" s="85">
        <v>310100</v>
      </c>
      <c r="E79" s="85">
        <v>230325</v>
      </c>
      <c r="F79" s="44">
        <f t="shared" si="4"/>
        <v>79775</v>
      </c>
      <c r="G79" s="45">
        <f t="shared" si="5"/>
        <v>0.74274427603998705</v>
      </c>
      <c r="H79" s="55"/>
      <c r="I79" s="56"/>
    </row>
    <row r="80" spans="1:9" s="57" customFormat="1" x14ac:dyDescent="0.25">
      <c r="A80" s="87" t="s">
        <v>440</v>
      </c>
      <c r="B80" s="88" t="s">
        <v>337</v>
      </c>
      <c r="C80" s="89" t="s">
        <v>441</v>
      </c>
      <c r="D80" s="85">
        <v>310100</v>
      </c>
      <c r="E80" s="85">
        <v>230325</v>
      </c>
      <c r="F80" s="44">
        <f t="shared" si="4"/>
        <v>79775</v>
      </c>
      <c r="G80" s="45">
        <f t="shared" si="5"/>
        <v>0.74274427603998705</v>
      </c>
      <c r="H80" s="55"/>
      <c r="I80" s="56"/>
    </row>
    <row r="81" spans="1:9" s="57" customFormat="1" ht="38.25" x14ac:dyDescent="0.25">
      <c r="A81" s="87" t="s">
        <v>442</v>
      </c>
      <c r="B81" s="88" t="s">
        <v>337</v>
      </c>
      <c r="C81" s="89" t="s">
        <v>443</v>
      </c>
      <c r="D81" s="85">
        <v>180000</v>
      </c>
      <c r="E81" s="85">
        <v>80000</v>
      </c>
      <c r="F81" s="44">
        <f t="shared" si="4"/>
        <v>100000</v>
      </c>
      <c r="G81" s="45">
        <f t="shared" si="5"/>
        <v>0.44444444444444442</v>
      </c>
      <c r="H81" s="55"/>
      <c r="I81" s="56"/>
    </row>
    <row r="82" spans="1:9" s="57" customFormat="1" ht="38.25" x14ac:dyDescent="0.25">
      <c r="A82" s="87" t="s">
        <v>444</v>
      </c>
      <c r="B82" s="88" t="s">
        <v>337</v>
      </c>
      <c r="C82" s="89" t="s">
        <v>445</v>
      </c>
      <c r="D82" s="85">
        <v>180000</v>
      </c>
      <c r="E82" s="85">
        <v>80000</v>
      </c>
      <c r="F82" s="44">
        <f t="shared" si="4"/>
        <v>100000</v>
      </c>
      <c r="G82" s="45">
        <f t="shared" si="5"/>
        <v>0.44444444444444442</v>
      </c>
      <c r="H82" s="55"/>
      <c r="I82" s="56"/>
    </row>
    <row r="83" spans="1:9" s="57" customFormat="1" ht="76.5" x14ac:dyDescent="0.25">
      <c r="A83" s="87" t="s">
        <v>446</v>
      </c>
      <c r="B83" s="88" t="s">
        <v>337</v>
      </c>
      <c r="C83" s="89" t="s">
        <v>447</v>
      </c>
      <c r="D83" s="85">
        <v>180000</v>
      </c>
      <c r="E83" s="85">
        <v>80000</v>
      </c>
      <c r="F83" s="44">
        <f t="shared" si="4"/>
        <v>100000</v>
      </c>
      <c r="G83" s="45">
        <f t="shared" si="5"/>
        <v>0.44444444444444442</v>
      </c>
      <c r="H83" s="55"/>
      <c r="I83" s="56"/>
    </row>
    <row r="84" spans="1:9" s="57" customFormat="1" x14ac:dyDescent="0.25">
      <c r="A84" s="87" t="s">
        <v>362</v>
      </c>
      <c r="B84" s="88" t="s">
        <v>337</v>
      </c>
      <c r="C84" s="89" t="s">
        <v>448</v>
      </c>
      <c r="D84" s="85">
        <v>29541308.32</v>
      </c>
      <c r="E84" s="85">
        <v>23692955.120000001</v>
      </c>
      <c r="F84" s="44">
        <f t="shared" si="4"/>
        <v>5848353.1999999993</v>
      </c>
      <c r="G84" s="45">
        <f t="shared" si="5"/>
        <v>0.80202795567992635</v>
      </c>
      <c r="H84" s="55"/>
      <c r="I84" s="56"/>
    </row>
    <row r="85" spans="1:9" s="57" customFormat="1" x14ac:dyDescent="0.25">
      <c r="A85" s="87" t="s">
        <v>449</v>
      </c>
      <c r="B85" s="88" t="s">
        <v>337</v>
      </c>
      <c r="C85" s="89" t="s">
        <v>450</v>
      </c>
      <c r="D85" s="85">
        <v>28626308.32</v>
      </c>
      <c r="E85" s="85">
        <v>23245108.32</v>
      </c>
      <c r="F85" s="44">
        <f t="shared" si="4"/>
        <v>5381200</v>
      </c>
      <c r="G85" s="45">
        <f t="shared" si="5"/>
        <v>0.81201907211205504</v>
      </c>
      <c r="H85" s="55"/>
      <c r="I85" s="56"/>
    </row>
    <row r="86" spans="1:9" s="57" customFormat="1" ht="38.25" x14ac:dyDescent="0.25">
      <c r="A86" s="87" t="s">
        <v>451</v>
      </c>
      <c r="B86" s="88" t="s">
        <v>337</v>
      </c>
      <c r="C86" s="89" t="s">
        <v>452</v>
      </c>
      <c r="D86" s="85">
        <v>28626308.32</v>
      </c>
      <c r="E86" s="85">
        <v>23245108.32</v>
      </c>
      <c r="F86" s="44">
        <f t="shared" si="4"/>
        <v>5381200</v>
      </c>
      <c r="G86" s="45">
        <f t="shared" si="5"/>
        <v>0.81201907211205504</v>
      </c>
      <c r="H86" s="55"/>
      <c r="I86" s="56"/>
    </row>
    <row r="87" spans="1:9" s="57" customFormat="1" x14ac:dyDescent="0.25">
      <c r="A87" s="87" t="s">
        <v>364</v>
      </c>
      <c r="B87" s="88" t="s">
        <v>337</v>
      </c>
      <c r="C87" s="89" t="s">
        <v>453</v>
      </c>
      <c r="D87" s="85">
        <v>915000</v>
      </c>
      <c r="E87" s="85">
        <v>447846.8</v>
      </c>
      <c r="F87" s="44">
        <f t="shared" si="4"/>
        <v>467153.2</v>
      </c>
      <c r="G87" s="45">
        <f t="shared" si="5"/>
        <v>0.48945005464480873</v>
      </c>
      <c r="H87" s="55"/>
      <c r="I87" s="56"/>
    </row>
    <row r="88" spans="1:9" s="57" customFormat="1" ht="25.5" x14ac:dyDescent="0.25">
      <c r="A88" s="87" t="s">
        <v>366</v>
      </c>
      <c r="B88" s="88" t="s">
        <v>337</v>
      </c>
      <c r="C88" s="89" t="s">
        <v>454</v>
      </c>
      <c r="D88" s="85">
        <v>15000</v>
      </c>
      <c r="E88" s="85">
        <v>10336</v>
      </c>
      <c r="F88" s="44">
        <f t="shared" si="4"/>
        <v>4664</v>
      </c>
      <c r="G88" s="45">
        <f t="shared" si="5"/>
        <v>0.68906666666666672</v>
      </c>
      <c r="H88" s="55"/>
      <c r="I88" s="56"/>
    </row>
    <row r="89" spans="1:9" s="57" customFormat="1" x14ac:dyDescent="0.25">
      <c r="A89" s="87" t="s">
        <v>388</v>
      </c>
      <c r="B89" s="88" t="s">
        <v>337</v>
      </c>
      <c r="C89" s="89" t="s">
        <v>455</v>
      </c>
      <c r="D89" s="85">
        <v>650000</v>
      </c>
      <c r="E89" s="85">
        <v>217090.8</v>
      </c>
      <c r="F89" s="44">
        <f t="shared" si="4"/>
        <v>432909.2</v>
      </c>
      <c r="G89" s="45">
        <f t="shared" si="5"/>
        <v>0.33398584615384613</v>
      </c>
      <c r="H89" s="55"/>
      <c r="I89" s="56"/>
    </row>
    <row r="90" spans="1:9" s="57" customFormat="1" x14ac:dyDescent="0.25">
      <c r="A90" s="87" t="s">
        <v>390</v>
      </c>
      <c r="B90" s="88" t="s">
        <v>337</v>
      </c>
      <c r="C90" s="89" t="s">
        <v>456</v>
      </c>
      <c r="D90" s="85">
        <v>250000</v>
      </c>
      <c r="E90" s="85">
        <v>220420</v>
      </c>
      <c r="F90" s="44">
        <f t="shared" si="4"/>
        <v>29580</v>
      </c>
      <c r="G90" s="45">
        <f t="shared" si="5"/>
        <v>0.88168000000000002</v>
      </c>
      <c r="H90" s="55"/>
      <c r="I90" s="56"/>
    </row>
    <row r="91" spans="1:9" s="57" customFormat="1" x14ac:dyDescent="0.25">
      <c r="A91" s="103" t="s">
        <v>457</v>
      </c>
      <c r="B91" s="104" t="s">
        <v>337</v>
      </c>
      <c r="C91" s="105" t="s">
        <v>458</v>
      </c>
      <c r="D91" s="106">
        <v>1248200</v>
      </c>
      <c r="E91" s="106">
        <v>936150</v>
      </c>
      <c r="F91" s="72">
        <f t="shared" si="4"/>
        <v>312050</v>
      </c>
      <c r="G91" s="73">
        <f t="shared" si="5"/>
        <v>0.75</v>
      </c>
      <c r="H91" s="55"/>
      <c r="I91" s="56"/>
    </row>
    <row r="92" spans="1:9" s="57" customFormat="1" x14ac:dyDescent="0.25">
      <c r="A92" s="87" t="s">
        <v>459</v>
      </c>
      <c r="B92" s="88" t="s">
        <v>337</v>
      </c>
      <c r="C92" s="89" t="s">
        <v>460</v>
      </c>
      <c r="D92" s="85">
        <v>1248200</v>
      </c>
      <c r="E92" s="85">
        <v>936150</v>
      </c>
      <c r="F92" s="44">
        <f t="shared" si="4"/>
        <v>312050</v>
      </c>
      <c r="G92" s="45">
        <f t="shared" si="5"/>
        <v>0.75</v>
      </c>
      <c r="H92" s="55"/>
      <c r="I92" s="56"/>
    </row>
    <row r="93" spans="1:9" s="57" customFormat="1" x14ac:dyDescent="0.25">
      <c r="A93" s="87" t="s">
        <v>384</v>
      </c>
      <c r="B93" s="88" t="s">
        <v>337</v>
      </c>
      <c r="C93" s="89" t="s">
        <v>461</v>
      </c>
      <c r="D93" s="85">
        <v>1248200</v>
      </c>
      <c r="E93" s="85">
        <v>936150</v>
      </c>
      <c r="F93" s="44">
        <f t="shared" si="4"/>
        <v>312050</v>
      </c>
      <c r="G93" s="45">
        <f t="shared" si="5"/>
        <v>0.75</v>
      </c>
      <c r="H93" s="55"/>
      <c r="I93" s="56"/>
    </row>
    <row r="94" spans="1:9" s="57" customFormat="1" x14ac:dyDescent="0.25">
      <c r="A94" s="87" t="s">
        <v>440</v>
      </c>
      <c r="B94" s="88" t="s">
        <v>337</v>
      </c>
      <c r="C94" s="89" t="s">
        <v>462</v>
      </c>
      <c r="D94" s="85">
        <v>1248200</v>
      </c>
      <c r="E94" s="85">
        <v>936150</v>
      </c>
      <c r="F94" s="44">
        <f t="shared" si="4"/>
        <v>312050</v>
      </c>
      <c r="G94" s="45">
        <f t="shared" si="5"/>
        <v>0.75</v>
      </c>
      <c r="H94" s="55"/>
      <c r="I94" s="56"/>
    </row>
    <row r="95" spans="1:9" s="57" customFormat="1" ht="25.5" x14ac:dyDescent="0.25">
      <c r="A95" s="103" t="s">
        <v>463</v>
      </c>
      <c r="B95" s="104" t="s">
        <v>337</v>
      </c>
      <c r="C95" s="105" t="s">
        <v>464</v>
      </c>
      <c r="D95" s="106">
        <v>16460632</v>
      </c>
      <c r="E95" s="106">
        <v>7982062.0999999996</v>
      </c>
      <c r="F95" s="72">
        <f t="shared" si="4"/>
        <v>8478569.9000000004</v>
      </c>
      <c r="G95" s="73">
        <f t="shared" si="5"/>
        <v>0.48491832512870708</v>
      </c>
      <c r="H95" s="55"/>
      <c r="I95" s="56"/>
    </row>
    <row r="96" spans="1:9" s="57" customFormat="1" ht="38.25" x14ac:dyDescent="0.25">
      <c r="A96" s="87" t="s">
        <v>465</v>
      </c>
      <c r="B96" s="88" t="s">
        <v>337</v>
      </c>
      <c r="C96" s="89" t="s">
        <v>466</v>
      </c>
      <c r="D96" s="85">
        <v>16048508</v>
      </c>
      <c r="E96" s="85">
        <v>7742098.7599999998</v>
      </c>
      <c r="F96" s="44">
        <f t="shared" si="4"/>
        <v>8306409.2400000002</v>
      </c>
      <c r="G96" s="45">
        <f t="shared" si="5"/>
        <v>0.48241859990972369</v>
      </c>
      <c r="H96" s="55"/>
      <c r="I96" s="56"/>
    </row>
    <row r="97" spans="1:9" s="57" customFormat="1" ht="63.75" x14ac:dyDescent="0.25">
      <c r="A97" s="87" t="s">
        <v>341</v>
      </c>
      <c r="B97" s="88" t="s">
        <v>337</v>
      </c>
      <c r="C97" s="89" t="s">
        <v>467</v>
      </c>
      <c r="D97" s="85">
        <v>14982700</v>
      </c>
      <c r="E97" s="85">
        <v>7315653.6799999997</v>
      </c>
      <c r="F97" s="44">
        <f t="shared" si="4"/>
        <v>7667046.3200000003</v>
      </c>
      <c r="G97" s="45">
        <f t="shared" si="5"/>
        <v>0.48827338730669367</v>
      </c>
      <c r="H97" s="55"/>
      <c r="I97" s="56"/>
    </row>
    <row r="98" spans="1:9" s="57" customFormat="1" ht="25.5" x14ac:dyDescent="0.25">
      <c r="A98" s="87" t="s">
        <v>468</v>
      </c>
      <c r="B98" s="88" t="s">
        <v>337</v>
      </c>
      <c r="C98" s="89" t="s">
        <v>469</v>
      </c>
      <c r="D98" s="85">
        <v>14982700</v>
      </c>
      <c r="E98" s="85">
        <v>7315653.6799999997</v>
      </c>
      <c r="F98" s="44">
        <f t="shared" si="4"/>
        <v>7667046.3200000003</v>
      </c>
      <c r="G98" s="45">
        <f t="shared" si="5"/>
        <v>0.48827338730669367</v>
      </c>
      <c r="H98" s="55"/>
      <c r="I98" s="56"/>
    </row>
    <row r="99" spans="1:9" s="57" customFormat="1" x14ac:dyDescent="0.25">
      <c r="A99" s="87" t="s">
        <v>470</v>
      </c>
      <c r="B99" s="88" t="s">
        <v>337</v>
      </c>
      <c r="C99" s="89" t="s">
        <v>471</v>
      </c>
      <c r="D99" s="85">
        <v>11173822</v>
      </c>
      <c r="E99" s="85">
        <v>5686144.3600000003</v>
      </c>
      <c r="F99" s="44">
        <f t="shared" si="4"/>
        <v>5487677.6399999997</v>
      </c>
      <c r="G99" s="45">
        <f t="shared" si="5"/>
        <v>0.5088808788971223</v>
      </c>
      <c r="H99" s="55"/>
      <c r="I99" s="56"/>
    </row>
    <row r="100" spans="1:9" s="57" customFormat="1" ht="25.5" x14ac:dyDescent="0.25">
      <c r="A100" s="87" t="s">
        <v>472</v>
      </c>
      <c r="B100" s="88" t="s">
        <v>337</v>
      </c>
      <c r="C100" s="89" t="s">
        <v>473</v>
      </c>
      <c r="D100" s="85">
        <v>441700</v>
      </c>
      <c r="E100" s="85">
        <v>115189.85</v>
      </c>
      <c r="F100" s="44">
        <f t="shared" si="4"/>
        <v>326510.15000000002</v>
      </c>
      <c r="G100" s="45">
        <f t="shared" si="5"/>
        <v>0.2607875254697759</v>
      </c>
      <c r="H100" s="55"/>
      <c r="I100" s="56"/>
    </row>
    <row r="101" spans="1:9" s="57" customFormat="1" ht="51" x14ac:dyDescent="0.25">
      <c r="A101" s="87" t="s">
        <v>474</v>
      </c>
      <c r="B101" s="88" t="s">
        <v>337</v>
      </c>
      <c r="C101" s="89" t="s">
        <v>475</v>
      </c>
      <c r="D101" s="85">
        <v>3367178</v>
      </c>
      <c r="E101" s="85">
        <v>1514319.47</v>
      </c>
      <c r="F101" s="44">
        <f t="shared" si="4"/>
        <v>1852858.53</v>
      </c>
      <c r="G101" s="45">
        <f t="shared" si="5"/>
        <v>0.44972955691680094</v>
      </c>
      <c r="H101" s="55"/>
      <c r="I101" s="56"/>
    </row>
    <row r="102" spans="1:9" s="57" customFormat="1" ht="38.25" x14ac:dyDescent="0.25">
      <c r="A102" s="87" t="s">
        <v>356</v>
      </c>
      <c r="B102" s="88" t="s">
        <v>337</v>
      </c>
      <c r="C102" s="89" t="s">
        <v>476</v>
      </c>
      <c r="D102" s="85">
        <v>1012175</v>
      </c>
      <c r="E102" s="85">
        <v>386752.08</v>
      </c>
      <c r="F102" s="44">
        <f t="shared" si="4"/>
        <v>625422.91999999993</v>
      </c>
      <c r="G102" s="45">
        <f t="shared" si="5"/>
        <v>0.38210001234964314</v>
      </c>
      <c r="H102" s="55"/>
      <c r="I102" s="56"/>
    </row>
    <row r="103" spans="1:9" s="57" customFormat="1" ht="38.25" x14ac:dyDescent="0.25">
      <c r="A103" s="87" t="s">
        <v>358</v>
      </c>
      <c r="B103" s="88" t="s">
        <v>337</v>
      </c>
      <c r="C103" s="89" t="s">
        <v>477</v>
      </c>
      <c r="D103" s="85">
        <v>1012175</v>
      </c>
      <c r="E103" s="85">
        <v>386752.08</v>
      </c>
      <c r="F103" s="44">
        <f t="shared" si="4"/>
        <v>625422.91999999993</v>
      </c>
      <c r="G103" s="45">
        <f t="shared" si="5"/>
        <v>0.38210001234964314</v>
      </c>
      <c r="H103" s="55"/>
      <c r="I103" s="56"/>
    </row>
    <row r="104" spans="1:9" s="57" customFormat="1" x14ac:dyDescent="0.25">
      <c r="A104" s="87" t="s">
        <v>360</v>
      </c>
      <c r="B104" s="88" t="s">
        <v>337</v>
      </c>
      <c r="C104" s="89" t="s">
        <v>478</v>
      </c>
      <c r="D104" s="85">
        <v>1012175</v>
      </c>
      <c r="E104" s="85">
        <v>386752.08</v>
      </c>
      <c r="F104" s="44">
        <f t="shared" si="4"/>
        <v>625422.91999999993</v>
      </c>
      <c r="G104" s="45">
        <f t="shared" si="5"/>
        <v>0.38210001234964314</v>
      </c>
      <c r="H104" s="55"/>
      <c r="I104" s="56"/>
    </row>
    <row r="105" spans="1:9" s="57" customFormat="1" x14ac:dyDescent="0.25">
      <c r="A105" s="87" t="s">
        <v>362</v>
      </c>
      <c r="B105" s="88" t="s">
        <v>337</v>
      </c>
      <c r="C105" s="89" t="s">
        <v>479</v>
      </c>
      <c r="D105" s="85">
        <v>53633</v>
      </c>
      <c r="E105" s="85">
        <v>39693</v>
      </c>
      <c r="F105" s="44">
        <f t="shared" si="4"/>
        <v>13940</v>
      </c>
      <c r="G105" s="45">
        <f t="shared" si="5"/>
        <v>0.74008539518579974</v>
      </c>
      <c r="H105" s="55"/>
      <c r="I105" s="56"/>
    </row>
    <row r="106" spans="1:9" s="57" customFormat="1" x14ac:dyDescent="0.25">
      <c r="A106" s="87" t="s">
        <v>364</v>
      </c>
      <c r="B106" s="88" t="s">
        <v>337</v>
      </c>
      <c r="C106" s="89" t="s">
        <v>480</v>
      </c>
      <c r="D106" s="85">
        <v>53633</v>
      </c>
      <c r="E106" s="85">
        <v>39693</v>
      </c>
      <c r="F106" s="44">
        <f t="shared" si="4"/>
        <v>13940</v>
      </c>
      <c r="G106" s="45">
        <f t="shared" si="5"/>
        <v>0.74008539518579974</v>
      </c>
      <c r="H106" s="55"/>
      <c r="I106" s="56"/>
    </row>
    <row r="107" spans="1:9" s="57" customFormat="1" ht="25.5" x14ac:dyDescent="0.25">
      <c r="A107" s="87" t="s">
        <v>366</v>
      </c>
      <c r="B107" s="88" t="s">
        <v>337</v>
      </c>
      <c r="C107" s="89" t="s">
        <v>481</v>
      </c>
      <c r="D107" s="85">
        <v>18195</v>
      </c>
      <c r="E107" s="85">
        <v>6088</v>
      </c>
      <c r="F107" s="44">
        <f t="shared" si="4"/>
        <v>12107</v>
      </c>
      <c r="G107" s="45">
        <f t="shared" si="5"/>
        <v>0.33459741687276723</v>
      </c>
      <c r="H107" s="55"/>
      <c r="I107" s="56"/>
    </row>
    <row r="108" spans="1:9" s="57" customFormat="1" x14ac:dyDescent="0.25">
      <c r="A108" s="87" t="s">
        <v>388</v>
      </c>
      <c r="B108" s="88" t="s">
        <v>337</v>
      </c>
      <c r="C108" s="89" t="s">
        <v>482</v>
      </c>
      <c r="D108" s="85">
        <v>35438</v>
      </c>
      <c r="E108" s="85">
        <v>33605</v>
      </c>
      <c r="F108" s="44">
        <f t="shared" si="4"/>
        <v>1833</v>
      </c>
      <c r="G108" s="45">
        <f t="shared" si="5"/>
        <v>0.94827586206896552</v>
      </c>
      <c r="H108" s="55"/>
      <c r="I108" s="56"/>
    </row>
    <row r="109" spans="1:9" s="57" customFormat="1" ht="38.25" x14ac:dyDescent="0.25">
      <c r="A109" s="87" t="s">
        <v>483</v>
      </c>
      <c r="B109" s="88" t="s">
        <v>337</v>
      </c>
      <c r="C109" s="89" t="s">
        <v>484</v>
      </c>
      <c r="D109" s="85">
        <v>412124</v>
      </c>
      <c r="E109" s="85">
        <v>239963.34</v>
      </c>
      <c r="F109" s="44">
        <f t="shared" si="4"/>
        <v>172160.66</v>
      </c>
      <c r="G109" s="45">
        <f t="shared" si="5"/>
        <v>0.58226004794673447</v>
      </c>
      <c r="H109" s="55"/>
      <c r="I109" s="56"/>
    </row>
    <row r="110" spans="1:9" s="57" customFormat="1" ht="38.25" x14ac:dyDescent="0.25">
      <c r="A110" s="87" t="s">
        <v>356</v>
      </c>
      <c r="B110" s="88" t="s">
        <v>337</v>
      </c>
      <c r="C110" s="89" t="s">
        <v>485</v>
      </c>
      <c r="D110" s="85">
        <v>412124</v>
      </c>
      <c r="E110" s="85">
        <v>239963.34</v>
      </c>
      <c r="F110" s="44">
        <f t="shared" si="4"/>
        <v>172160.66</v>
      </c>
      <c r="G110" s="45">
        <f t="shared" si="5"/>
        <v>0.58226004794673447</v>
      </c>
      <c r="H110" s="55"/>
      <c r="I110" s="56"/>
    </row>
    <row r="111" spans="1:9" s="57" customFormat="1" ht="38.25" x14ac:dyDescent="0.25">
      <c r="A111" s="87" t="s">
        <v>358</v>
      </c>
      <c r="B111" s="88" t="s">
        <v>337</v>
      </c>
      <c r="C111" s="89" t="s">
        <v>486</v>
      </c>
      <c r="D111" s="85">
        <v>412124</v>
      </c>
      <c r="E111" s="85">
        <v>239963.34</v>
      </c>
      <c r="F111" s="44">
        <f t="shared" si="4"/>
        <v>172160.66</v>
      </c>
      <c r="G111" s="45">
        <f t="shared" si="5"/>
        <v>0.58226004794673447</v>
      </c>
      <c r="H111" s="55"/>
      <c r="I111" s="56"/>
    </row>
    <row r="112" spans="1:9" s="57" customFormat="1" x14ac:dyDescent="0.25">
      <c r="A112" s="87" t="s">
        <v>360</v>
      </c>
      <c r="B112" s="88" t="s">
        <v>337</v>
      </c>
      <c r="C112" s="89" t="s">
        <v>487</v>
      </c>
      <c r="D112" s="85">
        <v>412124</v>
      </c>
      <c r="E112" s="85">
        <v>239963.34</v>
      </c>
      <c r="F112" s="44">
        <f t="shared" si="4"/>
        <v>172160.66</v>
      </c>
      <c r="G112" s="45">
        <f t="shared" si="5"/>
        <v>0.58226004794673447</v>
      </c>
      <c r="H112" s="55"/>
      <c r="I112" s="56"/>
    </row>
    <row r="113" spans="1:9" s="57" customFormat="1" x14ac:dyDescent="0.25">
      <c r="A113" s="103" t="s">
        <v>488</v>
      </c>
      <c r="B113" s="104" t="s">
        <v>337</v>
      </c>
      <c r="C113" s="105" t="s">
        <v>489</v>
      </c>
      <c r="D113" s="106">
        <v>50071139</v>
      </c>
      <c r="E113" s="106">
        <v>13683202.050000001</v>
      </c>
      <c r="F113" s="72">
        <f t="shared" si="4"/>
        <v>36387936.950000003</v>
      </c>
      <c r="G113" s="73">
        <f t="shared" si="5"/>
        <v>0.27327523046759533</v>
      </c>
      <c r="H113" s="55"/>
      <c r="I113" s="56"/>
    </row>
    <row r="114" spans="1:9" s="57" customFormat="1" x14ac:dyDescent="0.25">
      <c r="A114" s="87" t="s">
        <v>490</v>
      </c>
      <c r="B114" s="88" t="s">
        <v>337</v>
      </c>
      <c r="C114" s="89" t="s">
        <v>491</v>
      </c>
      <c r="D114" s="85">
        <v>692000</v>
      </c>
      <c r="E114" s="85">
        <v>615000</v>
      </c>
      <c r="F114" s="44">
        <f t="shared" si="4"/>
        <v>77000</v>
      </c>
      <c r="G114" s="45">
        <f t="shared" si="5"/>
        <v>0.88872832369942201</v>
      </c>
      <c r="H114" s="55"/>
      <c r="I114" s="56"/>
    </row>
    <row r="115" spans="1:9" s="57" customFormat="1" ht="38.25" x14ac:dyDescent="0.25">
      <c r="A115" s="87" t="s">
        <v>356</v>
      </c>
      <c r="B115" s="88" t="s">
        <v>337</v>
      </c>
      <c r="C115" s="89" t="s">
        <v>492</v>
      </c>
      <c r="D115" s="85">
        <v>100000</v>
      </c>
      <c r="E115" s="85">
        <v>43000</v>
      </c>
      <c r="F115" s="44">
        <f t="shared" si="4"/>
        <v>57000</v>
      </c>
      <c r="G115" s="45">
        <f t="shared" si="5"/>
        <v>0.43</v>
      </c>
      <c r="H115" s="55"/>
      <c r="I115" s="56"/>
    </row>
    <row r="116" spans="1:9" s="57" customFormat="1" ht="38.25" x14ac:dyDescent="0.25">
      <c r="A116" s="87" t="s">
        <v>358</v>
      </c>
      <c r="B116" s="88" t="s">
        <v>337</v>
      </c>
      <c r="C116" s="89" t="s">
        <v>493</v>
      </c>
      <c r="D116" s="85">
        <v>100000</v>
      </c>
      <c r="E116" s="85">
        <v>43000</v>
      </c>
      <c r="F116" s="44">
        <f t="shared" si="4"/>
        <v>57000</v>
      </c>
      <c r="G116" s="45">
        <f t="shared" si="5"/>
        <v>0.43</v>
      </c>
      <c r="H116" s="55"/>
      <c r="I116" s="56"/>
    </row>
    <row r="117" spans="1:9" s="57" customFormat="1" x14ac:dyDescent="0.25">
      <c r="A117" s="87" t="s">
        <v>360</v>
      </c>
      <c r="B117" s="88" t="s">
        <v>337</v>
      </c>
      <c r="C117" s="89" t="s">
        <v>494</v>
      </c>
      <c r="D117" s="85">
        <v>100000</v>
      </c>
      <c r="E117" s="85">
        <v>43000</v>
      </c>
      <c r="F117" s="44">
        <f t="shared" si="4"/>
        <v>57000</v>
      </c>
      <c r="G117" s="45">
        <f t="shared" si="5"/>
        <v>0.43</v>
      </c>
      <c r="H117" s="55"/>
      <c r="I117" s="56"/>
    </row>
    <row r="118" spans="1:9" s="57" customFormat="1" x14ac:dyDescent="0.25">
      <c r="A118" s="87" t="s">
        <v>362</v>
      </c>
      <c r="B118" s="88" t="s">
        <v>337</v>
      </c>
      <c r="C118" s="89" t="s">
        <v>495</v>
      </c>
      <c r="D118" s="85">
        <v>592000</v>
      </c>
      <c r="E118" s="85">
        <v>572000</v>
      </c>
      <c r="F118" s="44">
        <f t="shared" si="4"/>
        <v>20000</v>
      </c>
      <c r="G118" s="45">
        <f t="shared" si="5"/>
        <v>0.96621621621621623</v>
      </c>
      <c r="H118" s="55"/>
      <c r="I118" s="56"/>
    </row>
    <row r="119" spans="1:9" s="57" customFormat="1" ht="51" x14ac:dyDescent="0.25">
      <c r="A119" s="87" t="s">
        <v>496</v>
      </c>
      <c r="B119" s="88" t="s">
        <v>337</v>
      </c>
      <c r="C119" s="89" t="s">
        <v>497</v>
      </c>
      <c r="D119" s="85">
        <v>592000</v>
      </c>
      <c r="E119" s="85">
        <v>572000</v>
      </c>
      <c r="F119" s="44">
        <f t="shared" si="4"/>
        <v>20000</v>
      </c>
      <c r="G119" s="45">
        <f t="shared" si="5"/>
        <v>0.96621621621621623</v>
      </c>
      <c r="H119" s="55"/>
      <c r="I119" s="56"/>
    </row>
    <row r="120" spans="1:9" s="57" customFormat="1" ht="63.75" x14ac:dyDescent="0.25">
      <c r="A120" s="87" t="s">
        <v>498</v>
      </c>
      <c r="B120" s="88" t="s">
        <v>337</v>
      </c>
      <c r="C120" s="89" t="s">
        <v>499</v>
      </c>
      <c r="D120" s="85">
        <v>20000</v>
      </c>
      <c r="E120" s="85">
        <v>0</v>
      </c>
      <c r="F120" s="44">
        <f t="shared" si="4"/>
        <v>20000</v>
      </c>
      <c r="G120" s="45">
        <f t="shared" si="5"/>
        <v>0</v>
      </c>
      <c r="H120" s="55"/>
      <c r="I120" s="56"/>
    </row>
    <row r="121" spans="1:9" s="57" customFormat="1" ht="102" x14ac:dyDescent="0.25">
      <c r="A121" s="87" t="s">
        <v>500</v>
      </c>
      <c r="B121" s="88" t="s">
        <v>337</v>
      </c>
      <c r="C121" s="89" t="s">
        <v>501</v>
      </c>
      <c r="D121" s="85">
        <v>572000</v>
      </c>
      <c r="E121" s="85">
        <v>572000</v>
      </c>
      <c r="F121" s="44">
        <f t="shared" si="4"/>
        <v>0</v>
      </c>
      <c r="G121" s="45">
        <f t="shared" si="5"/>
        <v>1</v>
      </c>
      <c r="H121" s="55"/>
      <c r="I121" s="56"/>
    </row>
    <row r="122" spans="1:9" s="57" customFormat="1" x14ac:dyDescent="0.25">
      <c r="A122" s="87" t="s">
        <v>502</v>
      </c>
      <c r="B122" s="88" t="s">
        <v>337</v>
      </c>
      <c r="C122" s="89" t="s">
        <v>503</v>
      </c>
      <c r="D122" s="85">
        <v>2053220</v>
      </c>
      <c r="E122" s="85">
        <v>66500</v>
      </c>
      <c r="F122" s="44">
        <f t="shared" si="4"/>
        <v>1986720</v>
      </c>
      <c r="G122" s="45">
        <f t="shared" si="5"/>
        <v>3.2388151294064929E-2</v>
      </c>
      <c r="H122" s="55"/>
      <c r="I122" s="56"/>
    </row>
    <row r="123" spans="1:9" s="57" customFormat="1" ht="38.25" x14ac:dyDescent="0.25">
      <c r="A123" s="87" t="s">
        <v>356</v>
      </c>
      <c r="B123" s="88" t="s">
        <v>337</v>
      </c>
      <c r="C123" s="89" t="s">
        <v>504</v>
      </c>
      <c r="D123" s="85">
        <v>50000</v>
      </c>
      <c r="E123" s="85">
        <v>6500</v>
      </c>
      <c r="F123" s="44">
        <f t="shared" si="4"/>
        <v>43500</v>
      </c>
      <c r="G123" s="45">
        <f t="shared" si="5"/>
        <v>0.13</v>
      </c>
      <c r="H123" s="55"/>
      <c r="I123" s="56"/>
    </row>
    <row r="124" spans="1:9" s="57" customFormat="1" ht="38.25" x14ac:dyDescent="0.25">
      <c r="A124" s="87" t="s">
        <v>358</v>
      </c>
      <c r="B124" s="88" t="s">
        <v>337</v>
      </c>
      <c r="C124" s="89" t="s">
        <v>505</v>
      </c>
      <c r="D124" s="85">
        <v>50000</v>
      </c>
      <c r="E124" s="85">
        <v>6500</v>
      </c>
      <c r="F124" s="44">
        <f t="shared" si="4"/>
        <v>43500</v>
      </c>
      <c r="G124" s="45">
        <f t="shared" si="5"/>
        <v>0.13</v>
      </c>
      <c r="H124" s="55"/>
      <c r="I124" s="56"/>
    </row>
    <row r="125" spans="1:9" s="57" customFormat="1" x14ac:dyDescent="0.25">
      <c r="A125" s="87" t="s">
        <v>360</v>
      </c>
      <c r="B125" s="88" t="s">
        <v>337</v>
      </c>
      <c r="C125" s="89" t="s">
        <v>506</v>
      </c>
      <c r="D125" s="85">
        <v>50000</v>
      </c>
      <c r="E125" s="85">
        <v>6500</v>
      </c>
      <c r="F125" s="44">
        <f t="shared" si="4"/>
        <v>43500</v>
      </c>
      <c r="G125" s="45">
        <f t="shared" si="5"/>
        <v>0.13</v>
      </c>
      <c r="H125" s="55"/>
      <c r="I125" s="56"/>
    </row>
    <row r="126" spans="1:9" s="57" customFormat="1" x14ac:dyDescent="0.25">
      <c r="A126" s="87" t="s">
        <v>384</v>
      </c>
      <c r="B126" s="88" t="s">
        <v>337</v>
      </c>
      <c r="C126" s="89" t="s">
        <v>507</v>
      </c>
      <c r="D126" s="85">
        <v>60000</v>
      </c>
      <c r="E126" s="85">
        <v>60000</v>
      </c>
      <c r="F126" s="44">
        <f t="shared" si="4"/>
        <v>0</v>
      </c>
      <c r="G126" s="45">
        <f t="shared" si="5"/>
        <v>1</v>
      </c>
      <c r="H126" s="55"/>
      <c r="I126" s="56"/>
    </row>
    <row r="127" spans="1:9" s="57" customFormat="1" x14ac:dyDescent="0.25">
      <c r="A127" s="87" t="s">
        <v>315</v>
      </c>
      <c r="B127" s="88" t="s">
        <v>337</v>
      </c>
      <c r="C127" s="89" t="s">
        <v>508</v>
      </c>
      <c r="D127" s="85">
        <v>60000</v>
      </c>
      <c r="E127" s="85">
        <v>60000</v>
      </c>
      <c r="F127" s="44">
        <f t="shared" si="4"/>
        <v>0</v>
      </c>
      <c r="G127" s="45">
        <f t="shared" si="5"/>
        <v>1</v>
      </c>
      <c r="H127" s="55"/>
      <c r="I127" s="56"/>
    </row>
    <row r="128" spans="1:9" s="57" customFormat="1" x14ac:dyDescent="0.25">
      <c r="A128" s="87" t="s">
        <v>362</v>
      </c>
      <c r="B128" s="88" t="s">
        <v>337</v>
      </c>
      <c r="C128" s="89" t="s">
        <v>509</v>
      </c>
      <c r="D128" s="85">
        <v>1943220</v>
      </c>
      <c r="E128" s="85">
        <v>0</v>
      </c>
      <c r="F128" s="44">
        <f t="shared" si="4"/>
        <v>1943220</v>
      </c>
      <c r="G128" s="45">
        <f t="shared" si="5"/>
        <v>0</v>
      </c>
      <c r="H128" s="55"/>
      <c r="I128" s="56"/>
    </row>
    <row r="129" spans="1:9" s="57" customFormat="1" ht="51" x14ac:dyDescent="0.25">
      <c r="A129" s="87" t="s">
        <v>496</v>
      </c>
      <c r="B129" s="88" t="s">
        <v>337</v>
      </c>
      <c r="C129" s="89" t="s">
        <v>510</v>
      </c>
      <c r="D129" s="85">
        <v>1943220</v>
      </c>
      <c r="E129" s="85">
        <v>0</v>
      </c>
      <c r="F129" s="44">
        <f t="shared" si="4"/>
        <v>1943220</v>
      </c>
      <c r="G129" s="45">
        <f t="shared" si="5"/>
        <v>0</v>
      </c>
      <c r="H129" s="55"/>
      <c r="I129" s="56"/>
    </row>
    <row r="130" spans="1:9" s="57" customFormat="1" ht="63.75" x14ac:dyDescent="0.25">
      <c r="A130" s="87" t="s">
        <v>498</v>
      </c>
      <c r="B130" s="88" t="s">
        <v>337</v>
      </c>
      <c r="C130" s="89" t="s">
        <v>511</v>
      </c>
      <c r="D130" s="85">
        <v>1943220</v>
      </c>
      <c r="E130" s="85">
        <v>0</v>
      </c>
      <c r="F130" s="44">
        <f t="shared" si="4"/>
        <v>1943220</v>
      </c>
      <c r="G130" s="45">
        <f t="shared" si="5"/>
        <v>0</v>
      </c>
      <c r="H130" s="55"/>
      <c r="I130" s="56"/>
    </row>
    <row r="131" spans="1:9" s="57" customFormat="1" x14ac:dyDescent="0.25">
      <c r="A131" s="87" t="s">
        <v>512</v>
      </c>
      <c r="B131" s="88" t="s">
        <v>337</v>
      </c>
      <c r="C131" s="89" t="s">
        <v>513</v>
      </c>
      <c r="D131" s="85">
        <v>29861894</v>
      </c>
      <c r="E131" s="85">
        <v>6883157.5899999999</v>
      </c>
      <c r="F131" s="44">
        <f t="shared" si="4"/>
        <v>22978736.41</v>
      </c>
      <c r="G131" s="45">
        <f t="shared" si="5"/>
        <v>0.23049969938276521</v>
      </c>
      <c r="H131" s="55"/>
      <c r="I131" s="56"/>
    </row>
    <row r="132" spans="1:9" s="57" customFormat="1" ht="38.25" x14ac:dyDescent="0.25">
      <c r="A132" s="87" t="s">
        <v>356</v>
      </c>
      <c r="B132" s="88" t="s">
        <v>337</v>
      </c>
      <c r="C132" s="89" t="s">
        <v>514</v>
      </c>
      <c r="D132" s="85">
        <v>28091294</v>
      </c>
      <c r="E132" s="85">
        <v>6883157.5899999999</v>
      </c>
      <c r="F132" s="44">
        <f t="shared" si="4"/>
        <v>21208136.41</v>
      </c>
      <c r="G132" s="45">
        <f t="shared" si="5"/>
        <v>0.24502814252700497</v>
      </c>
      <c r="H132" s="55"/>
      <c r="I132" s="56"/>
    </row>
    <row r="133" spans="1:9" s="57" customFormat="1" ht="38.25" x14ac:dyDescent="0.25">
      <c r="A133" s="87" t="s">
        <v>358</v>
      </c>
      <c r="B133" s="88" t="s">
        <v>337</v>
      </c>
      <c r="C133" s="89" t="s">
        <v>515</v>
      </c>
      <c r="D133" s="85">
        <v>28091294</v>
      </c>
      <c r="E133" s="85">
        <v>6883157.5899999999</v>
      </c>
      <c r="F133" s="44">
        <f t="shared" si="4"/>
        <v>21208136.41</v>
      </c>
      <c r="G133" s="45">
        <f t="shared" si="5"/>
        <v>0.24502814252700497</v>
      </c>
      <c r="H133" s="55"/>
      <c r="I133" s="56"/>
    </row>
    <row r="134" spans="1:9" s="57" customFormat="1" x14ac:dyDescent="0.25">
      <c r="A134" s="87" t="s">
        <v>360</v>
      </c>
      <c r="B134" s="88" t="s">
        <v>337</v>
      </c>
      <c r="C134" s="89" t="s">
        <v>517</v>
      </c>
      <c r="D134" s="85">
        <v>28091294</v>
      </c>
      <c r="E134" s="85">
        <v>6883157.5899999999</v>
      </c>
      <c r="F134" s="44">
        <f t="shared" si="4"/>
        <v>21208136.41</v>
      </c>
      <c r="G134" s="45">
        <f t="shared" si="5"/>
        <v>0.24502814252700497</v>
      </c>
      <c r="H134" s="55"/>
      <c r="I134" s="56"/>
    </row>
    <row r="135" spans="1:9" s="57" customFormat="1" x14ac:dyDescent="0.25">
      <c r="A135" s="87" t="s">
        <v>384</v>
      </c>
      <c r="B135" s="88" t="s">
        <v>337</v>
      </c>
      <c r="C135" s="89" t="s">
        <v>518</v>
      </c>
      <c r="D135" s="85">
        <v>1770600</v>
      </c>
      <c r="E135" s="85">
        <v>0</v>
      </c>
      <c r="F135" s="44">
        <f t="shared" si="4"/>
        <v>1770600</v>
      </c>
      <c r="G135" s="45">
        <f t="shared" si="5"/>
        <v>0</v>
      </c>
      <c r="H135" s="55"/>
      <c r="I135" s="56"/>
    </row>
    <row r="136" spans="1:9" s="57" customFormat="1" x14ac:dyDescent="0.25">
      <c r="A136" s="87" t="s">
        <v>519</v>
      </c>
      <c r="B136" s="88" t="s">
        <v>337</v>
      </c>
      <c r="C136" s="89" t="s">
        <v>520</v>
      </c>
      <c r="D136" s="85">
        <v>1770600</v>
      </c>
      <c r="E136" s="85">
        <v>0</v>
      </c>
      <c r="F136" s="44">
        <f t="shared" si="4"/>
        <v>1770600</v>
      </c>
      <c r="G136" s="45">
        <f t="shared" si="5"/>
        <v>0</v>
      </c>
      <c r="H136" s="55"/>
      <c r="I136" s="56"/>
    </row>
    <row r="137" spans="1:9" s="57" customFormat="1" ht="51" x14ac:dyDescent="0.25">
      <c r="A137" s="87" t="s">
        <v>521</v>
      </c>
      <c r="B137" s="88" t="s">
        <v>337</v>
      </c>
      <c r="C137" s="89" t="s">
        <v>522</v>
      </c>
      <c r="D137" s="85">
        <v>1770600</v>
      </c>
      <c r="E137" s="85">
        <v>0</v>
      </c>
      <c r="F137" s="44">
        <f t="shared" si="4"/>
        <v>1770600</v>
      </c>
      <c r="G137" s="45">
        <f t="shared" si="5"/>
        <v>0</v>
      </c>
      <c r="H137" s="55"/>
      <c r="I137" s="56"/>
    </row>
    <row r="138" spans="1:9" s="57" customFormat="1" ht="25.5" x14ac:dyDescent="0.25">
      <c r="A138" s="87" t="s">
        <v>523</v>
      </c>
      <c r="B138" s="88" t="s">
        <v>337</v>
      </c>
      <c r="C138" s="89" t="s">
        <v>524</v>
      </c>
      <c r="D138" s="85">
        <v>17464025</v>
      </c>
      <c r="E138" s="85">
        <v>6118544.46</v>
      </c>
      <c r="F138" s="44">
        <f t="shared" si="4"/>
        <v>11345480.539999999</v>
      </c>
      <c r="G138" s="45">
        <f t="shared" si="5"/>
        <v>0.35035133424282205</v>
      </c>
      <c r="H138" s="55"/>
      <c r="I138" s="56"/>
    </row>
    <row r="139" spans="1:9" s="57" customFormat="1" ht="38.25" x14ac:dyDescent="0.25">
      <c r="A139" s="87" t="s">
        <v>356</v>
      </c>
      <c r="B139" s="88" t="s">
        <v>337</v>
      </c>
      <c r="C139" s="89" t="s">
        <v>525</v>
      </c>
      <c r="D139" s="85">
        <v>4817622</v>
      </c>
      <c r="E139" s="85">
        <v>0</v>
      </c>
      <c r="F139" s="44">
        <f t="shared" si="4"/>
        <v>4817622</v>
      </c>
      <c r="G139" s="45">
        <f t="shared" si="5"/>
        <v>0</v>
      </c>
      <c r="H139" s="55"/>
      <c r="I139" s="56"/>
    </row>
    <row r="140" spans="1:9" s="57" customFormat="1" ht="38.25" x14ac:dyDescent="0.25">
      <c r="A140" s="87" t="s">
        <v>358</v>
      </c>
      <c r="B140" s="88" t="s">
        <v>337</v>
      </c>
      <c r="C140" s="89" t="s">
        <v>526</v>
      </c>
      <c r="D140" s="85">
        <v>4817622</v>
      </c>
      <c r="E140" s="85">
        <v>0</v>
      </c>
      <c r="F140" s="44">
        <f t="shared" si="4"/>
        <v>4817622</v>
      </c>
      <c r="G140" s="45">
        <f t="shared" si="5"/>
        <v>0</v>
      </c>
      <c r="H140" s="55"/>
      <c r="I140" s="56"/>
    </row>
    <row r="141" spans="1:9" s="57" customFormat="1" x14ac:dyDescent="0.25">
      <c r="A141" s="87" t="s">
        <v>360</v>
      </c>
      <c r="B141" s="88" t="s">
        <v>337</v>
      </c>
      <c r="C141" s="89" t="s">
        <v>527</v>
      </c>
      <c r="D141" s="85">
        <v>4817622</v>
      </c>
      <c r="E141" s="85">
        <v>0</v>
      </c>
      <c r="F141" s="44">
        <f t="shared" ref="F141:F204" si="6">D141-E141</f>
        <v>4817622</v>
      </c>
      <c r="G141" s="45">
        <f t="shared" ref="G141:G204" si="7">E141/D141</f>
        <v>0</v>
      </c>
      <c r="H141" s="55"/>
      <c r="I141" s="56"/>
    </row>
    <row r="142" spans="1:9" s="57" customFormat="1" x14ac:dyDescent="0.25">
      <c r="A142" s="87" t="s">
        <v>384</v>
      </c>
      <c r="B142" s="88" t="s">
        <v>337</v>
      </c>
      <c r="C142" s="89" t="s">
        <v>528</v>
      </c>
      <c r="D142" s="85">
        <v>1323803</v>
      </c>
      <c r="E142" s="85">
        <v>0</v>
      </c>
      <c r="F142" s="44">
        <f t="shared" si="6"/>
        <v>1323803</v>
      </c>
      <c r="G142" s="45">
        <f t="shared" si="7"/>
        <v>0</v>
      </c>
      <c r="H142" s="55"/>
      <c r="I142" s="56"/>
    </row>
    <row r="143" spans="1:9" s="57" customFormat="1" x14ac:dyDescent="0.25">
      <c r="A143" s="87" t="s">
        <v>519</v>
      </c>
      <c r="B143" s="88" t="s">
        <v>337</v>
      </c>
      <c r="C143" s="89" t="s">
        <v>529</v>
      </c>
      <c r="D143" s="85">
        <v>1323803</v>
      </c>
      <c r="E143" s="85">
        <v>0</v>
      </c>
      <c r="F143" s="44">
        <f t="shared" si="6"/>
        <v>1323803</v>
      </c>
      <c r="G143" s="45">
        <f t="shared" si="7"/>
        <v>0</v>
      </c>
      <c r="H143" s="55"/>
      <c r="I143" s="56"/>
    </row>
    <row r="144" spans="1:9" s="57" customFormat="1" ht="51" x14ac:dyDescent="0.25">
      <c r="A144" s="87" t="s">
        <v>521</v>
      </c>
      <c r="B144" s="88" t="s">
        <v>337</v>
      </c>
      <c r="C144" s="89" t="s">
        <v>530</v>
      </c>
      <c r="D144" s="85">
        <v>1323803</v>
      </c>
      <c r="E144" s="85">
        <v>0</v>
      </c>
      <c r="F144" s="44">
        <f t="shared" si="6"/>
        <v>1323803</v>
      </c>
      <c r="G144" s="45">
        <f t="shared" si="7"/>
        <v>0</v>
      </c>
      <c r="H144" s="55"/>
      <c r="I144" s="56"/>
    </row>
    <row r="145" spans="1:9" s="57" customFormat="1" ht="38.25" x14ac:dyDescent="0.25">
      <c r="A145" s="87" t="s">
        <v>442</v>
      </c>
      <c r="B145" s="88" t="s">
        <v>337</v>
      </c>
      <c r="C145" s="89" t="s">
        <v>531</v>
      </c>
      <c r="D145" s="85">
        <v>6352600</v>
      </c>
      <c r="E145" s="85">
        <v>4237310</v>
      </c>
      <c r="F145" s="44">
        <f t="shared" si="6"/>
        <v>2115290</v>
      </c>
      <c r="G145" s="45">
        <f t="shared" si="7"/>
        <v>0.6670198029153418</v>
      </c>
      <c r="H145" s="55"/>
      <c r="I145" s="56"/>
    </row>
    <row r="146" spans="1:9" s="57" customFormat="1" x14ac:dyDescent="0.25">
      <c r="A146" s="87" t="s">
        <v>532</v>
      </c>
      <c r="B146" s="88" t="s">
        <v>337</v>
      </c>
      <c r="C146" s="89" t="s">
        <v>533</v>
      </c>
      <c r="D146" s="85">
        <v>6352600</v>
      </c>
      <c r="E146" s="85">
        <v>4237310</v>
      </c>
      <c r="F146" s="44">
        <f t="shared" si="6"/>
        <v>2115290</v>
      </c>
      <c r="G146" s="45">
        <f t="shared" si="7"/>
        <v>0.6670198029153418</v>
      </c>
      <c r="H146" s="55"/>
      <c r="I146" s="56"/>
    </row>
    <row r="147" spans="1:9" s="57" customFormat="1" ht="63.75" x14ac:dyDescent="0.25">
      <c r="A147" s="87" t="s">
        <v>534</v>
      </c>
      <c r="B147" s="88" t="s">
        <v>337</v>
      </c>
      <c r="C147" s="89" t="s">
        <v>535</v>
      </c>
      <c r="D147" s="85">
        <v>6352600</v>
      </c>
      <c r="E147" s="85">
        <v>4237310</v>
      </c>
      <c r="F147" s="44">
        <f t="shared" si="6"/>
        <v>2115290</v>
      </c>
      <c r="G147" s="45">
        <f t="shared" si="7"/>
        <v>0.6670198029153418</v>
      </c>
      <c r="H147" s="55"/>
      <c r="I147" s="56"/>
    </row>
    <row r="148" spans="1:9" s="57" customFormat="1" x14ac:dyDescent="0.25">
      <c r="A148" s="87" t="s">
        <v>362</v>
      </c>
      <c r="B148" s="88" t="s">
        <v>337</v>
      </c>
      <c r="C148" s="89" t="s">
        <v>536</v>
      </c>
      <c r="D148" s="85">
        <v>4970000</v>
      </c>
      <c r="E148" s="85">
        <v>1881234.46</v>
      </c>
      <c r="F148" s="44">
        <f t="shared" si="6"/>
        <v>3088765.54</v>
      </c>
      <c r="G148" s="45">
        <f t="shared" si="7"/>
        <v>0.37851799999999997</v>
      </c>
      <c r="H148" s="55"/>
      <c r="I148" s="56"/>
    </row>
    <row r="149" spans="1:9" s="57" customFormat="1" ht="51" x14ac:dyDescent="0.25">
      <c r="A149" s="87" t="s">
        <v>496</v>
      </c>
      <c r="B149" s="88" t="s">
        <v>337</v>
      </c>
      <c r="C149" s="89" t="s">
        <v>537</v>
      </c>
      <c r="D149" s="85">
        <v>4970000</v>
      </c>
      <c r="E149" s="85">
        <v>1881234.46</v>
      </c>
      <c r="F149" s="44">
        <f t="shared" si="6"/>
        <v>3088765.54</v>
      </c>
      <c r="G149" s="45">
        <f t="shared" si="7"/>
        <v>0.37851799999999997</v>
      </c>
      <c r="H149" s="55"/>
      <c r="I149" s="56"/>
    </row>
    <row r="150" spans="1:9" s="57" customFormat="1" ht="63.75" x14ac:dyDescent="0.25">
      <c r="A150" s="87" t="s">
        <v>498</v>
      </c>
      <c r="B150" s="88" t="s">
        <v>337</v>
      </c>
      <c r="C150" s="89" t="s">
        <v>538</v>
      </c>
      <c r="D150" s="85">
        <v>4500000</v>
      </c>
      <c r="E150" s="85">
        <v>1691234.46</v>
      </c>
      <c r="F150" s="44">
        <f t="shared" si="6"/>
        <v>2808765.54</v>
      </c>
      <c r="G150" s="45">
        <f t="shared" si="7"/>
        <v>0.37582988000000001</v>
      </c>
      <c r="H150" s="55"/>
      <c r="I150" s="56"/>
    </row>
    <row r="151" spans="1:9" s="57" customFormat="1" ht="102" x14ac:dyDescent="0.25">
      <c r="A151" s="87" t="s">
        <v>500</v>
      </c>
      <c r="B151" s="88" t="s">
        <v>337</v>
      </c>
      <c r="C151" s="89" t="s">
        <v>539</v>
      </c>
      <c r="D151" s="85">
        <v>470000</v>
      </c>
      <c r="E151" s="85">
        <v>190000</v>
      </c>
      <c r="F151" s="44">
        <f t="shared" si="6"/>
        <v>280000</v>
      </c>
      <c r="G151" s="45">
        <f t="shared" si="7"/>
        <v>0.40425531914893614</v>
      </c>
      <c r="H151" s="55"/>
      <c r="I151" s="56"/>
    </row>
    <row r="152" spans="1:9" s="57" customFormat="1" x14ac:dyDescent="0.25">
      <c r="A152" s="103" t="s">
        <v>540</v>
      </c>
      <c r="B152" s="104" t="s">
        <v>337</v>
      </c>
      <c r="C152" s="105" t="s">
        <v>541</v>
      </c>
      <c r="D152" s="106">
        <v>1068882170.2</v>
      </c>
      <c r="E152" s="106">
        <v>89358746.480000004</v>
      </c>
      <c r="F152" s="72">
        <f t="shared" si="6"/>
        <v>979523423.72000003</v>
      </c>
      <c r="G152" s="73">
        <f t="shared" si="7"/>
        <v>8.3600184352668139E-2</v>
      </c>
      <c r="H152" s="55"/>
      <c r="I152" s="56"/>
    </row>
    <row r="153" spans="1:9" s="57" customFormat="1" x14ac:dyDescent="0.25">
      <c r="A153" s="87" t="s">
        <v>542</v>
      </c>
      <c r="B153" s="88" t="s">
        <v>337</v>
      </c>
      <c r="C153" s="89" t="s">
        <v>543</v>
      </c>
      <c r="D153" s="85">
        <v>1039625385.95</v>
      </c>
      <c r="E153" s="85">
        <v>83226196.319999993</v>
      </c>
      <c r="F153" s="44">
        <f t="shared" si="6"/>
        <v>956399189.63000011</v>
      </c>
      <c r="G153" s="45">
        <f t="shared" si="7"/>
        <v>8.0054024694624651E-2</v>
      </c>
      <c r="H153" s="55"/>
      <c r="I153" s="56"/>
    </row>
    <row r="154" spans="1:9" s="57" customFormat="1" ht="38.25" x14ac:dyDescent="0.25">
      <c r="A154" s="87" t="s">
        <v>356</v>
      </c>
      <c r="B154" s="88" t="s">
        <v>337</v>
      </c>
      <c r="C154" s="89" t="s">
        <v>544</v>
      </c>
      <c r="D154" s="85">
        <v>25707912</v>
      </c>
      <c r="E154" s="85">
        <v>6592331.3499999996</v>
      </c>
      <c r="F154" s="44">
        <f t="shared" si="6"/>
        <v>19115580.649999999</v>
      </c>
      <c r="G154" s="45">
        <f t="shared" si="7"/>
        <v>0.25643200233453417</v>
      </c>
      <c r="H154" s="55"/>
      <c r="I154" s="56"/>
    </row>
    <row r="155" spans="1:9" s="57" customFormat="1" ht="38.25" x14ac:dyDescent="0.25">
      <c r="A155" s="87" t="s">
        <v>358</v>
      </c>
      <c r="B155" s="88" t="s">
        <v>337</v>
      </c>
      <c r="C155" s="89" t="s">
        <v>545</v>
      </c>
      <c r="D155" s="85">
        <v>25707912</v>
      </c>
      <c r="E155" s="85">
        <v>6592331.3499999996</v>
      </c>
      <c r="F155" s="44">
        <f t="shared" si="6"/>
        <v>19115580.649999999</v>
      </c>
      <c r="G155" s="45">
        <f t="shared" si="7"/>
        <v>0.25643200233453417</v>
      </c>
      <c r="H155" s="55"/>
      <c r="I155" s="56"/>
    </row>
    <row r="156" spans="1:9" s="57" customFormat="1" x14ac:dyDescent="0.25">
      <c r="A156" s="87" t="s">
        <v>360</v>
      </c>
      <c r="B156" s="88" t="s">
        <v>337</v>
      </c>
      <c r="C156" s="89" t="s">
        <v>546</v>
      </c>
      <c r="D156" s="85">
        <v>25707912</v>
      </c>
      <c r="E156" s="85">
        <v>6592331.3499999996</v>
      </c>
      <c r="F156" s="44">
        <f t="shared" si="6"/>
        <v>19115580.649999999</v>
      </c>
      <c r="G156" s="45">
        <f t="shared" si="7"/>
        <v>0.25643200233453417</v>
      </c>
      <c r="H156" s="55"/>
      <c r="I156" s="56"/>
    </row>
    <row r="157" spans="1:9" s="57" customFormat="1" ht="25.5" x14ac:dyDescent="0.25">
      <c r="A157" s="87" t="s">
        <v>433</v>
      </c>
      <c r="B157" s="88" t="s">
        <v>337</v>
      </c>
      <c r="C157" s="89" t="s">
        <v>547</v>
      </c>
      <c r="D157" s="85">
        <v>1013917473.95</v>
      </c>
      <c r="E157" s="85">
        <v>76633864.969999999</v>
      </c>
      <c r="F157" s="44">
        <f t="shared" si="6"/>
        <v>937283608.98000002</v>
      </c>
      <c r="G157" s="45">
        <f t="shared" si="7"/>
        <v>7.5581955079096597E-2</v>
      </c>
      <c r="H157" s="55"/>
      <c r="I157" s="56"/>
    </row>
    <row r="158" spans="1:9" s="57" customFormat="1" x14ac:dyDescent="0.25">
      <c r="A158" s="87" t="s">
        <v>435</v>
      </c>
      <c r="B158" s="88" t="s">
        <v>337</v>
      </c>
      <c r="C158" s="89" t="s">
        <v>548</v>
      </c>
      <c r="D158" s="85">
        <v>1013917473.95</v>
      </c>
      <c r="E158" s="85">
        <v>76633864.969999999</v>
      </c>
      <c r="F158" s="44">
        <f t="shared" si="6"/>
        <v>937283608.98000002</v>
      </c>
      <c r="G158" s="45">
        <f t="shared" si="7"/>
        <v>7.5581955079096597E-2</v>
      </c>
      <c r="H158" s="55"/>
      <c r="I158" s="56"/>
    </row>
    <row r="159" spans="1:9" s="57" customFormat="1" ht="51" x14ac:dyDescent="0.25">
      <c r="A159" s="87" t="s">
        <v>549</v>
      </c>
      <c r="B159" s="88" t="s">
        <v>337</v>
      </c>
      <c r="C159" s="89" t="s">
        <v>550</v>
      </c>
      <c r="D159" s="85">
        <v>966615688.36000001</v>
      </c>
      <c r="E159" s="85">
        <v>34876671.359999999</v>
      </c>
      <c r="F159" s="44">
        <f t="shared" si="6"/>
        <v>931739017</v>
      </c>
      <c r="G159" s="45">
        <f t="shared" si="7"/>
        <v>3.6081217985581421E-2</v>
      </c>
      <c r="H159" s="55"/>
      <c r="I159" s="56"/>
    </row>
    <row r="160" spans="1:9" s="57" customFormat="1" ht="38.25" x14ac:dyDescent="0.25">
      <c r="A160" s="87" t="s">
        <v>437</v>
      </c>
      <c r="B160" s="88" t="s">
        <v>337</v>
      </c>
      <c r="C160" s="89" t="s">
        <v>551</v>
      </c>
      <c r="D160" s="85">
        <v>47301785.590000004</v>
      </c>
      <c r="E160" s="85">
        <v>41757193.609999999</v>
      </c>
      <c r="F160" s="44">
        <f t="shared" si="6"/>
        <v>5544591.9800000042</v>
      </c>
      <c r="G160" s="45">
        <f t="shared" si="7"/>
        <v>0.88278260723476409</v>
      </c>
      <c r="H160" s="55"/>
      <c r="I160" s="56"/>
    </row>
    <row r="161" spans="1:9" s="57" customFormat="1" x14ac:dyDescent="0.25">
      <c r="A161" s="87" t="s">
        <v>552</v>
      </c>
      <c r="B161" s="88" t="s">
        <v>337</v>
      </c>
      <c r="C161" s="89" t="s">
        <v>553</v>
      </c>
      <c r="D161" s="85">
        <v>17924387.25</v>
      </c>
      <c r="E161" s="85">
        <v>907041</v>
      </c>
      <c r="F161" s="44">
        <f t="shared" si="6"/>
        <v>17017346.25</v>
      </c>
      <c r="G161" s="45">
        <f t="shared" si="7"/>
        <v>5.0603738211469407E-2</v>
      </c>
      <c r="H161" s="55"/>
      <c r="I161" s="56"/>
    </row>
    <row r="162" spans="1:9" s="57" customFormat="1" ht="38.25" x14ac:dyDescent="0.25">
      <c r="A162" s="87" t="s">
        <v>356</v>
      </c>
      <c r="B162" s="88" t="s">
        <v>337</v>
      </c>
      <c r="C162" s="89" t="s">
        <v>554</v>
      </c>
      <c r="D162" s="85">
        <v>16954655</v>
      </c>
      <c r="E162" s="85">
        <v>907041</v>
      </c>
      <c r="F162" s="44">
        <f t="shared" si="6"/>
        <v>16047614</v>
      </c>
      <c r="G162" s="45">
        <f t="shared" si="7"/>
        <v>5.3498051125192465E-2</v>
      </c>
      <c r="H162" s="55"/>
      <c r="I162" s="56"/>
    </row>
    <row r="163" spans="1:9" s="57" customFormat="1" ht="38.25" x14ac:dyDescent="0.25">
      <c r="A163" s="87" t="s">
        <v>358</v>
      </c>
      <c r="B163" s="88" t="s">
        <v>337</v>
      </c>
      <c r="C163" s="89" t="s">
        <v>555</v>
      </c>
      <c r="D163" s="85">
        <v>16954655</v>
      </c>
      <c r="E163" s="85">
        <v>907041</v>
      </c>
      <c r="F163" s="44">
        <f t="shared" si="6"/>
        <v>16047614</v>
      </c>
      <c r="G163" s="45">
        <f t="shared" si="7"/>
        <v>5.3498051125192465E-2</v>
      </c>
      <c r="H163" s="55"/>
      <c r="I163" s="56"/>
    </row>
    <row r="164" spans="1:9" s="57" customFormat="1" ht="38.25" x14ac:dyDescent="0.25">
      <c r="A164" s="87" t="s">
        <v>516</v>
      </c>
      <c r="B164" s="88" t="s">
        <v>337</v>
      </c>
      <c r="C164" s="89" t="s">
        <v>556</v>
      </c>
      <c r="D164" s="85">
        <v>15954655</v>
      </c>
      <c r="E164" s="85">
        <v>907041</v>
      </c>
      <c r="F164" s="44">
        <f t="shared" si="6"/>
        <v>15047614</v>
      </c>
      <c r="G164" s="45">
        <f t="shared" si="7"/>
        <v>5.6851182303848002E-2</v>
      </c>
      <c r="H164" s="55"/>
      <c r="I164" s="56"/>
    </row>
    <row r="165" spans="1:9" s="57" customFormat="1" x14ac:dyDescent="0.25">
      <c r="A165" s="87" t="s">
        <v>360</v>
      </c>
      <c r="B165" s="88" t="s">
        <v>337</v>
      </c>
      <c r="C165" s="89" t="s">
        <v>557</v>
      </c>
      <c r="D165" s="85">
        <v>1000000</v>
      </c>
      <c r="E165" s="85">
        <v>0</v>
      </c>
      <c r="F165" s="44">
        <f t="shared" si="6"/>
        <v>1000000</v>
      </c>
      <c r="G165" s="45">
        <f t="shared" si="7"/>
        <v>0</v>
      </c>
      <c r="H165" s="55"/>
      <c r="I165" s="56"/>
    </row>
    <row r="166" spans="1:9" s="57" customFormat="1" ht="25.5" x14ac:dyDescent="0.25">
      <c r="A166" s="87" t="s">
        <v>433</v>
      </c>
      <c r="B166" s="88" t="s">
        <v>337</v>
      </c>
      <c r="C166" s="89" t="s">
        <v>558</v>
      </c>
      <c r="D166" s="85">
        <v>969732.25</v>
      </c>
      <c r="E166" s="85">
        <v>0</v>
      </c>
      <c r="F166" s="44">
        <f t="shared" si="6"/>
        <v>969732.25</v>
      </c>
      <c r="G166" s="45">
        <f t="shared" si="7"/>
        <v>0</v>
      </c>
      <c r="H166" s="55"/>
      <c r="I166" s="56"/>
    </row>
    <row r="167" spans="1:9" s="57" customFormat="1" x14ac:dyDescent="0.25">
      <c r="A167" s="87" t="s">
        <v>435</v>
      </c>
      <c r="B167" s="88" t="s">
        <v>337</v>
      </c>
      <c r="C167" s="89" t="s">
        <v>559</v>
      </c>
      <c r="D167" s="85">
        <v>969732.25</v>
      </c>
      <c r="E167" s="85">
        <v>0</v>
      </c>
      <c r="F167" s="44">
        <f t="shared" si="6"/>
        <v>969732.25</v>
      </c>
      <c r="G167" s="45">
        <f t="shared" si="7"/>
        <v>0</v>
      </c>
      <c r="H167" s="55"/>
      <c r="I167" s="56"/>
    </row>
    <row r="168" spans="1:9" s="57" customFormat="1" ht="38.25" x14ac:dyDescent="0.25">
      <c r="A168" s="87" t="s">
        <v>437</v>
      </c>
      <c r="B168" s="88" t="s">
        <v>337</v>
      </c>
      <c r="C168" s="89" t="s">
        <v>560</v>
      </c>
      <c r="D168" s="85">
        <v>969732.25</v>
      </c>
      <c r="E168" s="85">
        <v>0</v>
      </c>
      <c r="F168" s="44">
        <f t="shared" si="6"/>
        <v>969732.25</v>
      </c>
      <c r="G168" s="45">
        <f t="shared" si="7"/>
        <v>0</v>
      </c>
      <c r="H168" s="55"/>
      <c r="I168" s="56"/>
    </row>
    <row r="169" spans="1:9" s="57" customFormat="1" x14ac:dyDescent="0.25">
      <c r="A169" s="87" t="s">
        <v>561</v>
      </c>
      <c r="B169" s="88" t="s">
        <v>337</v>
      </c>
      <c r="C169" s="89" t="s">
        <v>562</v>
      </c>
      <c r="D169" s="85">
        <v>631197</v>
      </c>
      <c r="E169" s="85">
        <v>102058.4</v>
      </c>
      <c r="F169" s="44">
        <f t="shared" si="6"/>
        <v>529138.6</v>
      </c>
      <c r="G169" s="45">
        <f t="shared" si="7"/>
        <v>0.16169024884465547</v>
      </c>
      <c r="H169" s="55"/>
      <c r="I169" s="56"/>
    </row>
    <row r="170" spans="1:9" s="57" customFormat="1" ht="38.25" x14ac:dyDescent="0.25">
      <c r="A170" s="87" t="s">
        <v>356</v>
      </c>
      <c r="B170" s="88" t="s">
        <v>337</v>
      </c>
      <c r="C170" s="89" t="s">
        <v>563</v>
      </c>
      <c r="D170" s="85">
        <v>631197</v>
      </c>
      <c r="E170" s="85">
        <v>102058.4</v>
      </c>
      <c r="F170" s="44">
        <f t="shared" si="6"/>
        <v>529138.6</v>
      </c>
      <c r="G170" s="45">
        <f t="shared" si="7"/>
        <v>0.16169024884465547</v>
      </c>
      <c r="H170" s="55"/>
      <c r="I170" s="56"/>
    </row>
    <row r="171" spans="1:9" s="57" customFormat="1" ht="38.25" x14ac:dyDescent="0.25">
      <c r="A171" s="87" t="s">
        <v>358</v>
      </c>
      <c r="B171" s="88" t="s">
        <v>337</v>
      </c>
      <c r="C171" s="89" t="s">
        <v>564</v>
      </c>
      <c r="D171" s="85">
        <v>631197</v>
      </c>
      <c r="E171" s="85">
        <v>102058.4</v>
      </c>
      <c r="F171" s="44">
        <f t="shared" si="6"/>
        <v>529138.6</v>
      </c>
      <c r="G171" s="45">
        <f t="shared" si="7"/>
        <v>0.16169024884465547</v>
      </c>
      <c r="H171" s="55"/>
      <c r="I171" s="56"/>
    </row>
    <row r="172" spans="1:9" s="57" customFormat="1" x14ac:dyDescent="0.25">
      <c r="A172" s="87" t="s">
        <v>360</v>
      </c>
      <c r="B172" s="88" t="s">
        <v>337</v>
      </c>
      <c r="C172" s="89" t="s">
        <v>565</v>
      </c>
      <c r="D172" s="85">
        <v>631197</v>
      </c>
      <c r="E172" s="85">
        <v>102058.4</v>
      </c>
      <c r="F172" s="44">
        <f t="shared" si="6"/>
        <v>529138.6</v>
      </c>
      <c r="G172" s="45">
        <f t="shared" si="7"/>
        <v>0.16169024884465547</v>
      </c>
      <c r="H172" s="55"/>
      <c r="I172" s="56"/>
    </row>
    <row r="173" spans="1:9" s="57" customFormat="1" ht="25.5" x14ac:dyDescent="0.25">
      <c r="A173" s="87" t="s">
        <v>566</v>
      </c>
      <c r="B173" s="88" t="s">
        <v>337</v>
      </c>
      <c r="C173" s="89" t="s">
        <v>567</v>
      </c>
      <c r="D173" s="85">
        <v>10701200</v>
      </c>
      <c r="E173" s="85">
        <v>5123450.76</v>
      </c>
      <c r="F173" s="44">
        <f t="shared" si="6"/>
        <v>5577749.2400000002</v>
      </c>
      <c r="G173" s="45">
        <f t="shared" si="7"/>
        <v>0.47877347960976335</v>
      </c>
      <c r="H173" s="55"/>
      <c r="I173" s="56"/>
    </row>
    <row r="174" spans="1:9" s="57" customFormat="1" ht="63.75" x14ac:dyDescent="0.25">
      <c r="A174" s="87" t="s">
        <v>341</v>
      </c>
      <c r="B174" s="88" t="s">
        <v>337</v>
      </c>
      <c r="C174" s="89" t="s">
        <v>568</v>
      </c>
      <c r="D174" s="85">
        <v>9069500</v>
      </c>
      <c r="E174" s="85">
        <v>4549656.37</v>
      </c>
      <c r="F174" s="44">
        <f t="shared" si="6"/>
        <v>4519843.63</v>
      </c>
      <c r="G174" s="45">
        <f t="shared" si="7"/>
        <v>0.50164357131043613</v>
      </c>
      <c r="H174" s="55"/>
      <c r="I174" s="56"/>
    </row>
    <row r="175" spans="1:9" s="57" customFormat="1" ht="25.5" x14ac:dyDescent="0.25">
      <c r="A175" s="87" t="s">
        <v>468</v>
      </c>
      <c r="B175" s="88" t="s">
        <v>337</v>
      </c>
      <c r="C175" s="89" t="s">
        <v>569</v>
      </c>
      <c r="D175" s="85">
        <v>9069500</v>
      </c>
      <c r="E175" s="85">
        <v>4549656.37</v>
      </c>
      <c r="F175" s="44">
        <f t="shared" si="6"/>
        <v>4519843.63</v>
      </c>
      <c r="G175" s="45">
        <f t="shared" si="7"/>
        <v>0.50164357131043613</v>
      </c>
      <c r="H175" s="55"/>
      <c r="I175" s="56"/>
    </row>
    <row r="176" spans="1:9" s="57" customFormat="1" x14ac:dyDescent="0.25">
      <c r="A176" s="87" t="s">
        <v>470</v>
      </c>
      <c r="B176" s="88" t="s">
        <v>337</v>
      </c>
      <c r="C176" s="89" t="s">
        <v>570</v>
      </c>
      <c r="D176" s="85">
        <v>6770611.4000000004</v>
      </c>
      <c r="E176" s="85">
        <v>3332863.69</v>
      </c>
      <c r="F176" s="44">
        <f t="shared" si="6"/>
        <v>3437747.7100000004</v>
      </c>
      <c r="G176" s="45">
        <f t="shared" si="7"/>
        <v>0.4922544646411105</v>
      </c>
      <c r="H176" s="55"/>
      <c r="I176" s="56"/>
    </row>
    <row r="177" spans="1:9" s="57" customFormat="1" ht="25.5" x14ac:dyDescent="0.25">
      <c r="A177" s="87" t="s">
        <v>472</v>
      </c>
      <c r="B177" s="88" t="s">
        <v>337</v>
      </c>
      <c r="C177" s="89" t="s">
        <v>571</v>
      </c>
      <c r="D177" s="85">
        <v>254129.56</v>
      </c>
      <c r="E177" s="85">
        <v>70527.199999999997</v>
      </c>
      <c r="F177" s="44">
        <f t="shared" si="6"/>
        <v>183602.36</v>
      </c>
      <c r="G177" s="45">
        <f t="shared" si="7"/>
        <v>0.27752458234295924</v>
      </c>
      <c r="H177" s="55"/>
      <c r="I177" s="56"/>
    </row>
    <row r="178" spans="1:9" s="57" customFormat="1" ht="51" x14ac:dyDescent="0.25">
      <c r="A178" s="87" t="s">
        <v>474</v>
      </c>
      <c r="B178" s="88" t="s">
        <v>337</v>
      </c>
      <c r="C178" s="89" t="s">
        <v>572</v>
      </c>
      <c r="D178" s="85">
        <v>2044759.04</v>
      </c>
      <c r="E178" s="85">
        <v>1146265.48</v>
      </c>
      <c r="F178" s="44">
        <f t="shared" si="6"/>
        <v>898493.56</v>
      </c>
      <c r="G178" s="45">
        <f t="shared" si="7"/>
        <v>0.5605870704452296</v>
      </c>
      <c r="H178" s="55"/>
      <c r="I178" s="56"/>
    </row>
    <row r="179" spans="1:9" s="57" customFormat="1" ht="38.25" x14ac:dyDescent="0.25">
      <c r="A179" s="87" t="s">
        <v>356</v>
      </c>
      <c r="B179" s="88" t="s">
        <v>337</v>
      </c>
      <c r="C179" s="89" t="s">
        <v>573</v>
      </c>
      <c r="D179" s="85">
        <v>1275700</v>
      </c>
      <c r="E179" s="85">
        <v>528484.74</v>
      </c>
      <c r="F179" s="44">
        <f t="shared" si="6"/>
        <v>747215.26</v>
      </c>
      <c r="G179" s="45">
        <f t="shared" si="7"/>
        <v>0.41427039272556243</v>
      </c>
      <c r="H179" s="55"/>
      <c r="I179" s="56"/>
    </row>
    <row r="180" spans="1:9" s="57" customFormat="1" ht="38.25" x14ac:dyDescent="0.25">
      <c r="A180" s="87" t="s">
        <v>358</v>
      </c>
      <c r="B180" s="88" t="s">
        <v>337</v>
      </c>
      <c r="C180" s="89" t="s">
        <v>574</v>
      </c>
      <c r="D180" s="85">
        <v>1275700</v>
      </c>
      <c r="E180" s="85">
        <v>528484.74</v>
      </c>
      <c r="F180" s="44">
        <f t="shared" si="6"/>
        <v>747215.26</v>
      </c>
      <c r="G180" s="45">
        <f t="shared" si="7"/>
        <v>0.41427039272556243</v>
      </c>
      <c r="H180" s="55"/>
      <c r="I180" s="56"/>
    </row>
    <row r="181" spans="1:9" s="57" customFormat="1" x14ac:dyDescent="0.25">
      <c r="A181" s="87" t="s">
        <v>360</v>
      </c>
      <c r="B181" s="88" t="s">
        <v>337</v>
      </c>
      <c r="C181" s="89" t="s">
        <v>575</v>
      </c>
      <c r="D181" s="85">
        <v>1275700</v>
      </c>
      <c r="E181" s="85">
        <v>528484.74</v>
      </c>
      <c r="F181" s="44">
        <f t="shared" si="6"/>
        <v>747215.26</v>
      </c>
      <c r="G181" s="45">
        <f t="shared" si="7"/>
        <v>0.41427039272556243</v>
      </c>
      <c r="H181" s="55"/>
      <c r="I181" s="56"/>
    </row>
    <row r="182" spans="1:9" s="57" customFormat="1" x14ac:dyDescent="0.25">
      <c r="A182" s="87" t="s">
        <v>362</v>
      </c>
      <c r="B182" s="88" t="s">
        <v>337</v>
      </c>
      <c r="C182" s="89" t="s">
        <v>576</v>
      </c>
      <c r="D182" s="85">
        <v>356000</v>
      </c>
      <c r="E182" s="85">
        <v>45309.65</v>
      </c>
      <c r="F182" s="44">
        <f t="shared" si="6"/>
        <v>310690.34999999998</v>
      </c>
      <c r="G182" s="45">
        <f t="shared" si="7"/>
        <v>0.12727429775280899</v>
      </c>
      <c r="H182" s="55"/>
      <c r="I182" s="56"/>
    </row>
    <row r="183" spans="1:9" s="57" customFormat="1" x14ac:dyDescent="0.25">
      <c r="A183" s="87" t="s">
        <v>449</v>
      </c>
      <c r="B183" s="88" t="s">
        <v>337</v>
      </c>
      <c r="C183" s="89" t="s">
        <v>577</v>
      </c>
      <c r="D183" s="85">
        <v>25554.65</v>
      </c>
      <c r="E183" s="85">
        <v>25554.65</v>
      </c>
      <c r="F183" s="44">
        <f t="shared" si="6"/>
        <v>0</v>
      </c>
      <c r="G183" s="45">
        <f t="shared" si="7"/>
        <v>1</v>
      </c>
      <c r="H183" s="55"/>
      <c r="I183" s="56"/>
    </row>
    <row r="184" spans="1:9" s="57" customFormat="1" ht="38.25" x14ac:dyDescent="0.25">
      <c r="A184" s="87" t="s">
        <v>451</v>
      </c>
      <c r="B184" s="88" t="s">
        <v>337</v>
      </c>
      <c r="C184" s="89" t="s">
        <v>578</v>
      </c>
      <c r="D184" s="85">
        <v>25554.65</v>
      </c>
      <c r="E184" s="85">
        <v>25554.65</v>
      </c>
      <c r="F184" s="44">
        <f t="shared" si="6"/>
        <v>0</v>
      </c>
      <c r="G184" s="45">
        <f t="shared" si="7"/>
        <v>1</v>
      </c>
      <c r="H184" s="55"/>
      <c r="I184" s="56"/>
    </row>
    <row r="185" spans="1:9" s="57" customFormat="1" x14ac:dyDescent="0.25">
      <c r="A185" s="87" t="s">
        <v>364</v>
      </c>
      <c r="B185" s="88" t="s">
        <v>337</v>
      </c>
      <c r="C185" s="89" t="s">
        <v>579</v>
      </c>
      <c r="D185" s="85">
        <v>330445.34999999998</v>
      </c>
      <c r="E185" s="85">
        <v>19755</v>
      </c>
      <c r="F185" s="44">
        <f t="shared" si="6"/>
        <v>310690.34999999998</v>
      </c>
      <c r="G185" s="45">
        <f t="shared" si="7"/>
        <v>5.9782956546369927E-2</v>
      </c>
      <c r="H185" s="55"/>
      <c r="I185" s="56"/>
    </row>
    <row r="186" spans="1:9" s="57" customFormat="1" ht="25.5" x14ac:dyDescent="0.25">
      <c r="A186" s="87" t="s">
        <v>366</v>
      </c>
      <c r="B186" s="88" t="s">
        <v>337</v>
      </c>
      <c r="C186" s="89" t="s">
        <v>580</v>
      </c>
      <c r="D186" s="85">
        <v>56000</v>
      </c>
      <c r="E186" s="85">
        <v>19755</v>
      </c>
      <c r="F186" s="44">
        <f t="shared" si="6"/>
        <v>36245</v>
      </c>
      <c r="G186" s="45">
        <f t="shared" si="7"/>
        <v>0.35276785714285713</v>
      </c>
      <c r="H186" s="55"/>
      <c r="I186" s="56"/>
    </row>
    <row r="187" spans="1:9" s="57" customFormat="1" x14ac:dyDescent="0.25">
      <c r="A187" s="87" t="s">
        <v>390</v>
      </c>
      <c r="B187" s="88" t="s">
        <v>337</v>
      </c>
      <c r="C187" s="89" t="s">
        <v>581</v>
      </c>
      <c r="D187" s="85">
        <v>274445.34999999998</v>
      </c>
      <c r="E187" s="85">
        <v>0</v>
      </c>
      <c r="F187" s="44">
        <f t="shared" si="6"/>
        <v>274445.34999999998</v>
      </c>
      <c r="G187" s="45">
        <f t="shared" si="7"/>
        <v>0</v>
      </c>
      <c r="H187" s="55"/>
      <c r="I187" s="56"/>
    </row>
    <row r="188" spans="1:9" s="57" customFormat="1" x14ac:dyDescent="0.25">
      <c r="A188" s="103" t="s">
        <v>582</v>
      </c>
      <c r="B188" s="104" t="s">
        <v>337</v>
      </c>
      <c r="C188" s="105" t="s">
        <v>583</v>
      </c>
      <c r="D188" s="106">
        <v>1203029297</v>
      </c>
      <c r="E188" s="106">
        <v>803092981.76999998</v>
      </c>
      <c r="F188" s="72">
        <f t="shared" si="6"/>
        <v>399936315.23000002</v>
      </c>
      <c r="G188" s="73">
        <f t="shared" si="7"/>
        <v>0.66755895618891148</v>
      </c>
      <c r="H188" s="55"/>
      <c r="I188" s="56"/>
    </row>
    <row r="189" spans="1:9" s="57" customFormat="1" x14ac:dyDescent="0.25">
      <c r="A189" s="87" t="s">
        <v>584</v>
      </c>
      <c r="B189" s="88" t="s">
        <v>337</v>
      </c>
      <c r="C189" s="89" t="s">
        <v>585</v>
      </c>
      <c r="D189" s="85">
        <v>424546939.80000001</v>
      </c>
      <c r="E189" s="85">
        <v>284762267.88</v>
      </c>
      <c r="F189" s="44">
        <f t="shared" si="6"/>
        <v>139784671.92000002</v>
      </c>
      <c r="G189" s="45">
        <f t="shared" si="7"/>
        <v>0.6707438946895925</v>
      </c>
      <c r="H189" s="55"/>
      <c r="I189" s="56"/>
    </row>
    <row r="190" spans="1:9" s="57" customFormat="1" ht="38.25" x14ac:dyDescent="0.25">
      <c r="A190" s="87" t="s">
        <v>442</v>
      </c>
      <c r="B190" s="88" t="s">
        <v>337</v>
      </c>
      <c r="C190" s="89" t="s">
        <v>586</v>
      </c>
      <c r="D190" s="85">
        <v>424546939.80000001</v>
      </c>
      <c r="E190" s="85">
        <v>284762267.88</v>
      </c>
      <c r="F190" s="44">
        <f t="shared" si="6"/>
        <v>139784671.92000002</v>
      </c>
      <c r="G190" s="45">
        <f t="shared" si="7"/>
        <v>0.6707438946895925</v>
      </c>
      <c r="H190" s="55"/>
      <c r="I190" s="56"/>
    </row>
    <row r="191" spans="1:9" s="57" customFormat="1" x14ac:dyDescent="0.25">
      <c r="A191" s="87" t="s">
        <v>587</v>
      </c>
      <c r="B191" s="88" t="s">
        <v>337</v>
      </c>
      <c r="C191" s="89" t="s">
        <v>588</v>
      </c>
      <c r="D191" s="85">
        <v>88793962.569999993</v>
      </c>
      <c r="E191" s="85">
        <v>62938406.579999998</v>
      </c>
      <c r="F191" s="44">
        <f t="shared" si="6"/>
        <v>25855555.989999995</v>
      </c>
      <c r="G191" s="45">
        <f t="shared" si="7"/>
        <v>0.70881403147632949</v>
      </c>
      <c r="H191" s="55"/>
      <c r="I191" s="56"/>
    </row>
    <row r="192" spans="1:9" s="57" customFormat="1" ht="63.75" x14ac:dyDescent="0.25">
      <c r="A192" s="87" t="s">
        <v>589</v>
      </c>
      <c r="B192" s="88" t="s">
        <v>337</v>
      </c>
      <c r="C192" s="89" t="s">
        <v>590</v>
      </c>
      <c r="D192" s="85">
        <v>88793962.569999993</v>
      </c>
      <c r="E192" s="85">
        <v>62938406.579999998</v>
      </c>
      <c r="F192" s="44">
        <f t="shared" si="6"/>
        <v>25855555.989999995</v>
      </c>
      <c r="G192" s="45">
        <f t="shared" si="7"/>
        <v>0.70881403147632949</v>
      </c>
      <c r="H192" s="55"/>
      <c r="I192" s="56"/>
    </row>
    <row r="193" spans="1:9" s="57" customFormat="1" x14ac:dyDescent="0.25">
      <c r="A193" s="87" t="s">
        <v>532</v>
      </c>
      <c r="B193" s="88" t="s">
        <v>337</v>
      </c>
      <c r="C193" s="89" t="s">
        <v>591</v>
      </c>
      <c r="D193" s="85">
        <v>335752977.23000002</v>
      </c>
      <c r="E193" s="85">
        <v>221823861.30000001</v>
      </c>
      <c r="F193" s="44">
        <f t="shared" si="6"/>
        <v>113929115.93000001</v>
      </c>
      <c r="G193" s="45">
        <f t="shared" si="7"/>
        <v>0.66067578351820411</v>
      </c>
      <c r="H193" s="55"/>
      <c r="I193" s="56"/>
    </row>
    <row r="194" spans="1:9" s="57" customFormat="1" ht="63.75" x14ac:dyDescent="0.25">
      <c r="A194" s="87" t="s">
        <v>534</v>
      </c>
      <c r="B194" s="88" t="s">
        <v>337</v>
      </c>
      <c r="C194" s="89" t="s">
        <v>592</v>
      </c>
      <c r="D194" s="85">
        <v>309881757.33999997</v>
      </c>
      <c r="E194" s="85">
        <v>219217866.63</v>
      </c>
      <c r="F194" s="44">
        <f t="shared" si="6"/>
        <v>90663890.709999979</v>
      </c>
      <c r="G194" s="45">
        <f t="shared" si="7"/>
        <v>0.70742423985118874</v>
      </c>
      <c r="H194" s="55"/>
      <c r="I194" s="56"/>
    </row>
    <row r="195" spans="1:9" s="57" customFormat="1" ht="25.5" x14ac:dyDescent="0.25">
      <c r="A195" s="87" t="s">
        <v>593</v>
      </c>
      <c r="B195" s="88" t="s">
        <v>337</v>
      </c>
      <c r="C195" s="89" t="s">
        <v>594</v>
      </c>
      <c r="D195" s="85">
        <v>25871219.890000001</v>
      </c>
      <c r="E195" s="85">
        <v>2605994.67</v>
      </c>
      <c r="F195" s="44">
        <f t="shared" si="6"/>
        <v>23265225.219999999</v>
      </c>
      <c r="G195" s="45">
        <f t="shared" si="7"/>
        <v>0.10072948554727003</v>
      </c>
      <c r="H195" s="55"/>
      <c r="I195" s="56"/>
    </row>
    <row r="196" spans="1:9" s="57" customFormat="1" x14ac:dyDescent="0.25">
      <c r="A196" s="87" t="s">
        <v>595</v>
      </c>
      <c r="B196" s="88" t="s">
        <v>337</v>
      </c>
      <c r="C196" s="89" t="s">
        <v>596</v>
      </c>
      <c r="D196" s="85">
        <v>653186831.20000005</v>
      </c>
      <c r="E196" s="85">
        <v>440119529.87</v>
      </c>
      <c r="F196" s="44">
        <f t="shared" si="6"/>
        <v>213067301.33000004</v>
      </c>
      <c r="G196" s="45">
        <f t="shared" si="7"/>
        <v>0.67380343394467379</v>
      </c>
      <c r="H196" s="55"/>
      <c r="I196" s="56"/>
    </row>
    <row r="197" spans="1:9" s="57" customFormat="1" ht="38.25" x14ac:dyDescent="0.25">
      <c r="A197" s="87" t="s">
        <v>356</v>
      </c>
      <c r="B197" s="88" t="s">
        <v>337</v>
      </c>
      <c r="C197" s="89" t="s">
        <v>597</v>
      </c>
      <c r="D197" s="85">
        <v>120000</v>
      </c>
      <c r="E197" s="85">
        <v>0</v>
      </c>
      <c r="F197" s="44">
        <f t="shared" si="6"/>
        <v>120000</v>
      </c>
      <c r="G197" s="45">
        <f t="shared" si="7"/>
        <v>0</v>
      </c>
      <c r="H197" s="55"/>
      <c r="I197" s="56"/>
    </row>
    <row r="198" spans="1:9" s="57" customFormat="1" ht="38.25" x14ac:dyDescent="0.25">
      <c r="A198" s="87" t="s">
        <v>358</v>
      </c>
      <c r="B198" s="88" t="s">
        <v>337</v>
      </c>
      <c r="C198" s="89" t="s">
        <v>598</v>
      </c>
      <c r="D198" s="85">
        <v>120000</v>
      </c>
      <c r="E198" s="85">
        <v>0</v>
      </c>
      <c r="F198" s="44">
        <f t="shared" si="6"/>
        <v>120000</v>
      </c>
      <c r="G198" s="45">
        <f t="shared" si="7"/>
        <v>0</v>
      </c>
      <c r="H198" s="55"/>
      <c r="I198" s="56"/>
    </row>
    <row r="199" spans="1:9" s="57" customFormat="1" x14ac:dyDescent="0.25">
      <c r="A199" s="87" t="s">
        <v>360</v>
      </c>
      <c r="B199" s="88" t="s">
        <v>337</v>
      </c>
      <c r="C199" s="89" t="s">
        <v>599</v>
      </c>
      <c r="D199" s="85">
        <v>120000</v>
      </c>
      <c r="E199" s="85">
        <v>0</v>
      </c>
      <c r="F199" s="44">
        <f t="shared" si="6"/>
        <v>120000</v>
      </c>
      <c r="G199" s="45">
        <f t="shared" si="7"/>
        <v>0</v>
      </c>
      <c r="H199" s="55"/>
      <c r="I199" s="56"/>
    </row>
    <row r="200" spans="1:9" s="57" customFormat="1" ht="25.5" x14ac:dyDescent="0.25">
      <c r="A200" s="87" t="s">
        <v>378</v>
      </c>
      <c r="B200" s="88" t="s">
        <v>337</v>
      </c>
      <c r="C200" s="89" t="s">
        <v>600</v>
      </c>
      <c r="D200" s="85">
        <v>30000</v>
      </c>
      <c r="E200" s="85">
        <v>5000</v>
      </c>
      <c r="F200" s="44">
        <f t="shared" si="6"/>
        <v>25000</v>
      </c>
      <c r="G200" s="45">
        <f t="shared" si="7"/>
        <v>0.16666666666666666</v>
      </c>
      <c r="H200" s="55"/>
      <c r="I200" s="56"/>
    </row>
    <row r="201" spans="1:9" s="57" customFormat="1" x14ac:dyDescent="0.25">
      <c r="A201" s="87" t="s">
        <v>601</v>
      </c>
      <c r="B201" s="88" t="s">
        <v>337</v>
      </c>
      <c r="C201" s="89" t="s">
        <v>602</v>
      </c>
      <c r="D201" s="85">
        <v>30000</v>
      </c>
      <c r="E201" s="85">
        <v>5000</v>
      </c>
      <c r="F201" s="44">
        <f t="shared" si="6"/>
        <v>25000</v>
      </c>
      <c r="G201" s="45">
        <f t="shared" si="7"/>
        <v>0.16666666666666666</v>
      </c>
      <c r="H201" s="55"/>
      <c r="I201" s="56"/>
    </row>
    <row r="202" spans="1:9" s="57" customFormat="1" ht="25.5" x14ac:dyDescent="0.25">
      <c r="A202" s="87" t="s">
        <v>433</v>
      </c>
      <c r="B202" s="88" t="s">
        <v>337</v>
      </c>
      <c r="C202" s="89" t="s">
        <v>603</v>
      </c>
      <c r="D202" s="85">
        <v>3164100</v>
      </c>
      <c r="E202" s="85">
        <v>0</v>
      </c>
      <c r="F202" s="44">
        <f t="shared" si="6"/>
        <v>3164100</v>
      </c>
      <c r="G202" s="45">
        <f t="shared" si="7"/>
        <v>0</v>
      </c>
      <c r="H202" s="55"/>
      <c r="I202" s="56"/>
    </row>
    <row r="203" spans="1:9" s="57" customFormat="1" x14ac:dyDescent="0.25">
      <c r="A203" s="87" t="s">
        <v>435</v>
      </c>
      <c r="B203" s="88" t="s">
        <v>337</v>
      </c>
      <c r="C203" s="89" t="s">
        <v>604</v>
      </c>
      <c r="D203" s="85">
        <v>3164100</v>
      </c>
      <c r="E203" s="85">
        <v>0</v>
      </c>
      <c r="F203" s="44">
        <f t="shared" si="6"/>
        <v>3164100</v>
      </c>
      <c r="G203" s="45">
        <f t="shared" si="7"/>
        <v>0</v>
      </c>
      <c r="H203" s="55"/>
      <c r="I203" s="56"/>
    </row>
    <row r="204" spans="1:9" s="57" customFormat="1" ht="38.25" x14ac:dyDescent="0.25">
      <c r="A204" s="87" t="s">
        <v>437</v>
      </c>
      <c r="B204" s="88" t="s">
        <v>337</v>
      </c>
      <c r="C204" s="89" t="s">
        <v>605</v>
      </c>
      <c r="D204" s="85">
        <v>3164100</v>
      </c>
      <c r="E204" s="85">
        <v>0</v>
      </c>
      <c r="F204" s="44">
        <f t="shared" si="6"/>
        <v>3164100</v>
      </c>
      <c r="G204" s="45">
        <f t="shared" si="7"/>
        <v>0</v>
      </c>
      <c r="H204" s="55"/>
      <c r="I204" s="56"/>
    </row>
    <row r="205" spans="1:9" s="57" customFormat="1" ht="38.25" x14ac:dyDescent="0.25">
      <c r="A205" s="87" t="s">
        <v>442</v>
      </c>
      <c r="B205" s="88" t="s">
        <v>337</v>
      </c>
      <c r="C205" s="89" t="s">
        <v>606</v>
      </c>
      <c r="D205" s="85">
        <v>649872731.20000005</v>
      </c>
      <c r="E205" s="85">
        <v>440114529.87</v>
      </c>
      <c r="F205" s="44">
        <f t="shared" ref="F205:F268" si="8">D205-E205</f>
        <v>209758201.33000004</v>
      </c>
      <c r="G205" s="45">
        <f t="shared" ref="G205:G268" si="9">E205/D205</f>
        <v>0.67723187747441216</v>
      </c>
      <c r="H205" s="55"/>
      <c r="I205" s="56"/>
    </row>
    <row r="206" spans="1:9" s="57" customFormat="1" x14ac:dyDescent="0.25">
      <c r="A206" s="87" t="s">
        <v>587</v>
      </c>
      <c r="B206" s="88" t="s">
        <v>337</v>
      </c>
      <c r="C206" s="89" t="s">
        <v>607</v>
      </c>
      <c r="D206" s="85">
        <v>649872731.20000005</v>
      </c>
      <c r="E206" s="85">
        <v>440114529.87</v>
      </c>
      <c r="F206" s="44">
        <f t="shared" si="8"/>
        <v>209758201.33000004</v>
      </c>
      <c r="G206" s="45">
        <f t="shared" si="9"/>
        <v>0.67723187747441216</v>
      </c>
      <c r="H206" s="55"/>
      <c r="I206" s="56"/>
    </row>
    <row r="207" spans="1:9" s="57" customFormat="1" ht="63.75" x14ac:dyDescent="0.25">
      <c r="A207" s="87" t="s">
        <v>589</v>
      </c>
      <c r="B207" s="88" t="s">
        <v>337</v>
      </c>
      <c r="C207" s="89" t="s">
        <v>608</v>
      </c>
      <c r="D207" s="85">
        <v>628165680.09000003</v>
      </c>
      <c r="E207" s="85">
        <v>425345171.77999997</v>
      </c>
      <c r="F207" s="44">
        <f t="shared" si="8"/>
        <v>202820508.31000006</v>
      </c>
      <c r="G207" s="45">
        <f t="shared" si="9"/>
        <v>0.67712258924915947</v>
      </c>
      <c r="H207" s="55"/>
      <c r="I207" s="56"/>
    </row>
    <row r="208" spans="1:9" s="57" customFormat="1" ht="25.5" x14ac:dyDescent="0.25">
      <c r="A208" s="87" t="s">
        <v>609</v>
      </c>
      <c r="B208" s="88" t="s">
        <v>337</v>
      </c>
      <c r="C208" s="89" t="s">
        <v>610</v>
      </c>
      <c r="D208" s="85">
        <v>21707051.109999999</v>
      </c>
      <c r="E208" s="85">
        <v>14769358.09</v>
      </c>
      <c r="F208" s="44">
        <f t="shared" si="8"/>
        <v>6937693.0199999996</v>
      </c>
      <c r="G208" s="45">
        <f t="shared" si="9"/>
        <v>0.68039449555614928</v>
      </c>
      <c r="H208" s="55"/>
      <c r="I208" s="56"/>
    </row>
    <row r="209" spans="1:9" s="57" customFormat="1" x14ac:dyDescent="0.25">
      <c r="A209" s="87" t="s">
        <v>611</v>
      </c>
      <c r="B209" s="88" t="s">
        <v>337</v>
      </c>
      <c r="C209" s="89" t="s">
        <v>612</v>
      </c>
      <c r="D209" s="85">
        <v>58952520</v>
      </c>
      <c r="E209" s="85">
        <v>38643528</v>
      </c>
      <c r="F209" s="44">
        <f t="shared" si="8"/>
        <v>20308992</v>
      </c>
      <c r="G209" s="45">
        <f t="shared" si="9"/>
        <v>0.65550256375808869</v>
      </c>
      <c r="H209" s="55"/>
      <c r="I209" s="56"/>
    </row>
    <row r="210" spans="1:9" s="57" customFormat="1" ht="38.25" x14ac:dyDescent="0.25">
      <c r="A210" s="87" t="s">
        <v>442</v>
      </c>
      <c r="B210" s="88" t="s">
        <v>337</v>
      </c>
      <c r="C210" s="89" t="s">
        <v>613</v>
      </c>
      <c r="D210" s="85">
        <v>58952520</v>
      </c>
      <c r="E210" s="85">
        <v>38643528</v>
      </c>
      <c r="F210" s="44">
        <f t="shared" si="8"/>
        <v>20308992</v>
      </c>
      <c r="G210" s="45">
        <f t="shared" si="9"/>
        <v>0.65550256375808869</v>
      </c>
      <c r="H210" s="55"/>
      <c r="I210" s="56"/>
    </row>
    <row r="211" spans="1:9" s="57" customFormat="1" x14ac:dyDescent="0.25">
      <c r="A211" s="87" t="s">
        <v>532</v>
      </c>
      <c r="B211" s="88" t="s">
        <v>337</v>
      </c>
      <c r="C211" s="89" t="s">
        <v>614</v>
      </c>
      <c r="D211" s="85">
        <v>58952520</v>
      </c>
      <c r="E211" s="85">
        <v>38643528</v>
      </c>
      <c r="F211" s="44">
        <f t="shared" si="8"/>
        <v>20308992</v>
      </c>
      <c r="G211" s="45">
        <f t="shared" si="9"/>
        <v>0.65550256375808869</v>
      </c>
      <c r="H211" s="55"/>
      <c r="I211" s="56"/>
    </row>
    <row r="212" spans="1:9" s="57" customFormat="1" ht="63.75" x14ac:dyDescent="0.25">
      <c r="A212" s="87" t="s">
        <v>534</v>
      </c>
      <c r="B212" s="88" t="s">
        <v>337</v>
      </c>
      <c r="C212" s="89" t="s">
        <v>615</v>
      </c>
      <c r="D212" s="85">
        <v>55462683.579999998</v>
      </c>
      <c r="E212" s="85">
        <v>38643528</v>
      </c>
      <c r="F212" s="44">
        <f t="shared" si="8"/>
        <v>16819155.579999998</v>
      </c>
      <c r="G212" s="45">
        <f t="shared" si="9"/>
        <v>0.69674825496426152</v>
      </c>
      <c r="H212" s="55"/>
      <c r="I212" s="56"/>
    </row>
    <row r="213" spans="1:9" s="57" customFormat="1" ht="25.5" x14ac:dyDescent="0.25">
      <c r="A213" s="87" t="s">
        <v>593</v>
      </c>
      <c r="B213" s="88" t="s">
        <v>337</v>
      </c>
      <c r="C213" s="89" t="s">
        <v>616</v>
      </c>
      <c r="D213" s="85">
        <v>3489836.42</v>
      </c>
      <c r="E213" s="85">
        <v>0</v>
      </c>
      <c r="F213" s="44">
        <f t="shared" si="8"/>
        <v>3489836.42</v>
      </c>
      <c r="G213" s="45">
        <f t="shared" si="9"/>
        <v>0</v>
      </c>
      <c r="H213" s="55"/>
      <c r="I213" s="56"/>
    </row>
    <row r="214" spans="1:9" s="57" customFormat="1" x14ac:dyDescent="0.25">
      <c r="A214" s="87" t="s">
        <v>617</v>
      </c>
      <c r="B214" s="88" t="s">
        <v>337</v>
      </c>
      <c r="C214" s="89" t="s">
        <v>618</v>
      </c>
      <c r="D214" s="85">
        <v>5999600</v>
      </c>
      <c r="E214" s="85">
        <v>5260851.0999999996</v>
      </c>
      <c r="F214" s="44">
        <f t="shared" si="8"/>
        <v>738748.90000000037</v>
      </c>
      <c r="G214" s="45">
        <f t="shared" si="9"/>
        <v>0.87686697446496431</v>
      </c>
      <c r="H214" s="55"/>
      <c r="I214" s="56"/>
    </row>
    <row r="215" spans="1:9" s="57" customFormat="1" ht="63.75" x14ac:dyDescent="0.25">
      <c r="A215" s="87" t="s">
        <v>341</v>
      </c>
      <c r="B215" s="88" t="s">
        <v>337</v>
      </c>
      <c r="C215" s="89" t="s">
        <v>619</v>
      </c>
      <c r="D215" s="85">
        <v>8200</v>
      </c>
      <c r="E215" s="85">
        <v>0</v>
      </c>
      <c r="F215" s="44">
        <f t="shared" si="8"/>
        <v>8200</v>
      </c>
      <c r="G215" s="45">
        <f t="shared" si="9"/>
        <v>0</v>
      </c>
      <c r="H215" s="55"/>
      <c r="I215" s="56"/>
    </row>
    <row r="216" spans="1:9" s="57" customFormat="1" ht="25.5" x14ac:dyDescent="0.25">
      <c r="A216" s="87" t="s">
        <v>468</v>
      </c>
      <c r="B216" s="88" t="s">
        <v>337</v>
      </c>
      <c r="C216" s="89" t="s">
        <v>620</v>
      </c>
      <c r="D216" s="85">
        <v>8200</v>
      </c>
      <c r="E216" s="85">
        <v>0</v>
      </c>
      <c r="F216" s="44">
        <f t="shared" si="8"/>
        <v>8200</v>
      </c>
      <c r="G216" s="45">
        <f t="shared" si="9"/>
        <v>0</v>
      </c>
      <c r="H216" s="55"/>
      <c r="I216" s="56"/>
    </row>
    <row r="217" spans="1:9" s="57" customFormat="1" ht="25.5" x14ac:dyDescent="0.25">
      <c r="A217" s="87" t="s">
        <v>472</v>
      </c>
      <c r="B217" s="88" t="s">
        <v>337</v>
      </c>
      <c r="C217" s="89" t="s">
        <v>621</v>
      </c>
      <c r="D217" s="85">
        <v>8200</v>
      </c>
      <c r="E217" s="85">
        <v>0</v>
      </c>
      <c r="F217" s="44">
        <f t="shared" si="8"/>
        <v>8200</v>
      </c>
      <c r="G217" s="45">
        <f t="shared" si="9"/>
        <v>0</v>
      </c>
      <c r="H217" s="55"/>
      <c r="I217" s="56"/>
    </row>
    <row r="218" spans="1:9" s="57" customFormat="1" ht="38.25" x14ac:dyDescent="0.25">
      <c r="A218" s="87" t="s">
        <v>356</v>
      </c>
      <c r="B218" s="88" t="s">
        <v>337</v>
      </c>
      <c r="C218" s="89" t="s">
        <v>622</v>
      </c>
      <c r="D218" s="85">
        <v>675000</v>
      </c>
      <c r="E218" s="85">
        <v>144451.1</v>
      </c>
      <c r="F218" s="44">
        <f t="shared" si="8"/>
        <v>530548.9</v>
      </c>
      <c r="G218" s="45">
        <f t="shared" si="9"/>
        <v>0.21400162962962962</v>
      </c>
      <c r="H218" s="55"/>
      <c r="I218" s="56"/>
    </row>
    <row r="219" spans="1:9" s="57" customFormat="1" ht="38.25" x14ac:dyDescent="0.25">
      <c r="A219" s="87" t="s">
        <v>358</v>
      </c>
      <c r="B219" s="88" t="s">
        <v>337</v>
      </c>
      <c r="C219" s="89" t="s">
        <v>623</v>
      </c>
      <c r="D219" s="85">
        <v>675000</v>
      </c>
      <c r="E219" s="85">
        <v>144451.1</v>
      </c>
      <c r="F219" s="44">
        <f t="shared" si="8"/>
        <v>530548.9</v>
      </c>
      <c r="G219" s="45">
        <f t="shared" si="9"/>
        <v>0.21400162962962962</v>
      </c>
      <c r="H219" s="55"/>
      <c r="I219" s="56"/>
    </row>
    <row r="220" spans="1:9" s="57" customFormat="1" x14ac:dyDescent="0.25">
      <c r="A220" s="87" t="s">
        <v>360</v>
      </c>
      <c r="B220" s="88" t="s">
        <v>337</v>
      </c>
      <c r="C220" s="89" t="s">
        <v>624</v>
      </c>
      <c r="D220" s="85">
        <v>675000</v>
      </c>
      <c r="E220" s="85">
        <v>144451.1</v>
      </c>
      <c r="F220" s="44">
        <f t="shared" si="8"/>
        <v>530548.9</v>
      </c>
      <c r="G220" s="45">
        <f t="shared" si="9"/>
        <v>0.21400162962962962</v>
      </c>
      <c r="H220" s="55"/>
      <c r="I220" s="56"/>
    </row>
    <row r="221" spans="1:9" s="57" customFormat="1" ht="25.5" x14ac:dyDescent="0.25">
      <c r="A221" s="87" t="s">
        <v>378</v>
      </c>
      <c r="B221" s="88" t="s">
        <v>337</v>
      </c>
      <c r="C221" s="89" t="s">
        <v>625</v>
      </c>
      <c r="D221" s="85">
        <v>200000</v>
      </c>
      <c r="E221" s="85">
        <v>0</v>
      </c>
      <c r="F221" s="44">
        <f t="shared" si="8"/>
        <v>200000</v>
      </c>
      <c r="G221" s="45">
        <f t="shared" si="9"/>
        <v>0</v>
      </c>
      <c r="H221" s="55"/>
      <c r="I221" s="56"/>
    </row>
    <row r="222" spans="1:9" s="57" customFormat="1" x14ac:dyDescent="0.25">
      <c r="A222" s="87" t="s">
        <v>601</v>
      </c>
      <c r="B222" s="88" t="s">
        <v>337</v>
      </c>
      <c r="C222" s="89" t="s">
        <v>626</v>
      </c>
      <c r="D222" s="85">
        <v>200000</v>
      </c>
      <c r="E222" s="85">
        <v>0</v>
      </c>
      <c r="F222" s="44">
        <f t="shared" si="8"/>
        <v>200000</v>
      </c>
      <c r="G222" s="45">
        <f t="shared" si="9"/>
        <v>0</v>
      </c>
      <c r="H222" s="55"/>
      <c r="I222" s="56"/>
    </row>
    <row r="223" spans="1:9" s="57" customFormat="1" ht="38.25" x14ac:dyDescent="0.25">
      <c r="A223" s="87" t="s">
        <v>442</v>
      </c>
      <c r="B223" s="88" t="s">
        <v>337</v>
      </c>
      <c r="C223" s="89" t="s">
        <v>627</v>
      </c>
      <c r="D223" s="85">
        <v>5116400</v>
      </c>
      <c r="E223" s="85">
        <v>5116400</v>
      </c>
      <c r="F223" s="44">
        <f t="shared" si="8"/>
        <v>0</v>
      </c>
      <c r="G223" s="45">
        <f t="shared" si="9"/>
        <v>1</v>
      </c>
      <c r="H223" s="55"/>
      <c r="I223" s="56"/>
    </row>
    <row r="224" spans="1:9" s="57" customFormat="1" x14ac:dyDescent="0.25">
      <c r="A224" s="87" t="s">
        <v>587</v>
      </c>
      <c r="B224" s="88" t="s">
        <v>337</v>
      </c>
      <c r="C224" s="89" t="s">
        <v>628</v>
      </c>
      <c r="D224" s="85">
        <v>4884350</v>
      </c>
      <c r="E224" s="85">
        <v>4884350</v>
      </c>
      <c r="F224" s="44">
        <f t="shared" si="8"/>
        <v>0</v>
      </c>
      <c r="G224" s="45">
        <f t="shared" si="9"/>
        <v>1</v>
      </c>
      <c r="H224" s="55"/>
      <c r="I224" s="56"/>
    </row>
    <row r="225" spans="1:9" s="57" customFormat="1" ht="25.5" x14ac:dyDescent="0.25">
      <c r="A225" s="87" t="s">
        <v>609</v>
      </c>
      <c r="B225" s="88" t="s">
        <v>337</v>
      </c>
      <c r="C225" s="89" t="s">
        <v>629</v>
      </c>
      <c r="D225" s="85">
        <v>4884350</v>
      </c>
      <c r="E225" s="85">
        <v>4884350</v>
      </c>
      <c r="F225" s="44">
        <f t="shared" si="8"/>
        <v>0</v>
      </c>
      <c r="G225" s="45">
        <f t="shared" si="9"/>
        <v>1</v>
      </c>
      <c r="H225" s="55"/>
      <c r="I225" s="56"/>
    </row>
    <row r="226" spans="1:9" s="57" customFormat="1" x14ac:dyDescent="0.25">
      <c r="A226" s="87" t="s">
        <v>532</v>
      </c>
      <c r="B226" s="88" t="s">
        <v>337</v>
      </c>
      <c r="C226" s="89" t="s">
        <v>630</v>
      </c>
      <c r="D226" s="85">
        <v>232050</v>
      </c>
      <c r="E226" s="85">
        <v>232050</v>
      </c>
      <c r="F226" s="44">
        <f t="shared" si="8"/>
        <v>0</v>
      </c>
      <c r="G226" s="45">
        <f t="shared" si="9"/>
        <v>1</v>
      </c>
      <c r="H226" s="55"/>
      <c r="I226" s="56"/>
    </row>
    <row r="227" spans="1:9" s="57" customFormat="1" ht="25.5" x14ac:dyDescent="0.25">
      <c r="A227" s="87" t="s">
        <v>593</v>
      </c>
      <c r="B227" s="88" t="s">
        <v>337</v>
      </c>
      <c r="C227" s="89" t="s">
        <v>631</v>
      </c>
      <c r="D227" s="85">
        <v>232050</v>
      </c>
      <c r="E227" s="85">
        <v>232050</v>
      </c>
      <c r="F227" s="44">
        <f t="shared" si="8"/>
        <v>0</v>
      </c>
      <c r="G227" s="45">
        <f t="shared" si="9"/>
        <v>1</v>
      </c>
      <c r="H227" s="55"/>
      <c r="I227" s="56"/>
    </row>
    <row r="228" spans="1:9" s="57" customFormat="1" x14ac:dyDescent="0.25">
      <c r="A228" s="87" t="s">
        <v>632</v>
      </c>
      <c r="B228" s="88" t="s">
        <v>337</v>
      </c>
      <c r="C228" s="89" t="s">
        <v>633</v>
      </c>
      <c r="D228" s="85">
        <v>60343406</v>
      </c>
      <c r="E228" s="85">
        <v>34306804.920000002</v>
      </c>
      <c r="F228" s="44">
        <f t="shared" si="8"/>
        <v>26036601.079999998</v>
      </c>
      <c r="G228" s="45">
        <f t="shared" si="9"/>
        <v>0.56852616042256554</v>
      </c>
      <c r="H228" s="55"/>
      <c r="I228" s="56"/>
    </row>
    <row r="229" spans="1:9" s="57" customFormat="1" ht="63.75" x14ac:dyDescent="0.25">
      <c r="A229" s="87" t="s">
        <v>341</v>
      </c>
      <c r="B229" s="88" t="s">
        <v>337</v>
      </c>
      <c r="C229" s="89" t="s">
        <v>634</v>
      </c>
      <c r="D229" s="85">
        <v>53621301.32</v>
      </c>
      <c r="E229" s="85">
        <v>31043462.309999999</v>
      </c>
      <c r="F229" s="44">
        <f t="shared" si="8"/>
        <v>22577839.010000002</v>
      </c>
      <c r="G229" s="45">
        <f t="shared" si="9"/>
        <v>0.57893899524630188</v>
      </c>
      <c r="H229" s="55"/>
      <c r="I229" s="56"/>
    </row>
    <row r="230" spans="1:9" s="57" customFormat="1" ht="25.5" x14ac:dyDescent="0.25">
      <c r="A230" s="87" t="s">
        <v>468</v>
      </c>
      <c r="B230" s="88" t="s">
        <v>337</v>
      </c>
      <c r="C230" s="89" t="s">
        <v>635</v>
      </c>
      <c r="D230" s="85">
        <v>27915112.98</v>
      </c>
      <c r="E230" s="85">
        <v>15295893.77</v>
      </c>
      <c r="F230" s="44">
        <f t="shared" si="8"/>
        <v>12619219.210000001</v>
      </c>
      <c r="G230" s="45">
        <f t="shared" si="9"/>
        <v>0.54794310812780378</v>
      </c>
      <c r="H230" s="55"/>
      <c r="I230" s="56"/>
    </row>
    <row r="231" spans="1:9" s="57" customFormat="1" x14ac:dyDescent="0.25">
      <c r="A231" s="87" t="s">
        <v>470</v>
      </c>
      <c r="B231" s="88" t="s">
        <v>337</v>
      </c>
      <c r="C231" s="89" t="s">
        <v>636</v>
      </c>
      <c r="D231" s="85">
        <v>21162023</v>
      </c>
      <c r="E231" s="85">
        <v>11867279.48</v>
      </c>
      <c r="F231" s="44">
        <f t="shared" si="8"/>
        <v>9294743.5199999996</v>
      </c>
      <c r="G231" s="45">
        <f t="shared" si="9"/>
        <v>0.56078190067178357</v>
      </c>
      <c r="H231" s="55"/>
      <c r="I231" s="56"/>
    </row>
    <row r="232" spans="1:9" s="57" customFormat="1" ht="25.5" x14ac:dyDescent="0.25">
      <c r="A232" s="87" t="s">
        <v>472</v>
      </c>
      <c r="B232" s="88" t="s">
        <v>337</v>
      </c>
      <c r="C232" s="89" t="s">
        <v>637</v>
      </c>
      <c r="D232" s="85">
        <v>322744</v>
      </c>
      <c r="E232" s="85">
        <v>234950.5</v>
      </c>
      <c r="F232" s="44">
        <f t="shared" si="8"/>
        <v>87793.5</v>
      </c>
      <c r="G232" s="45">
        <f t="shared" si="9"/>
        <v>0.727977901990432</v>
      </c>
      <c r="H232" s="55"/>
      <c r="I232" s="56"/>
    </row>
    <row r="233" spans="1:9" s="57" customFormat="1" ht="51" x14ac:dyDescent="0.25">
      <c r="A233" s="87" t="s">
        <v>474</v>
      </c>
      <c r="B233" s="88" t="s">
        <v>337</v>
      </c>
      <c r="C233" s="89" t="s">
        <v>638</v>
      </c>
      <c r="D233" s="85">
        <v>6430345.9800000004</v>
      </c>
      <c r="E233" s="85">
        <v>3193663.79</v>
      </c>
      <c r="F233" s="44">
        <f t="shared" si="8"/>
        <v>3236682.1900000004</v>
      </c>
      <c r="G233" s="45">
        <f t="shared" si="9"/>
        <v>0.49665504778951253</v>
      </c>
      <c r="H233" s="55"/>
      <c r="I233" s="56"/>
    </row>
    <row r="234" spans="1:9" s="57" customFormat="1" ht="25.5" x14ac:dyDescent="0.25">
      <c r="A234" s="87" t="s">
        <v>343</v>
      </c>
      <c r="B234" s="88" t="s">
        <v>337</v>
      </c>
      <c r="C234" s="89" t="s">
        <v>639</v>
      </c>
      <c r="D234" s="85">
        <v>25706188.34</v>
      </c>
      <c r="E234" s="85">
        <v>15747568.539999999</v>
      </c>
      <c r="F234" s="44">
        <f t="shared" si="8"/>
        <v>9958619.8000000007</v>
      </c>
      <c r="G234" s="45">
        <f t="shared" si="9"/>
        <v>0.61259834914910605</v>
      </c>
      <c r="H234" s="55"/>
      <c r="I234" s="56"/>
    </row>
    <row r="235" spans="1:9" s="57" customFormat="1" ht="25.5" x14ac:dyDescent="0.25">
      <c r="A235" s="87" t="s">
        <v>345</v>
      </c>
      <c r="B235" s="88" t="s">
        <v>337</v>
      </c>
      <c r="C235" s="89" t="s">
        <v>640</v>
      </c>
      <c r="D235" s="85">
        <v>19217077</v>
      </c>
      <c r="E235" s="85">
        <v>12202325.859999999</v>
      </c>
      <c r="F235" s="44">
        <f t="shared" si="8"/>
        <v>7014751.1400000006</v>
      </c>
      <c r="G235" s="45">
        <f t="shared" si="9"/>
        <v>0.63497304298671431</v>
      </c>
      <c r="H235" s="55"/>
      <c r="I235" s="56"/>
    </row>
    <row r="236" spans="1:9" s="57" customFormat="1" ht="38.25" x14ac:dyDescent="0.25">
      <c r="A236" s="87" t="s">
        <v>347</v>
      </c>
      <c r="B236" s="88" t="s">
        <v>337</v>
      </c>
      <c r="C236" s="89" t="s">
        <v>641</v>
      </c>
      <c r="D236" s="85">
        <v>674879.83</v>
      </c>
      <c r="E236" s="85">
        <v>262514.90000000002</v>
      </c>
      <c r="F236" s="44">
        <f t="shared" si="8"/>
        <v>412364.92999999993</v>
      </c>
      <c r="G236" s="45">
        <f t="shared" si="9"/>
        <v>0.38898021296621066</v>
      </c>
      <c r="H236" s="55"/>
      <c r="I236" s="56"/>
    </row>
    <row r="237" spans="1:9" s="57" customFormat="1" ht="51" x14ac:dyDescent="0.25">
      <c r="A237" s="87" t="s">
        <v>348</v>
      </c>
      <c r="B237" s="88" t="s">
        <v>337</v>
      </c>
      <c r="C237" s="89" t="s">
        <v>642</v>
      </c>
      <c r="D237" s="85">
        <v>5814231.5099999998</v>
      </c>
      <c r="E237" s="85">
        <v>3282727.78</v>
      </c>
      <c r="F237" s="44">
        <f t="shared" si="8"/>
        <v>2531503.73</v>
      </c>
      <c r="G237" s="45">
        <f t="shared" si="9"/>
        <v>0.56460217904188681</v>
      </c>
      <c r="H237" s="55"/>
      <c r="I237" s="56"/>
    </row>
    <row r="238" spans="1:9" s="57" customFormat="1" ht="38.25" x14ac:dyDescent="0.25">
      <c r="A238" s="87" t="s">
        <v>356</v>
      </c>
      <c r="B238" s="88" t="s">
        <v>337</v>
      </c>
      <c r="C238" s="89" t="s">
        <v>643</v>
      </c>
      <c r="D238" s="85">
        <v>6242801.6799999997</v>
      </c>
      <c r="E238" s="85">
        <v>2949483.01</v>
      </c>
      <c r="F238" s="44">
        <f t="shared" si="8"/>
        <v>3293318.67</v>
      </c>
      <c r="G238" s="45">
        <f t="shared" si="9"/>
        <v>0.47246143016992331</v>
      </c>
      <c r="H238" s="55"/>
      <c r="I238" s="56"/>
    </row>
    <row r="239" spans="1:9" s="57" customFormat="1" ht="38.25" x14ac:dyDescent="0.25">
      <c r="A239" s="87" t="s">
        <v>358</v>
      </c>
      <c r="B239" s="88" t="s">
        <v>337</v>
      </c>
      <c r="C239" s="89" t="s">
        <v>644</v>
      </c>
      <c r="D239" s="85">
        <v>6242801.6799999997</v>
      </c>
      <c r="E239" s="85">
        <v>2949483.01</v>
      </c>
      <c r="F239" s="44">
        <f t="shared" si="8"/>
        <v>3293318.67</v>
      </c>
      <c r="G239" s="45">
        <f t="shared" si="9"/>
        <v>0.47246143016992331</v>
      </c>
      <c r="H239" s="55"/>
      <c r="I239" s="56"/>
    </row>
    <row r="240" spans="1:9" s="57" customFormat="1" x14ac:dyDescent="0.25">
      <c r="A240" s="87" t="s">
        <v>360</v>
      </c>
      <c r="B240" s="88" t="s">
        <v>337</v>
      </c>
      <c r="C240" s="89" t="s">
        <v>645</v>
      </c>
      <c r="D240" s="85">
        <v>6242801.6799999997</v>
      </c>
      <c r="E240" s="85">
        <v>2949483.01</v>
      </c>
      <c r="F240" s="44">
        <f t="shared" si="8"/>
        <v>3293318.67</v>
      </c>
      <c r="G240" s="45">
        <f t="shared" si="9"/>
        <v>0.47246143016992331</v>
      </c>
      <c r="H240" s="55"/>
      <c r="I240" s="56"/>
    </row>
    <row r="241" spans="1:9" s="57" customFormat="1" ht="25.5" x14ac:dyDescent="0.25">
      <c r="A241" s="87" t="s">
        <v>378</v>
      </c>
      <c r="B241" s="88" t="s">
        <v>337</v>
      </c>
      <c r="C241" s="89" t="s">
        <v>646</v>
      </c>
      <c r="D241" s="85">
        <v>139375</v>
      </c>
      <c r="E241" s="85">
        <v>45673.1</v>
      </c>
      <c r="F241" s="44">
        <f t="shared" si="8"/>
        <v>93701.9</v>
      </c>
      <c r="G241" s="45">
        <f t="shared" si="9"/>
        <v>0.32769937219730938</v>
      </c>
      <c r="H241" s="55"/>
      <c r="I241" s="56"/>
    </row>
    <row r="242" spans="1:9" s="57" customFormat="1" ht="25.5" x14ac:dyDescent="0.25">
      <c r="A242" s="87" t="s">
        <v>380</v>
      </c>
      <c r="B242" s="88" t="s">
        <v>337</v>
      </c>
      <c r="C242" s="89" t="s">
        <v>647</v>
      </c>
      <c r="D242" s="85">
        <v>139375</v>
      </c>
      <c r="E242" s="85">
        <v>45673.1</v>
      </c>
      <c r="F242" s="44">
        <f t="shared" si="8"/>
        <v>93701.9</v>
      </c>
      <c r="G242" s="45">
        <f t="shared" si="9"/>
        <v>0.32769937219730938</v>
      </c>
      <c r="H242" s="55"/>
      <c r="I242" s="56"/>
    </row>
    <row r="243" spans="1:9" s="57" customFormat="1" ht="38.25" x14ac:dyDescent="0.25">
      <c r="A243" s="87" t="s">
        <v>382</v>
      </c>
      <c r="B243" s="88" t="s">
        <v>337</v>
      </c>
      <c r="C243" s="89" t="s">
        <v>648</v>
      </c>
      <c r="D243" s="85">
        <v>139375</v>
      </c>
      <c r="E243" s="85">
        <v>45673.1</v>
      </c>
      <c r="F243" s="44">
        <f t="shared" si="8"/>
        <v>93701.9</v>
      </c>
      <c r="G243" s="45">
        <f t="shared" si="9"/>
        <v>0.32769937219730938</v>
      </c>
      <c r="H243" s="55"/>
      <c r="I243" s="56"/>
    </row>
    <row r="244" spans="1:9" s="57" customFormat="1" x14ac:dyDescent="0.25">
      <c r="A244" s="87" t="s">
        <v>362</v>
      </c>
      <c r="B244" s="88" t="s">
        <v>337</v>
      </c>
      <c r="C244" s="89" t="s">
        <v>649</v>
      </c>
      <c r="D244" s="85">
        <v>339928</v>
      </c>
      <c r="E244" s="85">
        <v>268186.5</v>
      </c>
      <c r="F244" s="44">
        <f t="shared" si="8"/>
        <v>71741.5</v>
      </c>
      <c r="G244" s="45">
        <f t="shared" si="9"/>
        <v>0.78895089548374953</v>
      </c>
      <c r="H244" s="55"/>
      <c r="I244" s="56"/>
    </row>
    <row r="245" spans="1:9" s="57" customFormat="1" x14ac:dyDescent="0.25">
      <c r="A245" s="87" t="s">
        <v>449</v>
      </c>
      <c r="B245" s="88" t="s">
        <v>337</v>
      </c>
      <c r="C245" s="89" t="s">
        <v>650</v>
      </c>
      <c r="D245" s="85">
        <v>99900</v>
      </c>
      <c r="E245" s="85">
        <v>99900</v>
      </c>
      <c r="F245" s="44">
        <f t="shared" si="8"/>
        <v>0</v>
      </c>
      <c r="G245" s="45">
        <f t="shared" si="9"/>
        <v>1</v>
      </c>
      <c r="H245" s="55"/>
      <c r="I245" s="56"/>
    </row>
    <row r="246" spans="1:9" s="57" customFormat="1" ht="38.25" x14ac:dyDescent="0.25">
      <c r="A246" s="87" t="s">
        <v>451</v>
      </c>
      <c r="B246" s="88" t="s">
        <v>337</v>
      </c>
      <c r="C246" s="89" t="s">
        <v>651</v>
      </c>
      <c r="D246" s="85">
        <v>99900</v>
      </c>
      <c r="E246" s="85">
        <v>99900</v>
      </c>
      <c r="F246" s="44">
        <f t="shared" si="8"/>
        <v>0</v>
      </c>
      <c r="G246" s="45">
        <f t="shared" si="9"/>
        <v>1</v>
      </c>
      <c r="H246" s="55"/>
      <c r="I246" s="56"/>
    </row>
    <row r="247" spans="1:9" s="57" customFormat="1" x14ac:dyDescent="0.25">
      <c r="A247" s="87" t="s">
        <v>364</v>
      </c>
      <c r="B247" s="88" t="s">
        <v>337</v>
      </c>
      <c r="C247" s="89" t="s">
        <v>652</v>
      </c>
      <c r="D247" s="85">
        <v>240028</v>
      </c>
      <c r="E247" s="85">
        <v>168286.5</v>
      </c>
      <c r="F247" s="44">
        <f t="shared" si="8"/>
        <v>71741.5</v>
      </c>
      <c r="G247" s="45">
        <f t="shared" si="9"/>
        <v>0.70111195360541267</v>
      </c>
      <c r="H247" s="55"/>
      <c r="I247" s="56"/>
    </row>
    <row r="248" spans="1:9" s="57" customFormat="1" ht="25.5" x14ac:dyDescent="0.25">
      <c r="A248" s="87" t="s">
        <v>366</v>
      </c>
      <c r="B248" s="88" t="s">
        <v>337</v>
      </c>
      <c r="C248" s="89" t="s">
        <v>653</v>
      </c>
      <c r="D248" s="85">
        <v>229200</v>
      </c>
      <c r="E248" s="85">
        <v>161645</v>
      </c>
      <c r="F248" s="44">
        <f t="shared" si="8"/>
        <v>67555</v>
      </c>
      <c r="G248" s="45">
        <f t="shared" si="9"/>
        <v>0.70525741710296685</v>
      </c>
      <c r="H248" s="55"/>
      <c r="I248" s="56"/>
    </row>
    <row r="249" spans="1:9" s="57" customFormat="1" x14ac:dyDescent="0.25">
      <c r="A249" s="87" t="s">
        <v>388</v>
      </c>
      <c r="B249" s="88" t="s">
        <v>337</v>
      </c>
      <c r="C249" s="89" t="s">
        <v>654</v>
      </c>
      <c r="D249" s="85">
        <v>10828</v>
      </c>
      <c r="E249" s="85">
        <v>6641.5</v>
      </c>
      <c r="F249" s="44">
        <f t="shared" si="8"/>
        <v>4186.5</v>
      </c>
      <c r="G249" s="45">
        <f t="shared" si="9"/>
        <v>0.61336350203176948</v>
      </c>
      <c r="H249" s="55"/>
      <c r="I249" s="56"/>
    </row>
    <row r="250" spans="1:9" s="57" customFormat="1" x14ac:dyDescent="0.25">
      <c r="A250" s="103" t="s">
        <v>655</v>
      </c>
      <c r="B250" s="104" t="s">
        <v>337</v>
      </c>
      <c r="C250" s="105" t="s">
        <v>656</v>
      </c>
      <c r="D250" s="106">
        <v>144884144.09999999</v>
      </c>
      <c r="E250" s="106">
        <v>83748058.870000005</v>
      </c>
      <c r="F250" s="72">
        <f t="shared" si="8"/>
        <v>61136085.229999989</v>
      </c>
      <c r="G250" s="73">
        <f t="shared" si="9"/>
        <v>0.57803467308469958</v>
      </c>
      <c r="H250" s="55"/>
      <c r="I250" s="56"/>
    </row>
    <row r="251" spans="1:9" s="57" customFormat="1" x14ac:dyDescent="0.25">
      <c r="A251" s="87" t="s">
        <v>657</v>
      </c>
      <c r="B251" s="88" t="s">
        <v>337</v>
      </c>
      <c r="C251" s="89" t="s">
        <v>658</v>
      </c>
      <c r="D251" s="85">
        <v>101105842</v>
      </c>
      <c r="E251" s="85">
        <v>57743518</v>
      </c>
      <c r="F251" s="44">
        <f t="shared" si="8"/>
        <v>43362324</v>
      </c>
      <c r="G251" s="45">
        <f t="shared" si="9"/>
        <v>0.57111950069116679</v>
      </c>
      <c r="H251" s="55"/>
      <c r="I251" s="56"/>
    </row>
    <row r="252" spans="1:9" s="57" customFormat="1" ht="38.25" x14ac:dyDescent="0.25">
      <c r="A252" s="87" t="s">
        <v>356</v>
      </c>
      <c r="B252" s="88" t="s">
        <v>337</v>
      </c>
      <c r="C252" s="89" t="s">
        <v>659</v>
      </c>
      <c r="D252" s="85">
        <v>333400</v>
      </c>
      <c r="E252" s="85">
        <v>0</v>
      </c>
      <c r="F252" s="44">
        <f t="shared" si="8"/>
        <v>333400</v>
      </c>
      <c r="G252" s="45">
        <f t="shared" si="9"/>
        <v>0</v>
      </c>
      <c r="H252" s="55"/>
      <c r="I252" s="56"/>
    </row>
    <row r="253" spans="1:9" s="57" customFormat="1" ht="38.25" x14ac:dyDescent="0.25">
      <c r="A253" s="87" t="s">
        <v>358</v>
      </c>
      <c r="B253" s="88" t="s">
        <v>337</v>
      </c>
      <c r="C253" s="89" t="s">
        <v>660</v>
      </c>
      <c r="D253" s="85">
        <v>333400</v>
      </c>
      <c r="E253" s="85">
        <v>0</v>
      </c>
      <c r="F253" s="44">
        <f t="shared" si="8"/>
        <v>333400</v>
      </c>
      <c r="G253" s="45">
        <f t="shared" si="9"/>
        <v>0</v>
      </c>
      <c r="H253" s="55"/>
      <c r="I253" s="56"/>
    </row>
    <row r="254" spans="1:9" s="57" customFormat="1" x14ac:dyDescent="0.25">
      <c r="A254" s="87" t="s">
        <v>360</v>
      </c>
      <c r="B254" s="88" t="s">
        <v>337</v>
      </c>
      <c r="C254" s="89" t="s">
        <v>661</v>
      </c>
      <c r="D254" s="85">
        <v>333400</v>
      </c>
      <c r="E254" s="85">
        <v>0</v>
      </c>
      <c r="F254" s="44">
        <f t="shared" si="8"/>
        <v>333400</v>
      </c>
      <c r="G254" s="45">
        <f t="shared" si="9"/>
        <v>0</v>
      </c>
      <c r="H254" s="55"/>
      <c r="I254" s="56"/>
    </row>
    <row r="255" spans="1:9" s="57" customFormat="1" x14ac:dyDescent="0.25">
      <c r="A255" s="87" t="s">
        <v>384</v>
      </c>
      <c r="B255" s="88" t="s">
        <v>337</v>
      </c>
      <c r="C255" s="89" t="s">
        <v>662</v>
      </c>
      <c r="D255" s="85">
        <v>8692040</v>
      </c>
      <c r="E255" s="85">
        <v>6105100</v>
      </c>
      <c r="F255" s="44">
        <f t="shared" si="8"/>
        <v>2586940</v>
      </c>
      <c r="G255" s="45">
        <f t="shared" si="9"/>
        <v>0.70237826793249913</v>
      </c>
      <c r="H255" s="55"/>
      <c r="I255" s="56"/>
    </row>
    <row r="256" spans="1:9" s="57" customFormat="1" x14ac:dyDescent="0.25">
      <c r="A256" s="87" t="s">
        <v>519</v>
      </c>
      <c r="B256" s="88" t="s">
        <v>337</v>
      </c>
      <c r="C256" s="89" t="s">
        <v>663</v>
      </c>
      <c r="D256" s="85">
        <v>8692040</v>
      </c>
      <c r="E256" s="85">
        <v>6105100</v>
      </c>
      <c r="F256" s="44">
        <f t="shared" si="8"/>
        <v>2586940</v>
      </c>
      <c r="G256" s="45">
        <f t="shared" si="9"/>
        <v>0.70237826793249913</v>
      </c>
      <c r="H256" s="55"/>
      <c r="I256" s="56"/>
    </row>
    <row r="257" spans="1:9" s="57" customFormat="1" ht="51" x14ac:dyDescent="0.25">
      <c r="A257" s="87" t="s">
        <v>521</v>
      </c>
      <c r="B257" s="88" t="s">
        <v>337</v>
      </c>
      <c r="C257" s="89" t="s">
        <v>664</v>
      </c>
      <c r="D257" s="85">
        <v>8692040</v>
      </c>
      <c r="E257" s="85">
        <v>6105100</v>
      </c>
      <c r="F257" s="44">
        <f t="shared" si="8"/>
        <v>2586940</v>
      </c>
      <c r="G257" s="45">
        <f t="shared" si="9"/>
        <v>0.70237826793249913</v>
      </c>
      <c r="H257" s="55"/>
      <c r="I257" s="56"/>
    </row>
    <row r="258" spans="1:9" s="57" customFormat="1" ht="38.25" x14ac:dyDescent="0.25">
      <c r="A258" s="87" t="s">
        <v>442</v>
      </c>
      <c r="B258" s="88" t="s">
        <v>337</v>
      </c>
      <c r="C258" s="89" t="s">
        <v>665</v>
      </c>
      <c r="D258" s="85">
        <v>92080402</v>
      </c>
      <c r="E258" s="85">
        <v>51638418</v>
      </c>
      <c r="F258" s="44">
        <f t="shared" si="8"/>
        <v>40441984</v>
      </c>
      <c r="G258" s="45">
        <f t="shared" si="9"/>
        <v>0.56079705212407738</v>
      </c>
      <c r="H258" s="55"/>
      <c r="I258" s="56"/>
    </row>
    <row r="259" spans="1:9" s="57" customFormat="1" x14ac:dyDescent="0.25">
      <c r="A259" s="87" t="s">
        <v>587</v>
      </c>
      <c r="B259" s="88" t="s">
        <v>337</v>
      </c>
      <c r="C259" s="89" t="s">
        <v>666</v>
      </c>
      <c r="D259" s="85">
        <v>92080402</v>
      </c>
      <c r="E259" s="85">
        <v>51638418</v>
      </c>
      <c r="F259" s="44">
        <f t="shared" si="8"/>
        <v>40441984</v>
      </c>
      <c r="G259" s="45">
        <f t="shared" si="9"/>
        <v>0.56079705212407738</v>
      </c>
      <c r="H259" s="55"/>
      <c r="I259" s="56"/>
    </row>
    <row r="260" spans="1:9" s="57" customFormat="1" ht="63.75" x14ac:dyDescent="0.25">
      <c r="A260" s="87" t="s">
        <v>589</v>
      </c>
      <c r="B260" s="88" t="s">
        <v>337</v>
      </c>
      <c r="C260" s="89" t="s">
        <v>667</v>
      </c>
      <c r="D260" s="85">
        <v>91748280</v>
      </c>
      <c r="E260" s="85">
        <v>51638418</v>
      </c>
      <c r="F260" s="44">
        <f t="shared" si="8"/>
        <v>40109862</v>
      </c>
      <c r="G260" s="45">
        <f t="shared" si="9"/>
        <v>0.56282709605019299</v>
      </c>
      <c r="H260" s="55"/>
      <c r="I260" s="56"/>
    </row>
    <row r="261" spans="1:9" s="57" customFormat="1" ht="25.5" x14ac:dyDescent="0.25">
      <c r="A261" s="87" t="s">
        <v>609</v>
      </c>
      <c r="B261" s="88" t="s">
        <v>337</v>
      </c>
      <c r="C261" s="89" t="s">
        <v>668</v>
      </c>
      <c r="D261" s="85">
        <v>332122</v>
      </c>
      <c r="E261" s="85">
        <v>0</v>
      </c>
      <c r="F261" s="44">
        <f t="shared" si="8"/>
        <v>332122</v>
      </c>
      <c r="G261" s="45">
        <f t="shared" si="9"/>
        <v>0</v>
      </c>
      <c r="H261" s="55"/>
      <c r="I261" s="56"/>
    </row>
    <row r="262" spans="1:9" s="57" customFormat="1" x14ac:dyDescent="0.25">
      <c r="A262" s="87" t="s">
        <v>669</v>
      </c>
      <c r="B262" s="88" t="s">
        <v>337</v>
      </c>
      <c r="C262" s="89" t="s">
        <v>670</v>
      </c>
      <c r="D262" s="85">
        <v>2500000</v>
      </c>
      <c r="E262" s="85">
        <v>2000000</v>
      </c>
      <c r="F262" s="44">
        <f t="shared" si="8"/>
        <v>500000</v>
      </c>
      <c r="G262" s="45">
        <f t="shared" si="9"/>
        <v>0.8</v>
      </c>
      <c r="H262" s="55"/>
      <c r="I262" s="56"/>
    </row>
    <row r="263" spans="1:9" s="57" customFormat="1" x14ac:dyDescent="0.25">
      <c r="A263" s="87" t="s">
        <v>384</v>
      </c>
      <c r="B263" s="88" t="s">
        <v>337</v>
      </c>
      <c r="C263" s="89" t="s">
        <v>671</v>
      </c>
      <c r="D263" s="85">
        <v>2500000</v>
      </c>
      <c r="E263" s="85">
        <v>2000000</v>
      </c>
      <c r="F263" s="44">
        <f t="shared" si="8"/>
        <v>500000</v>
      </c>
      <c r="G263" s="45">
        <f t="shared" si="9"/>
        <v>0.8</v>
      </c>
      <c r="H263" s="55"/>
      <c r="I263" s="56"/>
    </row>
    <row r="264" spans="1:9" s="57" customFormat="1" x14ac:dyDescent="0.25">
      <c r="A264" s="87" t="s">
        <v>519</v>
      </c>
      <c r="B264" s="88" t="s">
        <v>337</v>
      </c>
      <c r="C264" s="89" t="s">
        <v>672</v>
      </c>
      <c r="D264" s="85">
        <v>2500000</v>
      </c>
      <c r="E264" s="85">
        <v>2000000</v>
      </c>
      <c r="F264" s="44">
        <f t="shared" si="8"/>
        <v>500000</v>
      </c>
      <c r="G264" s="45">
        <f t="shared" si="9"/>
        <v>0.8</v>
      </c>
      <c r="H264" s="55"/>
      <c r="I264" s="56"/>
    </row>
    <row r="265" spans="1:9" s="57" customFormat="1" ht="51" x14ac:dyDescent="0.25">
      <c r="A265" s="87" t="s">
        <v>521</v>
      </c>
      <c r="B265" s="88" t="s">
        <v>337</v>
      </c>
      <c r="C265" s="89" t="s">
        <v>673</v>
      </c>
      <c r="D265" s="85">
        <v>2500000</v>
      </c>
      <c r="E265" s="85">
        <v>2000000</v>
      </c>
      <c r="F265" s="44">
        <f t="shared" si="8"/>
        <v>500000</v>
      </c>
      <c r="G265" s="45">
        <f t="shared" si="9"/>
        <v>0.8</v>
      </c>
      <c r="H265" s="55"/>
      <c r="I265" s="56"/>
    </row>
    <row r="266" spans="1:9" s="57" customFormat="1" ht="25.5" x14ac:dyDescent="0.25">
      <c r="A266" s="87" t="s">
        <v>674</v>
      </c>
      <c r="B266" s="88" t="s">
        <v>337</v>
      </c>
      <c r="C266" s="89" t="s">
        <v>675</v>
      </c>
      <c r="D266" s="85">
        <v>41278302.100000001</v>
      </c>
      <c r="E266" s="85">
        <v>24004540.870000001</v>
      </c>
      <c r="F266" s="44">
        <f t="shared" si="8"/>
        <v>17273761.23</v>
      </c>
      <c r="G266" s="45">
        <f t="shared" si="9"/>
        <v>0.58152926958689033</v>
      </c>
      <c r="H266" s="55"/>
      <c r="I266" s="56"/>
    </row>
    <row r="267" spans="1:9" s="57" customFormat="1" ht="63.75" x14ac:dyDescent="0.25">
      <c r="A267" s="87" t="s">
        <v>341</v>
      </c>
      <c r="B267" s="88" t="s">
        <v>337</v>
      </c>
      <c r="C267" s="89" t="s">
        <v>676</v>
      </c>
      <c r="D267" s="85">
        <v>34404545.100000001</v>
      </c>
      <c r="E267" s="85">
        <v>23168189.079999998</v>
      </c>
      <c r="F267" s="44">
        <f t="shared" si="8"/>
        <v>11236356.020000003</v>
      </c>
      <c r="G267" s="45">
        <f t="shared" si="9"/>
        <v>0.67340489498290146</v>
      </c>
      <c r="H267" s="55"/>
      <c r="I267" s="56"/>
    </row>
    <row r="268" spans="1:9" s="57" customFormat="1" ht="25.5" x14ac:dyDescent="0.25">
      <c r="A268" s="87" t="s">
        <v>468</v>
      </c>
      <c r="B268" s="88" t="s">
        <v>337</v>
      </c>
      <c r="C268" s="89" t="s">
        <v>677</v>
      </c>
      <c r="D268" s="85">
        <v>28421703</v>
      </c>
      <c r="E268" s="85">
        <v>19870471.09</v>
      </c>
      <c r="F268" s="44">
        <f t="shared" si="8"/>
        <v>8551231.9100000001</v>
      </c>
      <c r="G268" s="45">
        <f t="shared" si="9"/>
        <v>0.69913020658895775</v>
      </c>
      <c r="H268" s="55"/>
      <c r="I268" s="56"/>
    </row>
    <row r="269" spans="1:9" s="57" customFormat="1" x14ac:dyDescent="0.25">
      <c r="A269" s="87" t="s">
        <v>470</v>
      </c>
      <c r="B269" s="88" t="s">
        <v>337</v>
      </c>
      <c r="C269" s="89" t="s">
        <v>678</v>
      </c>
      <c r="D269" s="85">
        <v>21821130</v>
      </c>
      <c r="E269" s="85">
        <v>15176289.77</v>
      </c>
      <c r="F269" s="44">
        <f t="shared" ref="F269:F332" si="10">D269-E269</f>
        <v>6644840.2300000004</v>
      </c>
      <c r="G269" s="45">
        <f t="shared" ref="G269:G332" si="11">E269/D269</f>
        <v>0.69548597024993664</v>
      </c>
      <c r="H269" s="55"/>
      <c r="I269" s="56"/>
    </row>
    <row r="270" spans="1:9" s="57" customFormat="1" ht="25.5" x14ac:dyDescent="0.25">
      <c r="A270" s="87" t="s">
        <v>472</v>
      </c>
      <c r="B270" s="88" t="s">
        <v>337</v>
      </c>
      <c r="C270" s="89" t="s">
        <v>679</v>
      </c>
      <c r="D270" s="85">
        <v>230235</v>
      </c>
      <c r="E270" s="85">
        <v>132862.20000000001</v>
      </c>
      <c r="F270" s="44">
        <f t="shared" si="10"/>
        <v>97372.799999999988</v>
      </c>
      <c r="G270" s="45">
        <f t="shared" si="11"/>
        <v>0.57707212196234292</v>
      </c>
      <c r="H270" s="55"/>
      <c r="I270" s="56"/>
    </row>
    <row r="271" spans="1:9" s="57" customFormat="1" ht="51" x14ac:dyDescent="0.25">
      <c r="A271" s="87" t="s">
        <v>474</v>
      </c>
      <c r="B271" s="88" t="s">
        <v>337</v>
      </c>
      <c r="C271" s="89" t="s">
        <v>680</v>
      </c>
      <c r="D271" s="85">
        <v>6370338</v>
      </c>
      <c r="E271" s="85">
        <v>4561319.12</v>
      </c>
      <c r="F271" s="44">
        <f t="shared" si="10"/>
        <v>1809018.8799999999</v>
      </c>
      <c r="G271" s="45">
        <f t="shared" si="11"/>
        <v>0.71602466305555534</v>
      </c>
      <c r="H271" s="55"/>
      <c r="I271" s="56"/>
    </row>
    <row r="272" spans="1:9" s="57" customFormat="1" ht="25.5" x14ac:dyDescent="0.25">
      <c r="A272" s="87" t="s">
        <v>343</v>
      </c>
      <c r="B272" s="88" t="s">
        <v>337</v>
      </c>
      <c r="C272" s="89" t="s">
        <v>681</v>
      </c>
      <c r="D272" s="85">
        <v>5982842.0999999996</v>
      </c>
      <c r="E272" s="85">
        <v>3297717.99</v>
      </c>
      <c r="F272" s="44">
        <f t="shared" si="10"/>
        <v>2685124.1099999994</v>
      </c>
      <c r="G272" s="45">
        <f t="shared" si="11"/>
        <v>0.55119589233351163</v>
      </c>
      <c r="H272" s="55"/>
      <c r="I272" s="56"/>
    </row>
    <row r="273" spans="1:9" s="57" customFormat="1" ht="25.5" x14ac:dyDescent="0.25">
      <c r="A273" s="87" t="s">
        <v>345</v>
      </c>
      <c r="B273" s="88" t="s">
        <v>337</v>
      </c>
      <c r="C273" s="89" t="s">
        <v>682</v>
      </c>
      <c r="D273" s="85">
        <v>4506018</v>
      </c>
      <c r="E273" s="85">
        <v>2586114.4500000002</v>
      </c>
      <c r="F273" s="44">
        <f t="shared" si="10"/>
        <v>1919903.5499999998</v>
      </c>
      <c r="G273" s="45">
        <f t="shared" si="11"/>
        <v>0.57392457153966103</v>
      </c>
      <c r="H273" s="55"/>
      <c r="I273" s="56"/>
    </row>
    <row r="274" spans="1:9" s="57" customFormat="1" ht="38.25" x14ac:dyDescent="0.25">
      <c r="A274" s="87" t="s">
        <v>347</v>
      </c>
      <c r="B274" s="88" t="s">
        <v>337</v>
      </c>
      <c r="C274" s="89" t="s">
        <v>683</v>
      </c>
      <c r="D274" s="85">
        <v>116000</v>
      </c>
      <c r="E274" s="85">
        <v>32318.6</v>
      </c>
      <c r="F274" s="44">
        <f t="shared" si="10"/>
        <v>83681.399999999994</v>
      </c>
      <c r="G274" s="45">
        <f t="shared" si="11"/>
        <v>0.27860862068965514</v>
      </c>
      <c r="H274" s="55"/>
      <c r="I274" s="56"/>
    </row>
    <row r="275" spans="1:9" s="57" customFormat="1" ht="51" x14ac:dyDescent="0.25">
      <c r="A275" s="87" t="s">
        <v>348</v>
      </c>
      <c r="B275" s="88" t="s">
        <v>337</v>
      </c>
      <c r="C275" s="89" t="s">
        <v>684</v>
      </c>
      <c r="D275" s="85">
        <v>1360824.1</v>
      </c>
      <c r="E275" s="85">
        <v>679284.94</v>
      </c>
      <c r="F275" s="44">
        <f t="shared" si="10"/>
        <v>681539.16000000015</v>
      </c>
      <c r="G275" s="45">
        <f t="shared" si="11"/>
        <v>0.49917174453333085</v>
      </c>
      <c r="H275" s="55"/>
      <c r="I275" s="56"/>
    </row>
    <row r="276" spans="1:9" s="57" customFormat="1" ht="38.25" x14ac:dyDescent="0.25">
      <c r="A276" s="87" t="s">
        <v>356</v>
      </c>
      <c r="B276" s="88" t="s">
        <v>337</v>
      </c>
      <c r="C276" s="89" t="s">
        <v>685</v>
      </c>
      <c r="D276" s="85">
        <v>1355003</v>
      </c>
      <c r="E276" s="85">
        <v>812290.87</v>
      </c>
      <c r="F276" s="44">
        <f t="shared" si="10"/>
        <v>542712.13</v>
      </c>
      <c r="G276" s="45">
        <f t="shared" si="11"/>
        <v>0.59947532957491612</v>
      </c>
      <c r="H276" s="55"/>
      <c r="I276" s="56"/>
    </row>
    <row r="277" spans="1:9" s="57" customFormat="1" ht="38.25" x14ac:dyDescent="0.25">
      <c r="A277" s="87" t="s">
        <v>358</v>
      </c>
      <c r="B277" s="88" t="s">
        <v>337</v>
      </c>
      <c r="C277" s="89" t="s">
        <v>686</v>
      </c>
      <c r="D277" s="85">
        <v>1355003</v>
      </c>
      <c r="E277" s="85">
        <v>812290.87</v>
      </c>
      <c r="F277" s="44">
        <f t="shared" si="10"/>
        <v>542712.13</v>
      </c>
      <c r="G277" s="45">
        <f t="shared" si="11"/>
        <v>0.59947532957491612</v>
      </c>
      <c r="H277" s="55"/>
      <c r="I277" s="56"/>
    </row>
    <row r="278" spans="1:9" s="57" customFormat="1" x14ac:dyDescent="0.25">
      <c r="A278" s="87" t="s">
        <v>360</v>
      </c>
      <c r="B278" s="88" t="s">
        <v>337</v>
      </c>
      <c r="C278" s="89" t="s">
        <v>687</v>
      </c>
      <c r="D278" s="85">
        <v>1355003</v>
      </c>
      <c r="E278" s="85">
        <v>812290.87</v>
      </c>
      <c r="F278" s="44">
        <f t="shared" si="10"/>
        <v>542712.13</v>
      </c>
      <c r="G278" s="45">
        <f t="shared" si="11"/>
        <v>0.59947532957491612</v>
      </c>
      <c r="H278" s="55"/>
      <c r="I278" s="56"/>
    </row>
    <row r="279" spans="1:9" s="57" customFormat="1" ht="25.5" x14ac:dyDescent="0.25">
      <c r="A279" s="87" t="s">
        <v>378</v>
      </c>
      <c r="B279" s="88" t="s">
        <v>337</v>
      </c>
      <c r="C279" s="89" t="s">
        <v>688</v>
      </c>
      <c r="D279" s="85">
        <v>5491800</v>
      </c>
      <c r="E279" s="85">
        <v>5000</v>
      </c>
      <c r="F279" s="44">
        <f t="shared" si="10"/>
        <v>5486800</v>
      </c>
      <c r="G279" s="45">
        <f t="shared" si="11"/>
        <v>9.104483047452566E-4</v>
      </c>
      <c r="H279" s="55"/>
      <c r="I279" s="56"/>
    </row>
    <row r="280" spans="1:9" s="57" customFormat="1" ht="25.5" x14ac:dyDescent="0.25">
      <c r="A280" s="87" t="s">
        <v>380</v>
      </c>
      <c r="B280" s="88" t="s">
        <v>337</v>
      </c>
      <c r="C280" s="89" t="s">
        <v>689</v>
      </c>
      <c r="D280" s="85">
        <v>5471800</v>
      </c>
      <c r="E280" s="85">
        <v>0</v>
      </c>
      <c r="F280" s="44">
        <f t="shared" si="10"/>
        <v>5471800</v>
      </c>
      <c r="G280" s="45">
        <f t="shared" si="11"/>
        <v>0</v>
      </c>
      <c r="H280" s="55"/>
      <c r="I280" s="56"/>
    </row>
    <row r="281" spans="1:9" s="57" customFormat="1" ht="38.25" x14ac:dyDescent="0.25">
      <c r="A281" s="87" t="s">
        <v>382</v>
      </c>
      <c r="B281" s="88" t="s">
        <v>337</v>
      </c>
      <c r="C281" s="89" t="s">
        <v>690</v>
      </c>
      <c r="D281" s="85">
        <v>5471800</v>
      </c>
      <c r="E281" s="85">
        <v>0</v>
      </c>
      <c r="F281" s="44">
        <f t="shared" si="10"/>
        <v>5471800</v>
      </c>
      <c r="G281" s="45">
        <f t="shared" si="11"/>
        <v>0</v>
      </c>
      <c r="H281" s="55"/>
      <c r="I281" s="56"/>
    </row>
    <row r="282" spans="1:9" s="57" customFormat="1" x14ac:dyDescent="0.25">
      <c r="A282" s="87" t="s">
        <v>601</v>
      </c>
      <c r="B282" s="88" t="s">
        <v>337</v>
      </c>
      <c r="C282" s="89" t="s">
        <v>691</v>
      </c>
      <c r="D282" s="85">
        <v>20000</v>
      </c>
      <c r="E282" s="85">
        <v>5000</v>
      </c>
      <c r="F282" s="44">
        <f t="shared" si="10"/>
        <v>15000</v>
      </c>
      <c r="G282" s="45">
        <f t="shared" si="11"/>
        <v>0.25</v>
      </c>
      <c r="H282" s="55"/>
      <c r="I282" s="56"/>
    </row>
    <row r="283" spans="1:9" s="57" customFormat="1" x14ac:dyDescent="0.25">
      <c r="A283" s="87" t="s">
        <v>362</v>
      </c>
      <c r="B283" s="88" t="s">
        <v>337</v>
      </c>
      <c r="C283" s="89" t="s">
        <v>692</v>
      </c>
      <c r="D283" s="85">
        <v>26954</v>
      </c>
      <c r="E283" s="85">
        <v>19060.919999999998</v>
      </c>
      <c r="F283" s="44">
        <f t="shared" si="10"/>
        <v>7893.0800000000017</v>
      </c>
      <c r="G283" s="45">
        <f t="shared" si="11"/>
        <v>0.70716479928767528</v>
      </c>
      <c r="H283" s="55"/>
      <c r="I283" s="56"/>
    </row>
    <row r="284" spans="1:9" s="57" customFormat="1" x14ac:dyDescent="0.25">
      <c r="A284" s="87" t="s">
        <v>364</v>
      </c>
      <c r="B284" s="88" t="s">
        <v>337</v>
      </c>
      <c r="C284" s="89" t="s">
        <v>693</v>
      </c>
      <c r="D284" s="85">
        <v>26954</v>
      </c>
      <c r="E284" s="85">
        <v>19060.919999999998</v>
      </c>
      <c r="F284" s="44">
        <f t="shared" si="10"/>
        <v>7893.0800000000017</v>
      </c>
      <c r="G284" s="45">
        <f t="shared" si="11"/>
        <v>0.70716479928767528</v>
      </c>
      <c r="H284" s="55"/>
      <c r="I284" s="56"/>
    </row>
    <row r="285" spans="1:9" s="57" customFormat="1" ht="25.5" x14ac:dyDescent="0.25">
      <c r="A285" s="87" t="s">
        <v>366</v>
      </c>
      <c r="B285" s="88" t="s">
        <v>337</v>
      </c>
      <c r="C285" s="89" t="s">
        <v>694</v>
      </c>
      <c r="D285" s="85">
        <v>15689.14</v>
      </c>
      <c r="E285" s="85">
        <v>10800</v>
      </c>
      <c r="F285" s="44">
        <f t="shared" si="10"/>
        <v>4889.1399999999994</v>
      </c>
      <c r="G285" s="45">
        <f t="shared" si="11"/>
        <v>0.68837425123365592</v>
      </c>
      <c r="H285" s="55"/>
      <c r="I285" s="56"/>
    </row>
    <row r="286" spans="1:9" s="57" customFormat="1" x14ac:dyDescent="0.25">
      <c r="A286" s="87" t="s">
        <v>388</v>
      </c>
      <c r="B286" s="88" t="s">
        <v>337</v>
      </c>
      <c r="C286" s="89" t="s">
        <v>695</v>
      </c>
      <c r="D286" s="85">
        <v>8987.0300000000007</v>
      </c>
      <c r="E286" s="85">
        <v>7609</v>
      </c>
      <c r="F286" s="44">
        <f t="shared" si="10"/>
        <v>1378.0300000000007</v>
      </c>
      <c r="G286" s="45">
        <f t="shared" si="11"/>
        <v>0.84666458218120999</v>
      </c>
      <c r="H286" s="55"/>
      <c r="I286" s="56"/>
    </row>
    <row r="287" spans="1:9" s="57" customFormat="1" x14ac:dyDescent="0.25">
      <c r="A287" s="87" t="s">
        <v>390</v>
      </c>
      <c r="B287" s="88" t="s">
        <v>337</v>
      </c>
      <c r="C287" s="89" t="s">
        <v>696</v>
      </c>
      <c r="D287" s="85">
        <v>2277.83</v>
      </c>
      <c r="E287" s="85">
        <v>651.91999999999996</v>
      </c>
      <c r="F287" s="44">
        <f t="shared" si="10"/>
        <v>1625.9099999999999</v>
      </c>
      <c r="G287" s="45">
        <f t="shared" si="11"/>
        <v>0.28620221877839874</v>
      </c>
      <c r="H287" s="55"/>
      <c r="I287" s="56"/>
    </row>
    <row r="288" spans="1:9" s="57" customFormat="1" x14ac:dyDescent="0.25">
      <c r="A288" s="103" t="s">
        <v>697</v>
      </c>
      <c r="B288" s="104" t="s">
        <v>337</v>
      </c>
      <c r="C288" s="105" t="s">
        <v>698</v>
      </c>
      <c r="D288" s="106">
        <v>61155577.600000001</v>
      </c>
      <c r="E288" s="106">
        <v>13804202.359999999</v>
      </c>
      <c r="F288" s="72">
        <f t="shared" si="10"/>
        <v>47351375.240000002</v>
      </c>
      <c r="G288" s="73">
        <f t="shared" si="11"/>
        <v>0.22572270431797867</v>
      </c>
      <c r="H288" s="55"/>
      <c r="I288" s="56"/>
    </row>
    <row r="289" spans="1:9" s="57" customFormat="1" x14ac:dyDescent="0.25">
      <c r="A289" s="87" t="s">
        <v>699</v>
      </c>
      <c r="B289" s="88" t="s">
        <v>337</v>
      </c>
      <c r="C289" s="89" t="s">
        <v>700</v>
      </c>
      <c r="D289" s="85">
        <v>7850300</v>
      </c>
      <c r="E289" s="85">
        <v>3984673.26</v>
      </c>
      <c r="F289" s="44">
        <f t="shared" si="10"/>
        <v>3865626.74</v>
      </c>
      <c r="G289" s="45">
        <f t="shared" si="11"/>
        <v>0.5075822911226322</v>
      </c>
      <c r="H289" s="55"/>
      <c r="I289" s="56"/>
    </row>
    <row r="290" spans="1:9" s="57" customFormat="1" ht="25.5" x14ac:dyDescent="0.25">
      <c r="A290" s="87" t="s">
        <v>378</v>
      </c>
      <c r="B290" s="88" t="s">
        <v>337</v>
      </c>
      <c r="C290" s="89" t="s">
        <v>701</v>
      </c>
      <c r="D290" s="85">
        <v>7850300</v>
      </c>
      <c r="E290" s="85">
        <v>3984673.26</v>
      </c>
      <c r="F290" s="44">
        <f t="shared" si="10"/>
        <v>3865626.74</v>
      </c>
      <c r="G290" s="45">
        <f t="shared" si="11"/>
        <v>0.5075822911226322</v>
      </c>
      <c r="H290" s="55"/>
      <c r="I290" s="56"/>
    </row>
    <row r="291" spans="1:9" s="57" customFormat="1" ht="25.5" x14ac:dyDescent="0.25">
      <c r="A291" s="87" t="s">
        <v>702</v>
      </c>
      <c r="B291" s="88" t="s">
        <v>337</v>
      </c>
      <c r="C291" s="89" t="s">
        <v>703</v>
      </c>
      <c r="D291" s="85">
        <v>7850300</v>
      </c>
      <c r="E291" s="85">
        <v>3984673.26</v>
      </c>
      <c r="F291" s="44">
        <f t="shared" si="10"/>
        <v>3865626.74</v>
      </c>
      <c r="G291" s="45">
        <f t="shared" si="11"/>
        <v>0.5075822911226322</v>
      </c>
      <c r="H291" s="55"/>
      <c r="I291" s="56"/>
    </row>
    <row r="292" spans="1:9" s="57" customFormat="1" x14ac:dyDescent="0.25">
      <c r="A292" s="87" t="s">
        <v>704</v>
      </c>
      <c r="B292" s="88" t="s">
        <v>337</v>
      </c>
      <c r="C292" s="89" t="s">
        <v>705</v>
      </c>
      <c r="D292" s="85">
        <v>7850300</v>
      </c>
      <c r="E292" s="85">
        <v>3984673.26</v>
      </c>
      <c r="F292" s="44">
        <f t="shared" si="10"/>
        <v>3865626.74</v>
      </c>
      <c r="G292" s="45">
        <f t="shared" si="11"/>
        <v>0.5075822911226322</v>
      </c>
      <c r="H292" s="55"/>
      <c r="I292" s="56"/>
    </row>
    <row r="293" spans="1:9" s="57" customFormat="1" x14ac:dyDescent="0.25">
      <c r="A293" s="87" t="s">
        <v>706</v>
      </c>
      <c r="B293" s="88" t="s">
        <v>337</v>
      </c>
      <c r="C293" s="89" t="s">
        <v>707</v>
      </c>
      <c r="D293" s="85">
        <v>12038277.6</v>
      </c>
      <c r="E293" s="85">
        <v>3889233.1</v>
      </c>
      <c r="F293" s="44">
        <f t="shared" si="10"/>
        <v>8149044.5</v>
      </c>
      <c r="G293" s="45">
        <f t="shared" si="11"/>
        <v>0.32307222255781842</v>
      </c>
      <c r="H293" s="55"/>
      <c r="I293" s="56"/>
    </row>
    <row r="294" spans="1:9" s="57" customFormat="1" ht="25.5" x14ac:dyDescent="0.25">
      <c r="A294" s="87" t="s">
        <v>378</v>
      </c>
      <c r="B294" s="88" t="s">
        <v>337</v>
      </c>
      <c r="C294" s="89" t="s">
        <v>708</v>
      </c>
      <c r="D294" s="85">
        <v>10967177.6</v>
      </c>
      <c r="E294" s="85">
        <v>3615051</v>
      </c>
      <c r="F294" s="44">
        <f t="shared" si="10"/>
        <v>7352126.5999999996</v>
      </c>
      <c r="G294" s="45">
        <f t="shared" si="11"/>
        <v>0.329624551716934</v>
      </c>
      <c r="H294" s="55"/>
      <c r="I294" s="56"/>
    </row>
    <row r="295" spans="1:9" s="57" customFormat="1" ht="25.5" x14ac:dyDescent="0.25">
      <c r="A295" s="87" t="s">
        <v>702</v>
      </c>
      <c r="B295" s="88" t="s">
        <v>337</v>
      </c>
      <c r="C295" s="89" t="s">
        <v>709</v>
      </c>
      <c r="D295" s="85">
        <v>6550964</v>
      </c>
      <c r="E295" s="85">
        <v>3615051</v>
      </c>
      <c r="F295" s="44">
        <f t="shared" si="10"/>
        <v>2935913</v>
      </c>
      <c r="G295" s="45">
        <f t="shared" si="11"/>
        <v>0.55183496657896458</v>
      </c>
      <c r="H295" s="55"/>
      <c r="I295" s="56"/>
    </row>
    <row r="296" spans="1:9" s="57" customFormat="1" ht="38.25" x14ac:dyDescent="0.25">
      <c r="A296" s="87" t="s">
        <v>710</v>
      </c>
      <c r="B296" s="88" t="s">
        <v>337</v>
      </c>
      <c r="C296" s="89" t="s">
        <v>711</v>
      </c>
      <c r="D296" s="85">
        <v>6550964</v>
      </c>
      <c r="E296" s="85">
        <v>3615051</v>
      </c>
      <c r="F296" s="44">
        <f t="shared" si="10"/>
        <v>2935913</v>
      </c>
      <c r="G296" s="45">
        <f t="shared" si="11"/>
        <v>0.55183496657896458</v>
      </c>
      <c r="H296" s="55"/>
      <c r="I296" s="56"/>
    </row>
    <row r="297" spans="1:9" s="57" customFormat="1" ht="25.5" x14ac:dyDescent="0.25">
      <c r="A297" s="87" t="s">
        <v>380</v>
      </c>
      <c r="B297" s="88" t="s">
        <v>337</v>
      </c>
      <c r="C297" s="89" t="s">
        <v>712</v>
      </c>
      <c r="D297" s="85">
        <v>4416213.5999999996</v>
      </c>
      <c r="E297" s="85">
        <v>0</v>
      </c>
      <c r="F297" s="44">
        <f t="shared" si="10"/>
        <v>4416213.5999999996</v>
      </c>
      <c r="G297" s="45">
        <f t="shared" si="11"/>
        <v>0</v>
      </c>
      <c r="H297" s="55"/>
      <c r="I297" s="56"/>
    </row>
    <row r="298" spans="1:9" s="57" customFormat="1" ht="38.25" x14ac:dyDescent="0.25">
      <c r="A298" s="87" t="s">
        <v>382</v>
      </c>
      <c r="B298" s="88" t="s">
        <v>337</v>
      </c>
      <c r="C298" s="89" t="s">
        <v>713</v>
      </c>
      <c r="D298" s="85">
        <v>1578996</v>
      </c>
      <c r="E298" s="85">
        <v>0</v>
      </c>
      <c r="F298" s="44">
        <f t="shared" si="10"/>
        <v>1578996</v>
      </c>
      <c r="G298" s="45">
        <f t="shared" si="11"/>
        <v>0</v>
      </c>
      <c r="H298" s="55"/>
      <c r="I298" s="56"/>
    </row>
    <row r="299" spans="1:9" s="57" customFormat="1" x14ac:dyDescent="0.25">
      <c r="A299" s="87" t="s">
        <v>714</v>
      </c>
      <c r="B299" s="88" t="s">
        <v>337</v>
      </c>
      <c r="C299" s="89" t="s">
        <v>715</v>
      </c>
      <c r="D299" s="85">
        <v>2837217.6</v>
      </c>
      <c r="E299" s="85">
        <v>0</v>
      </c>
      <c r="F299" s="44">
        <f t="shared" si="10"/>
        <v>2837217.6</v>
      </c>
      <c r="G299" s="45">
        <f t="shared" si="11"/>
        <v>0</v>
      </c>
      <c r="H299" s="55"/>
      <c r="I299" s="56"/>
    </row>
    <row r="300" spans="1:9" s="57" customFormat="1" ht="38.25" x14ac:dyDescent="0.25">
      <c r="A300" s="87" t="s">
        <v>442</v>
      </c>
      <c r="B300" s="88" t="s">
        <v>337</v>
      </c>
      <c r="C300" s="89" t="s">
        <v>716</v>
      </c>
      <c r="D300" s="85">
        <v>1071100</v>
      </c>
      <c r="E300" s="85">
        <v>274182.09999999998</v>
      </c>
      <c r="F300" s="44">
        <f t="shared" si="10"/>
        <v>796917.9</v>
      </c>
      <c r="G300" s="45">
        <f t="shared" si="11"/>
        <v>0.25598179441695451</v>
      </c>
      <c r="H300" s="55"/>
      <c r="I300" s="56"/>
    </row>
    <row r="301" spans="1:9" s="57" customFormat="1" x14ac:dyDescent="0.25">
      <c r="A301" s="87" t="s">
        <v>587</v>
      </c>
      <c r="B301" s="88" t="s">
        <v>337</v>
      </c>
      <c r="C301" s="89" t="s">
        <v>717</v>
      </c>
      <c r="D301" s="85">
        <v>1051600</v>
      </c>
      <c r="E301" s="85">
        <v>264816.09999999998</v>
      </c>
      <c r="F301" s="44">
        <f t="shared" si="10"/>
        <v>786783.9</v>
      </c>
      <c r="G301" s="45">
        <f t="shared" si="11"/>
        <v>0.25182208063902622</v>
      </c>
      <c r="H301" s="55"/>
      <c r="I301" s="56"/>
    </row>
    <row r="302" spans="1:9" s="57" customFormat="1" ht="25.5" x14ac:dyDescent="0.25">
      <c r="A302" s="87" t="s">
        <v>609</v>
      </c>
      <c r="B302" s="88" t="s">
        <v>337</v>
      </c>
      <c r="C302" s="89" t="s">
        <v>718</v>
      </c>
      <c r="D302" s="85">
        <v>1051600</v>
      </c>
      <c r="E302" s="85">
        <v>264816.09999999998</v>
      </c>
      <c r="F302" s="44">
        <f t="shared" si="10"/>
        <v>786783.9</v>
      </c>
      <c r="G302" s="45">
        <f t="shared" si="11"/>
        <v>0.25182208063902622</v>
      </c>
      <c r="H302" s="55"/>
      <c r="I302" s="56"/>
    </row>
    <row r="303" spans="1:9" s="57" customFormat="1" x14ac:dyDescent="0.25">
      <c r="A303" s="87" t="s">
        <v>532</v>
      </c>
      <c r="B303" s="88" t="s">
        <v>337</v>
      </c>
      <c r="C303" s="89" t="s">
        <v>719</v>
      </c>
      <c r="D303" s="85">
        <v>19500</v>
      </c>
      <c r="E303" s="85">
        <v>9366</v>
      </c>
      <c r="F303" s="44">
        <f t="shared" si="10"/>
        <v>10134</v>
      </c>
      <c r="G303" s="45">
        <f t="shared" si="11"/>
        <v>0.48030769230769232</v>
      </c>
      <c r="H303" s="55"/>
      <c r="I303" s="56"/>
    </row>
    <row r="304" spans="1:9" s="57" customFormat="1" ht="25.5" x14ac:dyDescent="0.25">
      <c r="A304" s="87" t="s">
        <v>593</v>
      </c>
      <c r="B304" s="88" t="s">
        <v>337</v>
      </c>
      <c r="C304" s="89" t="s">
        <v>720</v>
      </c>
      <c r="D304" s="85">
        <v>19500</v>
      </c>
      <c r="E304" s="85">
        <v>9366</v>
      </c>
      <c r="F304" s="44">
        <f t="shared" si="10"/>
        <v>10134</v>
      </c>
      <c r="G304" s="45">
        <f t="shared" si="11"/>
        <v>0.48030769230769232</v>
      </c>
      <c r="H304" s="55"/>
      <c r="I304" s="56"/>
    </row>
    <row r="305" spans="1:9" s="57" customFormat="1" x14ac:dyDescent="0.25">
      <c r="A305" s="87" t="s">
        <v>721</v>
      </c>
      <c r="B305" s="88" t="s">
        <v>337</v>
      </c>
      <c r="C305" s="89" t="s">
        <v>722</v>
      </c>
      <c r="D305" s="85">
        <v>41267000</v>
      </c>
      <c r="E305" s="85">
        <v>5930296</v>
      </c>
      <c r="F305" s="44">
        <f t="shared" si="10"/>
        <v>35336704</v>
      </c>
      <c r="G305" s="45">
        <f t="shared" si="11"/>
        <v>0.14370552741900308</v>
      </c>
      <c r="H305" s="55"/>
      <c r="I305" s="56"/>
    </row>
    <row r="306" spans="1:9" s="57" customFormat="1" ht="25.5" x14ac:dyDescent="0.25">
      <c r="A306" s="87" t="s">
        <v>378</v>
      </c>
      <c r="B306" s="88" t="s">
        <v>337</v>
      </c>
      <c r="C306" s="89" t="s">
        <v>723</v>
      </c>
      <c r="D306" s="85">
        <v>1222092.8</v>
      </c>
      <c r="E306" s="85">
        <v>1068088.8</v>
      </c>
      <c r="F306" s="44">
        <f t="shared" si="10"/>
        <v>154004</v>
      </c>
      <c r="G306" s="45">
        <f t="shared" si="11"/>
        <v>0.87398338325862002</v>
      </c>
      <c r="H306" s="55"/>
      <c r="I306" s="56"/>
    </row>
    <row r="307" spans="1:9" s="57" customFormat="1" ht="25.5" x14ac:dyDescent="0.25">
      <c r="A307" s="87" t="s">
        <v>702</v>
      </c>
      <c r="B307" s="88" t="s">
        <v>337</v>
      </c>
      <c r="C307" s="89" t="s">
        <v>724</v>
      </c>
      <c r="D307" s="85">
        <v>1195500</v>
      </c>
      <c r="E307" s="85">
        <v>1041496</v>
      </c>
      <c r="F307" s="44">
        <f t="shared" si="10"/>
        <v>154004</v>
      </c>
      <c r="G307" s="45">
        <f t="shared" si="11"/>
        <v>0.87118025930572984</v>
      </c>
      <c r="H307" s="55"/>
      <c r="I307" s="56"/>
    </row>
    <row r="308" spans="1:9" s="57" customFormat="1" ht="38.25" x14ac:dyDescent="0.25">
      <c r="A308" s="87" t="s">
        <v>710</v>
      </c>
      <c r="B308" s="88" t="s">
        <v>337</v>
      </c>
      <c r="C308" s="89" t="s">
        <v>725</v>
      </c>
      <c r="D308" s="85">
        <v>1195500</v>
      </c>
      <c r="E308" s="85">
        <v>1041496</v>
      </c>
      <c r="F308" s="44">
        <f t="shared" si="10"/>
        <v>154004</v>
      </c>
      <c r="G308" s="45">
        <f t="shared" si="11"/>
        <v>0.87118025930572984</v>
      </c>
      <c r="H308" s="55"/>
      <c r="I308" s="56"/>
    </row>
    <row r="309" spans="1:9" s="57" customFormat="1" ht="25.5" x14ac:dyDescent="0.25">
      <c r="A309" s="87" t="s">
        <v>380</v>
      </c>
      <c r="B309" s="88" t="s">
        <v>337</v>
      </c>
      <c r="C309" s="89" t="s">
        <v>726</v>
      </c>
      <c r="D309" s="85">
        <v>26592.799999999999</v>
      </c>
      <c r="E309" s="85">
        <v>26592.799999999999</v>
      </c>
      <c r="F309" s="44">
        <f t="shared" si="10"/>
        <v>0</v>
      </c>
      <c r="G309" s="45">
        <f t="shared" si="11"/>
        <v>1</v>
      </c>
      <c r="H309" s="55"/>
      <c r="I309" s="56"/>
    </row>
    <row r="310" spans="1:9" s="57" customFormat="1" ht="38.25" x14ac:dyDescent="0.25">
      <c r="A310" s="87" t="s">
        <v>382</v>
      </c>
      <c r="B310" s="88" t="s">
        <v>337</v>
      </c>
      <c r="C310" s="89" t="s">
        <v>727</v>
      </c>
      <c r="D310" s="85">
        <v>26592.799999999999</v>
      </c>
      <c r="E310" s="85">
        <v>26592.799999999999</v>
      </c>
      <c r="F310" s="44">
        <f t="shared" si="10"/>
        <v>0</v>
      </c>
      <c r="G310" s="45">
        <f t="shared" si="11"/>
        <v>1</v>
      </c>
      <c r="H310" s="55"/>
      <c r="I310" s="56"/>
    </row>
    <row r="311" spans="1:9" s="57" customFormat="1" ht="25.5" x14ac:dyDescent="0.25">
      <c r="A311" s="87" t="s">
        <v>433</v>
      </c>
      <c r="B311" s="88" t="s">
        <v>337</v>
      </c>
      <c r="C311" s="89" t="s">
        <v>728</v>
      </c>
      <c r="D311" s="85">
        <v>20683900</v>
      </c>
      <c r="E311" s="85">
        <v>0</v>
      </c>
      <c r="F311" s="44">
        <f t="shared" si="10"/>
        <v>20683900</v>
      </c>
      <c r="G311" s="45">
        <f t="shared" si="11"/>
        <v>0</v>
      </c>
      <c r="H311" s="55"/>
      <c r="I311" s="56"/>
    </row>
    <row r="312" spans="1:9" s="57" customFormat="1" x14ac:dyDescent="0.25">
      <c r="A312" s="87" t="s">
        <v>435</v>
      </c>
      <c r="B312" s="88" t="s">
        <v>337</v>
      </c>
      <c r="C312" s="89" t="s">
        <v>729</v>
      </c>
      <c r="D312" s="85">
        <v>20683900</v>
      </c>
      <c r="E312" s="85">
        <v>0</v>
      </c>
      <c r="F312" s="44">
        <f t="shared" si="10"/>
        <v>20683900</v>
      </c>
      <c r="G312" s="45">
        <f t="shared" si="11"/>
        <v>0</v>
      </c>
      <c r="H312" s="55"/>
      <c r="I312" s="56"/>
    </row>
    <row r="313" spans="1:9" s="57" customFormat="1" ht="51" x14ac:dyDescent="0.25">
      <c r="A313" s="87" t="s">
        <v>549</v>
      </c>
      <c r="B313" s="88" t="s">
        <v>337</v>
      </c>
      <c r="C313" s="89" t="s">
        <v>730</v>
      </c>
      <c r="D313" s="85">
        <v>20683900</v>
      </c>
      <c r="E313" s="85">
        <v>0</v>
      </c>
      <c r="F313" s="44">
        <f t="shared" si="10"/>
        <v>20683900</v>
      </c>
      <c r="G313" s="45">
        <f t="shared" si="11"/>
        <v>0</v>
      </c>
      <c r="H313" s="55"/>
      <c r="I313" s="56"/>
    </row>
    <row r="314" spans="1:9" s="57" customFormat="1" ht="38.25" x14ac:dyDescent="0.25">
      <c r="A314" s="87" t="s">
        <v>442</v>
      </c>
      <c r="B314" s="88" t="s">
        <v>337</v>
      </c>
      <c r="C314" s="89" t="s">
        <v>731</v>
      </c>
      <c r="D314" s="85">
        <v>19361007.199999999</v>
      </c>
      <c r="E314" s="85">
        <v>4862207.2</v>
      </c>
      <c r="F314" s="44">
        <f t="shared" si="10"/>
        <v>14498800</v>
      </c>
      <c r="G314" s="45">
        <f t="shared" si="11"/>
        <v>0.25113400092119176</v>
      </c>
      <c r="H314" s="55"/>
      <c r="I314" s="56"/>
    </row>
    <row r="315" spans="1:9" s="57" customFormat="1" x14ac:dyDescent="0.25">
      <c r="A315" s="87" t="s">
        <v>587</v>
      </c>
      <c r="B315" s="88" t="s">
        <v>337</v>
      </c>
      <c r="C315" s="89" t="s">
        <v>732</v>
      </c>
      <c r="D315" s="85">
        <v>3115977</v>
      </c>
      <c r="E315" s="85">
        <v>1173013.53</v>
      </c>
      <c r="F315" s="44">
        <f t="shared" si="10"/>
        <v>1942963.47</v>
      </c>
      <c r="G315" s="45">
        <f t="shared" si="11"/>
        <v>0.37645127996772765</v>
      </c>
      <c r="H315" s="55"/>
      <c r="I315" s="56"/>
    </row>
    <row r="316" spans="1:9" s="57" customFormat="1" ht="25.5" x14ac:dyDescent="0.25">
      <c r="A316" s="87" t="s">
        <v>609</v>
      </c>
      <c r="B316" s="88" t="s">
        <v>337</v>
      </c>
      <c r="C316" s="89" t="s">
        <v>733</v>
      </c>
      <c r="D316" s="85">
        <v>3115977</v>
      </c>
      <c r="E316" s="85">
        <v>1173013.53</v>
      </c>
      <c r="F316" s="44">
        <f t="shared" si="10"/>
        <v>1942963.47</v>
      </c>
      <c r="G316" s="45">
        <f t="shared" si="11"/>
        <v>0.37645127996772765</v>
      </c>
      <c r="H316" s="55"/>
      <c r="I316" s="56"/>
    </row>
    <row r="317" spans="1:9" s="57" customFormat="1" x14ac:dyDescent="0.25">
      <c r="A317" s="87" t="s">
        <v>532</v>
      </c>
      <c r="B317" s="88" t="s">
        <v>337</v>
      </c>
      <c r="C317" s="89" t="s">
        <v>734</v>
      </c>
      <c r="D317" s="85">
        <v>16245030.199999999</v>
      </c>
      <c r="E317" s="85">
        <v>3689193.67</v>
      </c>
      <c r="F317" s="44">
        <f t="shared" si="10"/>
        <v>12555836.529999999</v>
      </c>
      <c r="G317" s="45">
        <f t="shared" si="11"/>
        <v>0.22709675664376419</v>
      </c>
      <c r="H317" s="55"/>
      <c r="I317" s="56"/>
    </row>
    <row r="318" spans="1:9" s="57" customFormat="1" ht="25.5" x14ac:dyDescent="0.25">
      <c r="A318" s="87" t="s">
        <v>593</v>
      </c>
      <c r="B318" s="88" t="s">
        <v>337</v>
      </c>
      <c r="C318" s="89" t="s">
        <v>735</v>
      </c>
      <c r="D318" s="85">
        <v>16245030.199999999</v>
      </c>
      <c r="E318" s="85">
        <v>3689193.67</v>
      </c>
      <c r="F318" s="44">
        <f t="shared" si="10"/>
        <v>12555836.529999999</v>
      </c>
      <c r="G318" s="45">
        <f t="shared" si="11"/>
        <v>0.22709675664376419</v>
      </c>
      <c r="H318" s="55"/>
      <c r="I318" s="56"/>
    </row>
    <row r="319" spans="1:9" s="57" customFormat="1" x14ac:dyDescent="0.25">
      <c r="A319" s="103" t="s">
        <v>736</v>
      </c>
      <c r="B319" s="104" t="s">
        <v>337</v>
      </c>
      <c r="C319" s="105" t="s">
        <v>737</v>
      </c>
      <c r="D319" s="106">
        <v>63639482.109999999</v>
      </c>
      <c r="E319" s="106">
        <v>39722794.719999999</v>
      </c>
      <c r="F319" s="72">
        <f t="shared" si="10"/>
        <v>23916687.390000001</v>
      </c>
      <c r="G319" s="73">
        <f t="shared" si="11"/>
        <v>0.62418475768454051</v>
      </c>
      <c r="H319" s="55"/>
      <c r="I319" s="56"/>
    </row>
    <row r="320" spans="1:9" s="57" customFormat="1" x14ac:dyDescent="0.25">
      <c r="A320" s="87" t="s">
        <v>738</v>
      </c>
      <c r="B320" s="88" t="s">
        <v>337</v>
      </c>
      <c r="C320" s="89" t="s">
        <v>739</v>
      </c>
      <c r="D320" s="85">
        <v>63639482.109999999</v>
      </c>
      <c r="E320" s="85">
        <v>39722794.719999999</v>
      </c>
      <c r="F320" s="44">
        <f t="shared" si="10"/>
        <v>23916687.390000001</v>
      </c>
      <c r="G320" s="45">
        <f t="shared" si="11"/>
        <v>0.62418475768454051</v>
      </c>
      <c r="H320" s="55"/>
      <c r="I320" s="56"/>
    </row>
    <row r="321" spans="1:9" s="57" customFormat="1" ht="38.25" x14ac:dyDescent="0.25">
      <c r="A321" s="87" t="s">
        <v>356</v>
      </c>
      <c r="B321" s="88" t="s">
        <v>337</v>
      </c>
      <c r="C321" s="89" t="s">
        <v>740</v>
      </c>
      <c r="D321" s="85">
        <v>2020000</v>
      </c>
      <c r="E321" s="85">
        <v>1294111.72</v>
      </c>
      <c r="F321" s="44">
        <f t="shared" si="10"/>
        <v>725888.28</v>
      </c>
      <c r="G321" s="45">
        <f t="shared" si="11"/>
        <v>0.64064936633663361</v>
      </c>
      <c r="H321" s="55"/>
      <c r="I321" s="56"/>
    </row>
    <row r="322" spans="1:9" s="57" customFormat="1" ht="38.25" x14ac:dyDescent="0.25">
      <c r="A322" s="87" t="s">
        <v>358</v>
      </c>
      <c r="B322" s="88" t="s">
        <v>337</v>
      </c>
      <c r="C322" s="89" t="s">
        <v>741</v>
      </c>
      <c r="D322" s="85">
        <v>2020000</v>
      </c>
      <c r="E322" s="85">
        <v>1294111.72</v>
      </c>
      <c r="F322" s="44">
        <f t="shared" si="10"/>
        <v>725888.28</v>
      </c>
      <c r="G322" s="45">
        <f t="shared" si="11"/>
        <v>0.64064936633663361</v>
      </c>
      <c r="H322" s="55"/>
      <c r="I322" s="56"/>
    </row>
    <row r="323" spans="1:9" s="57" customFormat="1" x14ac:dyDescent="0.25">
      <c r="A323" s="87" t="s">
        <v>360</v>
      </c>
      <c r="B323" s="88" t="s">
        <v>337</v>
      </c>
      <c r="C323" s="89" t="s">
        <v>742</v>
      </c>
      <c r="D323" s="85">
        <v>2020000</v>
      </c>
      <c r="E323" s="85">
        <v>1294111.72</v>
      </c>
      <c r="F323" s="44">
        <f t="shared" si="10"/>
        <v>725888.28</v>
      </c>
      <c r="G323" s="45">
        <f t="shared" si="11"/>
        <v>0.64064936633663361</v>
      </c>
      <c r="H323" s="55"/>
      <c r="I323" s="56"/>
    </row>
    <row r="324" spans="1:9" s="57" customFormat="1" ht="38.25" x14ac:dyDescent="0.25">
      <c r="A324" s="87" t="s">
        <v>442</v>
      </c>
      <c r="B324" s="88" t="s">
        <v>337</v>
      </c>
      <c r="C324" s="89" t="s">
        <v>743</v>
      </c>
      <c r="D324" s="85">
        <v>61619482.109999999</v>
      </c>
      <c r="E324" s="85">
        <v>38428683</v>
      </c>
      <c r="F324" s="44">
        <f t="shared" si="10"/>
        <v>23190799.109999999</v>
      </c>
      <c r="G324" s="45">
        <f t="shared" si="11"/>
        <v>0.62364501751895685</v>
      </c>
      <c r="H324" s="55"/>
      <c r="I324" s="56"/>
    </row>
    <row r="325" spans="1:9" s="57" customFormat="1" x14ac:dyDescent="0.25">
      <c r="A325" s="87" t="s">
        <v>532</v>
      </c>
      <c r="B325" s="88" t="s">
        <v>337</v>
      </c>
      <c r="C325" s="89" t="s">
        <v>744</v>
      </c>
      <c r="D325" s="85">
        <v>61619482.109999999</v>
      </c>
      <c r="E325" s="85">
        <v>38428683</v>
      </c>
      <c r="F325" s="44">
        <f t="shared" si="10"/>
        <v>23190799.109999999</v>
      </c>
      <c r="G325" s="45">
        <f t="shared" si="11"/>
        <v>0.62364501751895685</v>
      </c>
      <c r="H325" s="55"/>
      <c r="I325" s="56"/>
    </row>
    <row r="326" spans="1:9" s="57" customFormat="1" ht="63.75" x14ac:dyDescent="0.25">
      <c r="A326" s="87" t="s">
        <v>534</v>
      </c>
      <c r="B326" s="88" t="s">
        <v>337</v>
      </c>
      <c r="C326" s="89" t="s">
        <v>745</v>
      </c>
      <c r="D326" s="85">
        <v>60619920</v>
      </c>
      <c r="E326" s="85">
        <v>38027983</v>
      </c>
      <c r="F326" s="44">
        <f t="shared" si="10"/>
        <v>22591937</v>
      </c>
      <c r="G326" s="45">
        <f t="shared" si="11"/>
        <v>0.62731826435930627</v>
      </c>
      <c r="H326" s="55"/>
      <c r="I326" s="56"/>
    </row>
    <row r="327" spans="1:9" s="57" customFormat="1" ht="25.5" x14ac:dyDescent="0.25">
      <c r="A327" s="87" t="s">
        <v>593</v>
      </c>
      <c r="B327" s="88" t="s">
        <v>337</v>
      </c>
      <c r="C327" s="89" t="s">
        <v>746</v>
      </c>
      <c r="D327" s="85">
        <v>999562.11</v>
      </c>
      <c r="E327" s="85">
        <v>400700</v>
      </c>
      <c r="F327" s="44">
        <f t="shared" si="10"/>
        <v>598862.11</v>
      </c>
      <c r="G327" s="45">
        <f t="shared" si="11"/>
        <v>0.40087553938994347</v>
      </c>
      <c r="H327" s="55"/>
      <c r="I327" s="56"/>
    </row>
    <row r="328" spans="1:9" s="57" customFormat="1" x14ac:dyDescent="0.25">
      <c r="A328" s="103" t="s">
        <v>747</v>
      </c>
      <c r="B328" s="104" t="s">
        <v>337</v>
      </c>
      <c r="C328" s="105" t="s">
        <v>748</v>
      </c>
      <c r="D328" s="106">
        <v>350000</v>
      </c>
      <c r="E328" s="106">
        <v>350000</v>
      </c>
      <c r="F328" s="72">
        <f t="shared" si="10"/>
        <v>0</v>
      </c>
      <c r="G328" s="73">
        <f t="shared" si="11"/>
        <v>1</v>
      </c>
      <c r="H328" s="55"/>
      <c r="I328" s="56"/>
    </row>
    <row r="329" spans="1:9" s="57" customFormat="1" x14ac:dyDescent="0.25">
      <c r="A329" s="87" t="s">
        <v>749</v>
      </c>
      <c r="B329" s="88" t="s">
        <v>337</v>
      </c>
      <c r="C329" s="89" t="s">
        <v>750</v>
      </c>
      <c r="D329" s="85">
        <v>350000</v>
      </c>
      <c r="E329" s="85">
        <v>350000</v>
      </c>
      <c r="F329" s="44">
        <f t="shared" si="10"/>
        <v>0</v>
      </c>
      <c r="G329" s="45">
        <f t="shared" si="11"/>
        <v>1</v>
      </c>
      <c r="H329" s="55"/>
      <c r="I329" s="56"/>
    </row>
    <row r="330" spans="1:9" s="57" customFormat="1" x14ac:dyDescent="0.25">
      <c r="A330" s="87" t="s">
        <v>362</v>
      </c>
      <c r="B330" s="88" t="s">
        <v>337</v>
      </c>
      <c r="C330" s="89" t="s">
        <v>751</v>
      </c>
      <c r="D330" s="85">
        <v>350000</v>
      </c>
      <c r="E330" s="85">
        <v>350000</v>
      </c>
      <c r="F330" s="44">
        <f t="shared" si="10"/>
        <v>0</v>
      </c>
      <c r="G330" s="45">
        <f t="shared" si="11"/>
        <v>1</v>
      </c>
      <c r="H330" s="55"/>
      <c r="I330" s="56"/>
    </row>
    <row r="331" spans="1:9" s="57" customFormat="1" ht="51" x14ac:dyDescent="0.25">
      <c r="A331" s="87" t="s">
        <v>496</v>
      </c>
      <c r="B331" s="88" t="s">
        <v>337</v>
      </c>
      <c r="C331" s="89" t="s">
        <v>752</v>
      </c>
      <c r="D331" s="85">
        <v>350000</v>
      </c>
      <c r="E331" s="85">
        <v>350000</v>
      </c>
      <c r="F331" s="44">
        <f t="shared" si="10"/>
        <v>0</v>
      </c>
      <c r="G331" s="45">
        <f t="shared" si="11"/>
        <v>1</v>
      </c>
      <c r="H331" s="55"/>
      <c r="I331" s="56"/>
    </row>
    <row r="332" spans="1:9" s="57" customFormat="1" ht="63.75" x14ac:dyDescent="0.25">
      <c r="A332" s="87" t="s">
        <v>498</v>
      </c>
      <c r="B332" s="88" t="s">
        <v>337</v>
      </c>
      <c r="C332" s="89" t="s">
        <v>753</v>
      </c>
      <c r="D332" s="85">
        <v>350000</v>
      </c>
      <c r="E332" s="85">
        <v>350000</v>
      </c>
      <c r="F332" s="44">
        <f t="shared" si="10"/>
        <v>0</v>
      </c>
      <c r="G332" s="45">
        <f t="shared" si="11"/>
        <v>1</v>
      </c>
      <c r="H332" s="55"/>
      <c r="I332" s="56"/>
    </row>
    <row r="333" spans="1:9" s="57" customFormat="1" ht="25.5" x14ac:dyDescent="0.25">
      <c r="A333" s="103" t="s">
        <v>754</v>
      </c>
      <c r="B333" s="104" t="s">
        <v>337</v>
      </c>
      <c r="C333" s="105" t="s">
        <v>755</v>
      </c>
      <c r="D333" s="106">
        <v>3241600</v>
      </c>
      <c r="E333" s="106">
        <v>0</v>
      </c>
      <c r="F333" s="72">
        <f t="shared" ref="F333:F345" si="12">D333-E333</f>
        <v>3241600</v>
      </c>
      <c r="G333" s="73">
        <f t="shared" ref="G333:G345" si="13">E333/D333</f>
        <v>0</v>
      </c>
      <c r="H333" s="55"/>
      <c r="I333" s="56"/>
    </row>
    <row r="334" spans="1:9" s="57" customFormat="1" ht="25.5" x14ac:dyDescent="0.25">
      <c r="A334" s="87" t="s">
        <v>756</v>
      </c>
      <c r="B334" s="88" t="s">
        <v>337</v>
      </c>
      <c r="C334" s="89" t="s">
        <v>757</v>
      </c>
      <c r="D334" s="85">
        <v>3241600</v>
      </c>
      <c r="E334" s="85">
        <v>0</v>
      </c>
      <c r="F334" s="44">
        <f t="shared" si="12"/>
        <v>3241600</v>
      </c>
      <c r="G334" s="45">
        <f t="shared" si="13"/>
        <v>0</v>
      </c>
      <c r="H334" s="55"/>
      <c r="I334" s="56"/>
    </row>
    <row r="335" spans="1:9" s="57" customFormat="1" ht="25.5" x14ac:dyDescent="0.25">
      <c r="A335" s="87" t="s">
        <v>758</v>
      </c>
      <c r="B335" s="88" t="s">
        <v>337</v>
      </c>
      <c r="C335" s="89" t="s">
        <v>759</v>
      </c>
      <c r="D335" s="85">
        <v>3241600</v>
      </c>
      <c r="E335" s="85">
        <v>0</v>
      </c>
      <c r="F335" s="44">
        <f t="shared" si="12"/>
        <v>3241600</v>
      </c>
      <c r="G335" s="45">
        <f t="shared" si="13"/>
        <v>0</v>
      </c>
      <c r="H335" s="55"/>
      <c r="I335" s="56"/>
    </row>
    <row r="336" spans="1:9" s="57" customFormat="1" x14ac:dyDescent="0.25">
      <c r="A336" s="87" t="s">
        <v>760</v>
      </c>
      <c r="B336" s="88" t="s">
        <v>337</v>
      </c>
      <c r="C336" s="89" t="s">
        <v>761</v>
      </c>
      <c r="D336" s="85">
        <v>3241600</v>
      </c>
      <c r="E336" s="85">
        <v>0</v>
      </c>
      <c r="F336" s="44">
        <f t="shared" si="12"/>
        <v>3241600</v>
      </c>
      <c r="G336" s="45">
        <f t="shared" si="13"/>
        <v>0</v>
      </c>
      <c r="H336" s="55"/>
      <c r="I336" s="56"/>
    </row>
    <row r="337" spans="1:9" s="57" customFormat="1" ht="51" x14ac:dyDescent="0.25">
      <c r="A337" s="103" t="s">
        <v>762</v>
      </c>
      <c r="B337" s="104" t="s">
        <v>337</v>
      </c>
      <c r="C337" s="105" t="s">
        <v>763</v>
      </c>
      <c r="D337" s="106">
        <v>26132500</v>
      </c>
      <c r="E337" s="106">
        <v>15707206</v>
      </c>
      <c r="F337" s="72">
        <f t="shared" si="12"/>
        <v>10425294</v>
      </c>
      <c r="G337" s="73">
        <f t="shared" si="13"/>
        <v>0.60106021237922125</v>
      </c>
      <c r="H337" s="55"/>
      <c r="I337" s="56"/>
    </row>
    <row r="338" spans="1:9" s="57" customFormat="1" ht="38.25" x14ac:dyDescent="0.25">
      <c r="A338" s="87" t="s">
        <v>764</v>
      </c>
      <c r="B338" s="88" t="s">
        <v>337</v>
      </c>
      <c r="C338" s="89" t="s">
        <v>765</v>
      </c>
      <c r="D338" s="85">
        <v>5100300</v>
      </c>
      <c r="E338" s="85">
        <v>2974506</v>
      </c>
      <c r="F338" s="44">
        <f t="shared" si="12"/>
        <v>2125794</v>
      </c>
      <c r="G338" s="45">
        <f t="shared" si="13"/>
        <v>0.58320216457855423</v>
      </c>
      <c r="H338" s="55"/>
      <c r="I338" s="56"/>
    </row>
    <row r="339" spans="1:9" s="57" customFormat="1" x14ac:dyDescent="0.25">
      <c r="A339" s="87" t="s">
        <v>384</v>
      </c>
      <c r="B339" s="88" t="s">
        <v>337</v>
      </c>
      <c r="C339" s="89" t="s">
        <v>766</v>
      </c>
      <c r="D339" s="85">
        <v>5100300</v>
      </c>
      <c r="E339" s="85">
        <v>2974506</v>
      </c>
      <c r="F339" s="44">
        <f t="shared" si="12"/>
        <v>2125794</v>
      </c>
      <c r="G339" s="45">
        <f t="shared" si="13"/>
        <v>0.58320216457855423</v>
      </c>
      <c r="H339" s="55"/>
      <c r="I339" s="56"/>
    </row>
    <row r="340" spans="1:9" s="57" customFormat="1" x14ac:dyDescent="0.25">
      <c r="A340" s="87" t="s">
        <v>767</v>
      </c>
      <c r="B340" s="88" t="s">
        <v>337</v>
      </c>
      <c r="C340" s="89" t="s">
        <v>768</v>
      </c>
      <c r="D340" s="85">
        <v>5100300</v>
      </c>
      <c r="E340" s="85">
        <v>2974506</v>
      </c>
      <c r="F340" s="44">
        <f t="shared" si="12"/>
        <v>2125794</v>
      </c>
      <c r="G340" s="45">
        <f t="shared" si="13"/>
        <v>0.58320216457855423</v>
      </c>
      <c r="H340" s="55"/>
      <c r="I340" s="56"/>
    </row>
    <row r="341" spans="1:9" s="57" customFormat="1" ht="25.5" x14ac:dyDescent="0.25">
      <c r="A341" s="87" t="s">
        <v>243</v>
      </c>
      <c r="B341" s="88" t="s">
        <v>337</v>
      </c>
      <c r="C341" s="89" t="s">
        <v>769</v>
      </c>
      <c r="D341" s="85">
        <v>5100300</v>
      </c>
      <c r="E341" s="85">
        <v>2974506</v>
      </c>
      <c r="F341" s="44">
        <f t="shared" si="12"/>
        <v>2125794</v>
      </c>
      <c r="G341" s="45">
        <f t="shared" si="13"/>
        <v>0.58320216457855423</v>
      </c>
      <c r="H341" s="55"/>
      <c r="I341" s="56"/>
    </row>
    <row r="342" spans="1:9" s="57" customFormat="1" x14ac:dyDescent="0.25">
      <c r="A342" s="87" t="s">
        <v>770</v>
      </c>
      <c r="B342" s="88" t="s">
        <v>337</v>
      </c>
      <c r="C342" s="89" t="s">
        <v>771</v>
      </c>
      <c r="D342" s="85">
        <v>21032200</v>
      </c>
      <c r="E342" s="85">
        <v>12732700</v>
      </c>
      <c r="F342" s="44">
        <f t="shared" si="12"/>
        <v>8299500</v>
      </c>
      <c r="G342" s="45">
        <f t="shared" si="13"/>
        <v>0.60539078175369199</v>
      </c>
      <c r="H342" s="55"/>
      <c r="I342" s="56"/>
    </row>
    <row r="343" spans="1:9" s="57" customFormat="1" x14ac:dyDescent="0.25">
      <c r="A343" s="87" t="s">
        <v>384</v>
      </c>
      <c r="B343" s="88" t="s">
        <v>337</v>
      </c>
      <c r="C343" s="89" t="s">
        <v>772</v>
      </c>
      <c r="D343" s="85">
        <v>21032200</v>
      </c>
      <c r="E343" s="85">
        <v>12732700</v>
      </c>
      <c r="F343" s="44">
        <f t="shared" si="12"/>
        <v>8299500</v>
      </c>
      <c r="G343" s="45">
        <f t="shared" si="13"/>
        <v>0.60539078175369199</v>
      </c>
      <c r="H343" s="55"/>
      <c r="I343" s="56"/>
    </row>
    <row r="344" spans="1:9" s="57" customFormat="1" x14ac:dyDescent="0.25">
      <c r="A344" s="87" t="s">
        <v>767</v>
      </c>
      <c r="B344" s="88" t="s">
        <v>337</v>
      </c>
      <c r="C344" s="89" t="s">
        <v>773</v>
      </c>
      <c r="D344" s="85">
        <v>21032200</v>
      </c>
      <c r="E344" s="85">
        <v>12732700</v>
      </c>
      <c r="F344" s="44">
        <f t="shared" si="12"/>
        <v>8299500</v>
      </c>
      <c r="G344" s="45">
        <f t="shared" si="13"/>
        <v>0.60539078175369199</v>
      </c>
      <c r="H344" s="55"/>
      <c r="I344" s="56"/>
    </row>
    <row r="345" spans="1:9" s="57" customFormat="1" ht="13.5" thickBot="1" x14ac:dyDescent="0.3">
      <c r="A345" s="87" t="s">
        <v>770</v>
      </c>
      <c r="B345" s="88" t="s">
        <v>337</v>
      </c>
      <c r="C345" s="89" t="s">
        <v>774</v>
      </c>
      <c r="D345" s="85">
        <v>21032200</v>
      </c>
      <c r="E345" s="85">
        <v>12732700</v>
      </c>
      <c r="F345" s="44">
        <f t="shared" si="12"/>
        <v>8299500</v>
      </c>
      <c r="G345" s="45">
        <f t="shared" si="13"/>
        <v>0.60539078175369199</v>
      </c>
      <c r="H345" s="55"/>
      <c r="I345" s="56"/>
    </row>
    <row r="346" spans="1:9" s="57" customFormat="1" ht="12.95" customHeight="1" thickBot="1" x14ac:dyDescent="0.3">
      <c r="A346" s="90"/>
      <c r="B346" s="91"/>
      <c r="C346" s="91"/>
      <c r="D346" s="91"/>
      <c r="E346" s="91"/>
      <c r="F346" s="91"/>
      <c r="G346" s="91"/>
      <c r="H346" s="92"/>
      <c r="I346" s="56"/>
    </row>
    <row r="347" spans="1:9" s="57" customFormat="1" ht="26.25" thickBot="1" x14ac:dyDescent="0.3">
      <c r="A347" s="93" t="s">
        <v>775</v>
      </c>
      <c r="B347" s="94">
        <v>450</v>
      </c>
      <c r="C347" s="95" t="s">
        <v>26</v>
      </c>
      <c r="D347" s="96">
        <v>-111285700</v>
      </c>
      <c r="E347" s="96">
        <v>22221502.710000001</v>
      </c>
      <c r="F347" s="44">
        <f t="shared" ref="F347" si="14">D347-E347</f>
        <v>-133507202.71000001</v>
      </c>
      <c r="G347" s="45">
        <f t="shared" ref="G347" si="15">E347/D347</f>
        <v>-0.19967976757121536</v>
      </c>
      <c r="H347" s="55"/>
      <c r="I347" s="56"/>
    </row>
    <row r="348" spans="1:9" ht="12.95" customHeight="1" x14ac:dyDescent="0.2">
      <c r="A348" s="29"/>
      <c r="B348" s="81"/>
      <c r="C348" s="81"/>
      <c r="D348" s="81"/>
      <c r="E348" s="81"/>
      <c r="F348" s="81"/>
      <c r="G348" s="81"/>
      <c r="H348" s="29"/>
      <c r="I348" s="46"/>
    </row>
    <row r="349" spans="1:9" hidden="1" x14ac:dyDescent="0.2">
      <c r="A349" s="50"/>
      <c r="B349" s="50"/>
      <c r="C349" s="50"/>
      <c r="D349" s="53"/>
      <c r="E349" s="53"/>
      <c r="F349" s="53"/>
      <c r="G349" s="53"/>
      <c r="H349" s="29" t="s">
        <v>332</v>
      </c>
      <c r="I349" s="46"/>
    </row>
  </sheetData>
  <autoFilter ref="A4:G345"/>
  <pageMargins left="0.39370078740157483" right="0" top="0" bottom="0" header="0" footer="0"/>
  <pageSetup paperSize="9" scale="74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5" zoomScaleNormal="100" workbookViewId="0">
      <selection activeCell="G29" sqref="G29"/>
    </sheetView>
  </sheetViews>
  <sheetFormatPr defaultRowHeight="12.75" x14ac:dyDescent="0.2"/>
  <cols>
    <col min="1" max="1" width="42" style="47" customWidth="1"/>
    <col min="2" max="2" width="5" style="47" customWidth="1"/>
    <col min="3" max="3" width="25.7109375" style="47" customWidth="1"/>
    <col min="4" max="4" width="16.5703125" style="47" customWidth="1"/>
    <col min="5" max="5" width="15.7109375" style="47" customWidth="1"/>
    <col min="6" max="6" width="17" style="47" customWidth="1"/>
    <col min="7" max="7" width="11.5703125" style="47" customWidth="1"/>
    <col min="8" max="8" width="9.7109375" style="47" customWidth="1"/>
    <col min="9" max="9" width="9.140625" style="47" customWidth="1"/>
    <col min="10" max="16384" width="9.140625" style="47"/>
  </cols>
  <sheetData>
    <row r="1" spans="1:9" ht="10.5" customHeight="1" x14ac:dyDescent="0.2">
      <c r="A1" s="74"/>
      <c r="B1" s="111"/>
      <c r="C1" s="75"/>
      <c r="D1" s="76"/>
      <c r="E1" s="29"/>
      <c r="F1" s="29"/>
      <c r="G1" s="29"/>
      <c r="H1" s="29"/>
      <c r="I1" s="46"/>
    </row>
    <row r="2" spans="1:9" ht="14.1" customHeight="1" x14ac:dyDescent="0.2">
      <c r="A2" s="112" t="s">
        <v>776</v>
      </c>
      <c r="B2" s="113"/>
      <c r="C2" s="113"/>
      <c r="D2" s="77"/>
      <c r="E2" s="29"/>
      <c r="F2" s="29"/>
      <c r="G2" s="29"/>
      <c r="H2" s="29"/>
      <c r="I2" s="46"/>
    </row>
    <row r="3" spans="1:9" ht="14.1" customHeight="1" x14ac:dyDescent="0.2">
      <c r="A3" s="114"/>
      <c r="B3" s="115"/>
      <c r="C3" s="116"/>
      <c r="D3" s="79"/>
      <c r="E3" s="80"/>
      <c r="F3" s="80"/>
      <c r="G3" s="80"/>
      <c r="H3" s="29"/>
      <c r="I3" s="46"/>
    </row>
    <row r="4" spans="1:9" ht="38.25" x14ac:dyDescent="0.2">
      <c r="A4" s="82" t="s">
        <v>12</v>
      </c>
      <c r="B4" s="82" t="s">
        <v>13</v>
      </c>
      <c r="C4" s="30" t="s">
        <v>777</v>
      </c>
      <c r="D4" s="31" t="s">
        <v>15</v>
      </c>
      <c r="E4" s="32" t="s">
        <v>16</v>
      </c>
      <c r="F4" s="31" t="s">
        <v>825</v>
      </c>
      <c r="G4" s="31" t="s">
        <v>826</v>
      </c>
      <c r="H4" s="48"/>
      <c r="I4" s="46"/>
    </row>
    <row r="5" spans="1:9" ht="11.45" customHeight="1" thickBot="1" x14ac:dyDescent="0.25">
      <c r="A5" s="118" t="s">
        <v>17</v>
      </c>
      <c r="B5" s="84" t="s">
        <v>18</v>
      </c>
      <c r="C5" s="84" t="s">
        <v>19</v>
      </c>
      <c r="D5" s="84" t="s">
        <v>20</v>
      </c>
      <c r="E5" s="84" t="s">
        <v>21</v>
      </c>
      <c r="F5" s="84" t="s">
        <v>22</v>
      </c>
      <c r="G5" s="84" t="s">
        <v>23</v>
      </c>
      <c r="H5" s="48"/>
      <c r="I5" s="46"/>
    </row>
    <row r="6" spans="1:9" ht="38.25" customHeight="1" x14ac:dyDescent="0.2">
      <c r="A6" s="127" t="s">
        <v>778</v>
      </c>
      <c r="B6" s="128" t="s">
        <v>779</v>
      </c>
      <c r="C6" s="129" t="s">
        <v>26</v>
      </c>
      <c r="D6" s="71">
        <v>111285700</v>
      </c>
      <c r="E6" s="71">
        <v>-22221502.710000001</v>
      </c>
      <c r="F6" s="130">
        <f>D6-E6</f>
        <v>133507202.71000001</v>
      </c>
      <c r="G6" s="131">
        <f>E6/D6</f>
        <v>-0.19967976757121536</v>
      </c>
      <c r="H6" s="49"/>
      <c r="I6" s="46"/>
    </row>
    <row r="7" spans="1:9" ht="19.5" customHeight="1" x14ac:dyDescent="0.2">
      <c r="A7" s="119" t="s">
        <v>780</v>
      </c>
      <c r="B7" s="59"/>
      <c r="C7" s="60"/>
      <c r="D7" s="60"/>
      <c r="E7" s="120"/>
      <c r="F7" s="41"/>
      <c r="G7" s="132"/>
      <c r="H7" s="49"/>
      <c r="I7" s="46"/>
    </row>
    <row r="8" spans="1:9" ht="24.75" customHeight="1" x14ac:dyDescent="0.2">
      <c r="A8" s="121" t="s">
        <v>781</v>
      </c>
      <c r="B8" s="122" t="s">
        <v>782</v>
      </c>
      <c r="C8" s="89" t="s">
        <v>26</v>
      </c>
      <c r="D8" s="85">
        <v>69860000</v>
      </c>
      <c r="E8" s="85">
        <v>0</v>
      </c>
      <c r="F8" s="133">
        <f>D8-E8</f>
        <v>69860000</v>
      </c>
      <c r="G8" s="134">
        <f>E8/D8</f>
        <v>0</v>
      </c>
      <c r="H8" s="49"/>
      <c r="I8" s="46"/>
    </row>
    <row r="9" spans="1:9" ht="12.95" customHeight="1" x14ac:dyDescent="0.2">
      <c r="A9" s="123" t="s">
        <v>783</v>
      </c>
      <c r="B9" s="59"/>
      <c r="C9" s="60"/>
      <c r="D9" s="60"/>
      <c r="E9" s="60"/>
      <c r="F9" s="135"/>
      <c r="G9" s="136"/>
      <c r="H9" s="49"/>
      <c r="I9" s="46"/>
    </row>
    <row r="10" spans="1:9" ht="25.5" x14ac:dyDescent="0.2">
      <c r="A10" s="124" t="s">
        <v>784</v>
      </c>
      <c r="B10" s="125" t="s">
        <v>782</v>
      </c>
      <c r="C10" s="126" t="s">
        <v>785</v>
      </c>
      <c r="D10" s="85">
        <v>69860000</v>
      </c>
      <c r="E10" s="85">
        <v>0</v>
      </c>
      <c r="F10" s="133">
        <f t="shared" ref="F10:F20" si="0">D10-E10</f>
        <v>69860000</v>
      </c>
      <c r="G10" s="134">
        <f t="shared" ref="G10:G20" si="1">E10/D10</f>
        <v>0</v>
      </c>
      <c r="H10" s="49"/>
      <c r="I10" s="46"/>
    </row>
    <row r="11" spans="1:9" ht="25.5" x14ac:dyDescent="0.2">
      <c r="A11" s="124" t="s">
        <v>786</v>
      </c>
      <c r="B11" s="125" t="s">
        <v>782</v>
      </c>
      <c r="C11" s="126" t="s">
        <v>787</v>
      </c>
      <c r="D11" s="85">
        <v>69860000</v>
      </c>
      <c r="E11" s="85">
        <v>0</v>
      </c>
      <c r="F11" s="44">
        <f t="shared" si="0"/>
        <v>69860000</v>
      </c>
      <c r="G11" s="137">
        <f t="shared" si="1"/>
        <v>0</v>
      </c>
      <c r="H11" s="49"/>
      <c r="I11" s="46"/>
    </row>
    <row r="12" spans="1:9" ht="38.25" x14ac:dyDescent="0.2">
      <c r="A12" s="124" t="s">
        <v>788</v>
      </c>
      <c r="B12" s="125" t="s">
        <v>782</v>
      </c>
      <c r="C12" s="126" t="s">
        <v>789</v>
      </c>
      <c r="D12" s="85">
        <v>69860000</v>
      </c>
      <c r="E12" s="85">
        <v>0</v>
      </c>
      <c r="F12" s="44">
        <f t="shared" si="0"/>
        <v>69860000</v>
      </c>
      <c r="G12" s="137">
        <f t="shared" si="1"/>
        <v>0</v>
      </c>
      <c r="H12" s="49"/>
      <c r="I12" s="46"/>
    </row>
    <row r="13" spans="1:9" ht="24.75" customHeight="1" x14ac:dyDescent="0.2">
      <c r="A13" s="121" t="s">
        <v>790</v>
      </c>
      <c r="B13" s="122" t="s">
        <v>791</v>
      </c>
      <c r="C13" s="89" t="s">
        <v>26</v>
      </c>
      <c r="D13" s="85">
        <v>0</v>
      </c>
      <c r="E13" s="85">
        <v>0</v>
      </c>
      <c r="F13" s="44">
        <f t="shared" si="0"/>
        <v>0</v>
      </c>
      <c r="G13" s="137">
        <v>0</v>
      </c>
      <c r="H13" s="49"/>
      <c r="I13" s="46"/>
    </row>
    <row r="14" spans="1:9" ht="15" customHeight="1" x14ac:dyDescent="0.2">
      <c r="A14" s="123" t="s">
        <v>783</v>
      </c>
      <c r="B14" s="59"/>
      <c r="C14" s="60"/>
      <c r="D14" s="60"/>
      <c r="E14" s="60"/>
      <c r="F14" s="135"/>
      <c r="G14" s="136"/>
      <c r="H14" s="49"/>
      <c r="I14" s="46"/>
    </row>
    <row r="15" spans="1:9" ht="24.75" customHeight="1" x14ac:dyDescent="0.2">
      <c r="A15" s="121" t="s">
        <v>792</v>
      </c>
      <c r="B15" s="122" t="s">
        <v>793</v>
      </c>
      <c r="C15" s="89" t="s">
        <v>26</v>
      </c>
      <c r="D15" s="85">
        <v>41425700</v>
      </c>
      <c r="E15" s="85">
        <v>-22221502.710000001</v>
      </c>
      <c r="F15" s="133">
        <f t="shared" si="0"/>
        <v>63647202.710000001</v>
      </c>
      <c r="G15" s="134">
        <f t="shared" si="1"/>
        <v>-0.53641827923245722</v>
      </c>
      <c r="H15" s="49"/>
      <c r="I15" s="46"/>
    </row>
    <row r="16" spans="1:9" ht="25.5" x14ac:dyDescent="0.2">
      <c r="A16" s="124" t="s">
        <v>794</v>
      </c>
      <c r="B16" s="125" t="s">
        <v>793</v>
      </c>
      <c r="C16" s="126" t="s">
        <v>795</v>
      </c>
      <c r="D16" s="85">
        <v>41425700</v>
      </c>
      <c r="E16" s="85">
        <v>-22221502.710000001</v>
      </c>
      <c r="F16" s="44">
        <f t="shared" si="0"/>
        <v>63647202.710000001</v>
      </c>
      <c r="G16" s="137">
        <f t="shared" si="1"/>
        <v>-0.53641827923245722</v>
      </c>
      <c r="H16" s="49"/>
      <c r="I16" s="46"/>
    </row>
    <row r="17" spans="1:9" ht="24.75" customHeight="1" x14ac:dyDescent="0.2">
      <c r="A17" s="121" t="s">
        <v>796</v>
      </c>
      <c r="B17" s="122" t="s">
        <v>797</v>
      </c>
      <c r="C17" s="89" t="s">
        <v>26</v>
      </c>
      <c r="D17" s="85">
        <v>-2784072443.52</v>
      </c>
      <c r="E17" s="85">
        <v>-1219972594.1400001</v>
      </c>
      <c r="F17" s="44">
        <f t="shared" si="0"/>
        <v>-1564099849.3799999</v>
      </c>
      <c r="G17" s="137">
        <f t="shared" si="1"/>
        <v>0.4381971442515864</v>
      </c>
      <c r="H17" s="49"/>
      <c r="I17" s="46"/>
    </row>
    <row r="18" spans="1:9" ht="25.5" x14ac:dyDescent="0.2">
      <c r="A18" s="124" t="s">
        <v>798</v>
      </c>
      <c r="B18" s="125" t="s">
        <v>797</v>
      </c>
      <c r="C18" s="126" t="s">
        <v>799</v>
      </c>
      <c r="D18" s="85">
        <v>-2784072443.52</v>
      </c>
      <c r="E18" s="85">
        <v>-1219972594.1400001</v>
      </c>
      <c r="F18" s="44">
        <f t="shared" si="0"/>
        <v>-1564099849.3799999</v>
      </c>
      <c r="G18" s="137">
        <f t="shared" si="1"/>
        <v>0.4381971442515864</v>
      </c>
      <c r="H18" s="49"/>
      <c r="I18" s="46"/>
    </row>
    <row r="19" spans="1:9" ht="25.5" x14ac:dyDescent="0.2">
      <c r="A19" s="124" t="s">
        <v>800</v>
      </c>
      <c r="B19" s="125" t="s">
        <v>797</v>
      </c>
      <c r="C19" s="126" t="s">
        <v>801</v>
      </c>
      <c r="D19" s="85">
        <v>-2784072443.52</v>
      </c>
      <c r="E19" s="85">
        <v>-1219972594.1400001</v>
      </c>
      <c r="F19" s="44">
        <f t="shared" ref="F19:F28" si="2">D19-E19</f>
        <v>-1564099849.3799999</v>
      </c>
      <c r="G19" s="137">
        <f t="shared" ref="G19:G28" si="3">E19/D19</f>
        <v>0.4381971442515864</v>
      </c>
      <c r="H19" s="49"/>
      <c r="I19" s="46"/>
    </row>
    <row r="20" spans="1:9" ht="25.5" x14ac:dyDescent="0.2">
      <c r="A20" s="124" t="s">
        <v>802</v>
      </c>
      <c r="B20" s="125" t="s">
        <v>797</v>
      </c>
      <c r="C20" s="126" t="s">
        <v>803</v>
      </c>
      <c r="D20" s="85">
        <v>-2784072443.52</v>
      </c>
      <c r="E20" s="85">
        <v>-1219972594.1400001</v>
      </c>
      <c r="F20" s="44">
        <f t="shared" si="2"/>
        <v>-1564099849.3799999</v>
      </c>
      <c r="G20" s="137">
        <f t="shared" si="3"/>
        <v>0.4381971442515864</v>
      </c>
      <c r="H20" s="49"/>
      <c r="I20" s="46"/>
    </row>
    <row r="21" spans="1:9" ht="25.5" x14ac:dyDescent="0.2">
      <c r="A21" s="124" t="s">
        <v>804</v>
      </c>
      <c r="B21" s="125" t="s">
        <v>797</v>
      </c>
      <c r="C21" s="126" t="s">
        <v>805</v>
      </c>
      <c r="D21" s="85">
        <v>0</v>
      </c>
      <c r="E21" s="85">
        <v>0</v>
      </c>
      <c r="F21" s="44">
        <f t="shared" si="2"/>
        <v>0</v>
      </c>
      <c r="G21" s="137">
        <v>0</v>
      </c>
      <c r="H21" s="49"/>
      <c r="I21" s="46"/>
    </row>
    <row r="22" spans="1:9" ht="25.5" x14ac:dyDescent="0.2">
      <c r="A22" s="124" t="s">
        <v>806</v>
      </c>
      <c r="B22" s="125" t="s">
        <v>797</v>
      </c>
      <c r="C22" s="126" t="s">
        <v>807</v>
      </c>
      <c r="D22" s="85">
        <v>0</v>
      </c>
      <c r="E22" s="85">
        <v>0</v>
      </c>
      <c r="F22" s="44">
        <f t="shared" si="2"/>
        <v>0</v>
      </c>
      <c r="G22" s="137">
        <v>0</v>
      </c>
      <c r="H22" s="49"/>
      <c r="I22" s="46"/>
    </row>
    <row r="23" spans="1:9" ht="24.75" customHeight="1" x14ac:dyDescent="0.2">
      <c r="A23" s="121" t="s">
        <v>808</v>
      </c>
      <c r="B23" s="122" t="s">
        <v>809</v>
      </c>
      <c r="C23" s="89" t="s">
        <v>26</v>
      </c>
      <c r="D23" s="85">
        <v>2825498143.52</v>
      </c>
      <c r="E23" s="85">
        <v>1197751091.4300001</v>
      </c>
      <c r="F23" s="44">
        <f t="shared" si="2"/>
        <v>1627747052.0899999</v>
      </c>
      <c r="G23" s="137">
        <f t="shared" si="3"/>
        <v>0.42390793785404657</v>
      </c>
      <c r="H23" s="49"/>
      <c r="I23" s="46"/>
    </row>
    <row r="24" spans="1:9" x14ac:dyDescent="0.2">
      <c r="A24" s="124" t="s">
        <v>810</v>
      </c>
      <c r="B24" s="125" t="s">
        <v>809</v>
      </c>
      <c r="C24" s="126" t="s">
        <v>811</v>
      </c>
      <c r="D24" s="85">
        <v>2825498143.52</v>
      </c>
      <c r="E24" s="85">
        <v>1197751091.4300001</v>
      </c>
      <c r="F24" s="44">
        <f t="shared" si="2"/>
        <v>1627747052.0899999</v>
      </c>
      <c r="G24" s="137">
        <f t="shared" si="3"/>
        <v>0.42390793785404657</v>
      </c>
      <c r="H24" s="49"/>
      <c r="I24" s="46"/>
    </row>
    <row r="25" spans="1:9" ht="25.5" x14ac:dyDescent="0.2">
      <c r="A25" s="124" t="s">
        <v>812</v>
      </c>
      <c r="B25" s="125" t="s">
        <v>809</v>
      </c>
      <c r="C25" s="126" t="s">
        <v>813</v>
      </c>
      <c r="D25" s="85">
        <v>2825498143.52</v>
      </c>
      <c r="E25" s="85">
        <v>1197751091.4300001</v>
      </c>
      <c r="F25" s="44">
        <f t="shared" si="2"/>
        <v>1627747052.0899999</v>
      </c>
      <c r="G25" s="137">
        <f t="shared" si="3"/>
        <v>0.42390793785404657</v>
      </c>
      <c r="H25" s="49"/>
      <c r="I25" s="46"/>
    </row>
    <row r="26" spans="1:9" ht="25.5" x14ac:dyDescent="0.2">
      <c r="A26" s="124" t="s">
        <v>814</v>
      </c>
      <c r="B26" s="125" t="s">
        <v>809</v>
      </c>
      <c r="C26" s="126" t="s">
        <v>815</v>
      </c>
      <c r="D26" s="85">
        <v>2825498143.52</v>
      </c>
      <c r="E26" s="85">
        <v>1197751091.4300001</v>
      </c>
      <c r="F26" s="44">
        <f t="shared" si="2"/>
        <v>1627747052.0899999</v>
      </c>
      <c r="G26" s="137">
        <f t="shared" si="3"/>
        <v>0.42390793785404657</v>
      </c>
      <c r="H26" s="49"/>
      <c r="I26" s="46"/>
    </row>
    <row r="27" spans="1:9" ht="25.5" x14ac:dyDescent="0.2">
      <c r="A27" s="124" t="s">
        <v>816</v>
      </c>
      <c r="B27" s="125" t="s">
        <v>809</v>
      </c>
      <c r="C27" s="126" t="s">
        <v>817</v>
      </c>
      <c r="D27" s="85">
        <v>0</v>
      </c>
      <c r="E27" s="85">
        <v>0</v>
      </c>
      <c r="F27" s="44">
        <f t="shared" si="2"/>
        <v>0</v>
      </c>
      <c r="G27" s="137">
        <v>0</v>
      </c>
      <c r="H27" s="49"/>
      <c r="I27" s="46"/>
    </row>
    <row r="28" spans="1:9" ht="26.25" thickBot="1" x14ac:dyDescent="0.25">
      <c r="A28" s="124" t="s">
        <v>818</v>
      </c>
      <c r="B28" s="125" t="s">
        <v>809</v>
      </c>
      <c r="C28" s="126" t="s">
        <v>819</v>
      </c>
      <c r="D28" s="85">
        <v>0</v>
      </c>
      <c r="E28" s="85">
        <v>0</v>
      </c>
      <c r="F28" s="44">
        <f t="shared" si="2"/>
        <v>0</v>
      </c>
      <c r="G28" s="137">
        <v>0</v>
      </c>
      <c r="H28" s="49"/>
      <c r="I28" s="46"/>
    </row>
    <row r="29" spans="1:9" ht="12.95" customHeight="1" x14ac:dyDescent="0.2">
      <c r="A29" s="117"/>
      <c r="B29" s="81"/>
      <c r="C29" s="81"/>
      <c r="D29" s="81"/>
      <c r="E29" s="81"/>
      <c r="F29" s="81"/>
      <c r="G29" s="81"/>
      <c r="H29" s="29"/>
      <c r="I29" s="46"/>
    </row>
    <row r="30" spans="1:9" hidden="1" x14ac:dyDescent="0.2">
      <c r="A30" s="50"/>
      <c r="B30" s="50"/>
      <c r="C30" s="50"/>
      <c r="D30" s="53"/>
      <c r="E30" s="53"/>
      <c r="F30" s="53"/>
      <c r="G30" s="53"/>
      <c r="H30" s="29" t="s">
        <v>332</v>
      </c>
      <c r="I30" s="46"/>
    </row>
  </sheetData>
  <mergeCells count="1">
    <mergeCell ref="A2:C2"/>
  </mergeCells>
  <pageMargins left="0.39370078740157483" right="0" top="0" bottom="0" header="0" footer="0"/>
  <pageSetup paperSize="9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2F2132F-63D5-46E3-99BE-632A37B73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2018-08-09T14:40:18Z</cp:lastPrinted>
  <dcterms:created xsi:type="dcterms:W3CDTF">2018-08-09T10:17:49Z</dcterms:created>
  <dcterms:modified xsi:type="dcterms:W3CDTF">2018-08-09T14:42:45Z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