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Доходы!$A$14:$G$160</definedName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Доходы!$A$1:$G$162</definedName>
    <definedName name="_xlnm.Print_Area" localSheetId="2">Источники!$A$1:$G$23</definedName>
    <definedName name="_xlnm.Print_Area" localSheetId="1">Расходы!$A$1:$G$320</definedName>
  </definedNames>
  <calcPr calcId="144525"/>
</workbook>
</file>

<file path=xl/calcChain.xml><?xml version="1.0" encoding="utf-8"?>
<calcChain xmlns="http://schemas.openxmlformats.org/spreadsheetml/2006/main">
  <c r="F11" i="4" l="1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G10" i="4"/>
  <c r="F10" i="4"/>
  <c r="G8" i="4"/>
  <c r="F8" i="4"/>
  <c r="G6" i="4"/>
  <c r="F6" i="4"/>
  <c r="G318" i="3"/>
  <c r="F318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G11" i="3"/>
  <c r="F11" i="3"/>
  <c r="G10" i="3"/>
  <c r="F10" i="3"/>
  <c r="G9" i="3"/>
  <c r="F9" i="3"/>
  <c r="G8" i="3"/>
  <c r="F8" i="3"/>
  <c r="G6" i="3"/>
  <c r="F6" i="3"/>
  <c r="F112" i="2"/>
  <c r="F113" i="2"/>
  <c r="F114" i="2"/>
  <c r="G114" i="2"/>
  <c r="F115" i="2"/>
  <c r="G115" i="2"/>
  <c r="F116" i="2"/>
  <c r="G116" i="2"/>
  <c r="F117" i="2"/>
  <c r="G117" i="2"/>
  <c r="F118" i="2"/>
  <c r="G118" i="2"/>
  <c r="F119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G34" i="2"/>
  <c r="F35" i="2"/>
  <c r="G35" i="2"/>
  <c r="F36" i="2"/>
  <c r="G36" i="2"/>
  <c r="F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F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F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<sst xmlns="http://schemas.openxmlformats.org/spreadsheetml/2006/main" count="1484" uniqueCount="769">
  <si>
    <t xml:space="preserve">Форма по ОКУД  </t>
  </si>
  <si>
    <t>на  1 мая 2018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</si>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</sst>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47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0" fontId="14" fillId="0" borderId="1" xfId="12" applyNumberFormat="1" applyFont="1" applyProtection="1">
      <alignment horizontal="left"/>
    </xf>
    <xf numFmtId="0" fontId="14" fillId="0" borderId="1" xfId="19" applyNumberFormat="1" applyFont="1" applyProtection="1"/>
    <xf numFmtId="49" fontId="14" fillId="0" borderId="1" xfId="23" applyNumberFormat="1" applyFont="1" applyProtection="1"/>
    <xf numFmtId="49" fontId="14" fillId="0" borderId="16" xfId="38" applyNumberFormat="1" applyFont="1" applyProtection="1">
      <alignment horizontal="center" vertical="center" wrapText="1"/>
    </xf>
    <xf numFmtId="49" fontId="14" fillId="0" borderId="4" xfId="39" applyNumberFormat="1" applyFont="1" applyProtection="1">
      <alignment horizontal="center" vertical="center" wrapText="1"/>
    </xf>
    <xf numFmtId="0" fontId="14" fillId="0" borderId="15" xfId="55" applyNumberFormat="1" applyFont="1" applyProtection="1"/>
    <xf numFmtId="0" fontId="14" fillId="2" borderId="15" xfId="56" applyNumberFormat="1" applyFont="1" applyProtection="1"/>
    <xf numFmtId="0" fontId="14" fillId="2" borderId="1" xfId="58" applyNumberFormat="1" applyFont="1" applyProtection="1"/>
    <xf numFmtId="4" fontId="14" fillId="0" borderId="16" xfId="43" applyNumberFormat="1" applyFont="1" applyAlignment="1" applyProtection="1">
      <alignment horizontal="right" vertical="center"/>
    </xf>
    <xf numFmtId="0" fontId="14" fillId="0" borderId="8" xfId="16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3" xfId="47" applyNumberFormat="1" applyFont="1" applyAlignment="1" applyProtection="1">
      <alignment horizontal="center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27" xfId="52" applyNumberFormat="1" applyFont="1" applyAlignment="1" applyProtection="1">
      <alignment horizontal="center" vertical="center"/>
    </xf>
    <xf numFmtId="49" fontId="14" fillId="0" borderId="16" xfId="53" applyNumberFormat="1" applyFont="1" applyAlignment="1" applyProtection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0" borderId="1" xfId="14" applyNumberFormat="1" applyFont="1" applyBorder="1" applyProtection="1">
      <alignment horizontal="right"/>
      <protection locked="0"/>
    </xf>
    <xf numFmtId="0" fontId="14" fillId="0" borderId="1" xfId="6" applyNumberFormat="1" applyFont="1" applyBorder="1" applyProtection="1">
      <protection locked="0"/>
    </xf>
    <xf numFmtId="49" fontId="18" fillId="0" borderId="6" xfId="22" applyNumberFormat="1" applyFont="1" applyBorder="1" applyAlignment="1" applyProtection="1">
      <alignment horizontal="right"/>
    </xf>
    <xf numFmtId="49" fontId="18" fillId="0" borderId="7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21" applyNumberFormat="1" applyFont="1" applyBorder="1" applyProtection="1">
      <alignment horizontal="right"/>
      <protection locked="0"/>
    </xf>
    <xf numFmtId="0" fontId="18" fillId="0" borderId="6" xfId="25" applyNumberFormat="1" applyFont="1" applyBorder="1" applyAlignment="1" applyProtection="1">
      <alignment horizontal="right"/>
    </xf>
    <xf numFmtId="14" fontId="19" fillId="0" borderId="9" xfId="33" applyNumberFormat="1" applyFont="1" applyBorder="1" applyProtection="1">
      <alignment horizontal="center"/>
    </xf>
    <xf numFmtId="0" fontId="18" fillId="0" borderId="10" xfId="35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0" fontId="14" fillId="0" borderId="2" xfId="0" applyFont="1" applyBorder="1" applyAlignment="1">
      <alignment horizontal="left" wrapText="1"/>
    </xf>
    <xf numFmtId="49" fontId="18" fillId="0" borderId="11" xfId="5" applyNumberFormat="1" applyFont="1" applyBorder="1" applyAlignment="1" applyProtection="1">
      <alignment horizontal="center"/>
    </xf>
    <xf numFmtId="0" fontId="13" fillId="0" borderId="12" xfId="0" applyFont="1" applyBorder="1" applyAlignment="1">
      <alignment horizontal="left" wrapText="1"/>
    </xf>
    <xf numFmtId="49" fontId="18" fillId="0" borderId="9" xfId="11" applyNumberFormat="1" applyFont="1" applyBorder="1" applyAlignment="1" applyProtection="1">
      <alignment horizontal="center"/>
    </xf>
    <xf numFmtId="0" fontId="18" fillId="0" borderId="13" xfId="30" applyNumberFormat="1" applyFont="1" applyProtection="1">
      <alignment horizontal="left"/>
    </xf>
    <xf numFmtId="49" fontId="18" fillId="0" borderId="13" xfId="23" applyNumberFormat="1" applyFont="1" applyBorder="1" applyProtection="1"/>
    <xf numFmtId="0" fontId="18" fillId="0" borderId="1" xfId="21" applyNumberFormat="1" applyFont="1" applyBorder="1" applyProtection="1">
      <alignment horizontal="right"/>
    </xf>
    <xf numFmtId="0" fontId="18" fillId="0" borderId="9" xfId="16" applyNumberFormat="1" applyFont="1" applyBorder="1" applyAlignment="1" applyProtection="1">
      <alignment horizontal="center"/>
    </xf>
    <xf numFmtId="49" fontId="18" fillId="0" borderId="1" xfId="42" applyNumberFormat="1" applyFont="1" applyBorder="1" applyAlignment="1" applyProtection="1"/>
    <xf numFmtId="49" fontId="18" fillId="0" borderId="14" xfId="44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49" fontId="14" fillId="0" borderId="24" xfId="38" applyNumberFormat="1" applyFont="1" applyBorder="1" applyProtection="1">
      <alignment horizontal="center" vertical="center" wrapText="1"/>
    </xf>
    <xf numFmtId="49" fontId="14" fillId="0" borderId="24" xfId="39" applyNumberFormat="1" applyFont="1" applyBorder="1" applyProtection="1">
      <alignment horizontal="center" vertical="center" wrapText="1"/>
    </xf>
    <xf numFmtId="4" fontId="13" fillId="4" borderId="19" xfId="0" applyNumberFormat="1" applyFont="1" applyFill="1" applyBorder="1" applyAlignment="1">
      <alignment vertical="center"/>
    </xf>
    <xf numFmtId="10" fontId="13" fillId="4" borderId="38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4" fontId="13" fillId="5" borderId="16" xfId="0" applyNumberFormat="1" applyFont="1" applyFill="1" applyBorder="1" applyAlignment="1">
      <alignment horizontal="right" vertical="center"/>
    </xf>
    <xf numFmtId="10" fontId="13" fillId="5" borderId="16" xfId="0" applyNumberFormat="1" applyFont="1" applyFill="1" applyBorder="1" applyAlignment="1">
      <alignment horizontal="right" vertical="center"/>
    </xf>
    <xf numFmtId="4" fontId="14" fillId="6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0" fontId="13" fillId="4" borderId="17" xfId="40" applyNumberFormat="1" applyFont="1" applyFill="1" applyAlignment="1" applyProtection="1">
      <alignment horizontal="left" vertical="center" wrapText="1"/>
    </xf>
    <xf numFmtId="49" fontId="13" fillId="4" borderId="18" xfId="41" applyNumberFormat="1" applyFont="1" applyFill="1" applyAlignment="1" applyProtection="1">
      <alignment horizontal="center" vertical="center" wrapText="1"/>
    </xf>
    <xf numFmtId="49" fontId="13" fillId="4" borderId="19" xfId="42" applyNumberFormat="1" applyFont="1" applyFill="1" applyAlignment="1" applyProtection="1">
      <alignment horizontal="center" vertical="center"/>
    </xf>
    <xf numFmtId="4" fontId="13" fillId="4" borderId="16" xfId="43" applyNumberFormat="1" applyFont="1" applyFill="1" applyAlignment="1" applyProtection="1">
      <alignment horizontal="right" vertical="center"/>
    </xf>
    <xf numFmtId="4" fontId="13" fillId="5" borderId="16" xfId="43" applyNumberFormat="1" applyFont="1" applyFill="1" applyAlignment="1" applyProtection="1">
      <alignment horizontal="right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27" xfId="52" applyNumberFormat="1" applyFont="1" applyFill="1" applyAlignment="1" applyProtection="1">
      <alignment horizontal="center" vertical="center"/>
    </xf>
    <xf numFmtId="49" fontId="13" fillId="5" borderId="16" xfId="53" applyNumberFormat="1" applyFont="1" applyFill="1" applyAlignment="1" applyProtection="1">
      <alignment horizontal="center" vertical="center"/>
    </xf>
    <xf numFmtId="4" fontId="13" fillId="4" borderId="19" xfId="43" applyNumberFormat="1" applyFont="1" applyFill="1" applyBorder="1" applyAlignment="1" applyProtection="1">
      <alignment horizontal="right"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4" fontId="13" fillId="4" borderId="30" xfId="0" applyNumberFormat="1" applyFont="1" applyFill="1" applyBorder="1" applyAlignment="1">
      <alignment vertical="center"/>
    </xf>
    <xf numFmtId="10" fontId="13" fillId="4" borderId="30" xfId="0" applyNumberFormat="1" applyFont="1" applyFill="1" applyBorder="1" applyAlignment="1">
      <alignment vertical="center"/>
    </xf>
    <xf numFmtId="4" fontId="13" fillId="7" borderId="16" xfId="0" applyNumberFormat="1" applyFont="1" applyFill="1" applyBorder="1" applyAlignment="1">
      <alignment horizontal="right" vertical="center"/>
    </xf>
    <xf numFmtId="10" fontId="13" fillId="7" borderId="16" xfId="0" applyNumberFormat="1" applyFont="1" applyFill="1" applyBorder="1" applyAlignment="1">
      <alignment horizontal="right"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1" xfId="6" applyNumberFormat="1" applyFont="1" applyAlignment="1" applyProtection="1">
      <alignment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0" fontId="14" fillId="0" borderId="5" xfId="11" applyNumberFormat="1" applyFont="1" applyAlignment="1" applyProtection="1">
      <alignment vertical="center"/>
    </xf>
    <xf numFmtId="0" fontId="13" fillId="4" borderId="29" xfId="67" applyNumberFormat="1" applyFont="1" applyFill="1" applyAlignment="1" applyProtection="1">
      <alignment horizontal="left" vertical="center" wrapText="1"/>
    </xf>
    <xf numFmtId="49" fontId="13" fillId="4" borderId="19" xfId="68" applyNumberFormat="1" applyFont="1" applyFill="1" applyAlignment="1" applyProtection="1">
      <alignment horizontal="center" vertical="center" wrapText="1"/>
    </xf>
    <xf numFmtId="4" fontId="13" fillId="4" borderId="30" xfId="69" applyNumberFormat="1" applyFont="1" applyFill="1" applyAlignment="1" applyProtection="1">
      <alignment horizontal="right" vertical="center"/>
    </xf>
    <xf numFmtId="49" fontId="14" fillId="0" borderId="27" xfId="72" applyNumberFormat="1" applyFont="1" applyAlignment="1" applyProtection="1">
      <alignment horizontal="center" vertical="center" wrapText="1"/>
    </xf>
    <xf numFmtId="0" fontId="13" fillId="7" borderId="31" xfId="74" applyNumberFormat="1" applyFont="1" applyFill="1" applyAlignment="1" applyProtection="1">
      <alignment horizontal="left" vertical="center" wrapText="1"/>
    </xf>
    <xf numFmtId="49" fontId="13" fillId="7" borderId="33" xfId="75" applyNumberFormat="1" applyFont="1" applyFill="1" applyAlignment="1" applyProtection="1">
      <alignment horizontal="center" vertical="center"/>
    </xf>
    <xf numFmtId="49" fontId="13" fillId="7" borderId="30" xfId="76" applyNumberFormat="1" applyFont="1" applyFill="1" applyAlignment="1" applyProtection="1">
      <alignment horizontal="center" vertical="center"/>
    </xf>
    <xf numFmtId="4" fontId="13" fillId="7" borderId="30" xfId="69" applyNumberFormat="1" applyFont="1" applyFill="1" applyAlignment="1" applyProtection="1">
      <alignment horizontal="right" vertical="center"/>
    </xf>
    <xf numFmtId="0" fontId="14" fillId="0" borderId="31" xfId="74" applyNumberFormat="1" applyFont="1" applyAlignment="1" applyProtection="1">
      <alignment horizontal="left" vertical="center" wrapText="1"/>
    </xf>
    <xf numFmtId="49" fontId="14" fillId="0" borderId="33" xfId="75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4" fontId="14" fillId="0" borderId="30" xfId="69" applyNumberFormat="1" applyFont="1" applyAlignment="1" applyProtection="1">
      <alignment horizontal="right" vertical="center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4" fillId="0" borderId="36" xfId="81" applyNumberFormat="1" applyFont="1" applyAlignment="1" applyProtection="1">
      <alignment horizontal="center" vertical="center" wrapText="1"/>
    </xf>
    <xf numFmtId="49" fontId="14" fillId="0" borderId="37" xfId="82" applyNumberFormat="1" applyFont="1" applyAlignment="1" applyProtection="1">
      <alignment horizontal="center" vertical="center" wrapText="1"/>
    </xf>
    <xf numFmtId="4" fontId="14" fillId="0" borderId="19" xfId="83" applyNumberFormat="1" applyFont="1" applyAlignment="1" applyProtection="1">
      <alignment horizontal="right" vertical="center"/>
    </xf>
    <xf numFmtId="0" fontId="14" fillId="0" borderId="15" xfId="86" applyNumberFormat="1" applyFont="1" applyAlignment="1" applyProtection="1">
      <alignment vertical="center"/>
    </xf>
    <xf numFmtId="0" fontId="14" fillId="0" borderId="1" xfId="19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4" fillId="0" borderId="1" xfId="88" applyNumberFormat="1" applyFont="1" applyAlignment="1" applyProtection="1">
      <alignment horizontal="center" vertical="center" wrapText="1"/>
    </xf>
    <xf numFmtId="0" fontId="13" fillId="0" borderId="1" xfId="89" applyNumberFormat="1" applyFont="1" applyAlignment="1" applyProtection="1">
      <alignment horizontal="center" vertical="center"/>
    </xf>
    <xf numFmtId="0" fontId="13" fillId="0" borderId="1" xfId="89" applyFont="1" applyAlignment="1" applyProtection="1">
      <alignment horizontal="center" vertical="center"/>
      <protection locked="0"/>
    </xf>
    <xf numFmtId="0" fontId="13" fillId="0" borderId="2" xfId="90" applyNumberFormat="1" applyFont="1" applyAlignment="1" applyProtection="1">
      <alignment vertical="center"/>
    </xf>
    <xf numFmtId="49" fontId="14" fillId="0" borderId="2" xfId="91" applyNumberFormat="1" applyFont="1" applyAlignment="1" applyProtection="1">
      <alignment horizontal="left" vertical="center"/>
    </xf>
    <xf numFmtId="0" fontId="14" fillId="0" borderId="2" xfId="65" applyNumberFormat="1" applyFont="1" applyAlignment="1" applyProtection="1">
      <alignment vertical="center"/>
    </xf>
    <xf numFmtId="0" fontId="14" fillId="0" borderId="13" xfId="87" applyNumberFormat="1" applyFont="1" applyAlignment="1" applyProtection="1">
      <alignment vertical="center"/>
    </xf>
    <xf numFmtId="4" fontId="13" fillId="7" borderId="30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4" fontId="14" fillId="6" borderId="30" xfId="0" applyNumberFormat="1" applyFont="1" applyFill="1" applyBorder="1" applyAlignment="1">
      <alignment horizontal="right" vertical="center"/>
    </xf>
    <xf numFmtId="4" fontId="14" fillId="6" borderId="24" xfId="0" applyNumberFormat="1" applyFont="1" applyFill="1" applyBorder="1" applyAlignment="1">
      <alignment horizontal="right" vertical="center"/>
    </xf>
    <xf numFmtId="10" fontId="14" fillId="6" borderId="25" xfId="0" applyNumberFormat="1" applyFont="1" applyFill="1" applyBorder="1" applyAlignment="1">
      <alignment horizontal="right" vertical="center"/>
    </xf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4" borderId="39" xfId="67" applyNumberFormat="1" applyFont="1" applyFill="1" applyBorder="1" applyAlignment="1" applyProtection="1">
      <alignment horizontal="left" vertical="center" wrapText="1"/>
    </xf>
    <xf numFmtId="0" fontId="14" fillId="0" borderId="43" xfId="92" applyNumberFormat="1" applyFont="1" applyBorder="1" applyAlignment="1" applyProtection="1">
      <alignment horizontal="left" vertical="center" wrapText="1"/>
    </xf>
    <xf numFmtId="0" fontId="13" fillId="7" borderId="39" xfId="96" applyNumberFormat="1" applyFont="1" applyFill="1" applyBorder="1" applyAlignment="1" applyProtection="1">
      <alignment horizontal="left" vertical="center" wrapText="1"/>
    </xf>
    <xf numFmtId="0" fontId="14" fillId="0" borderId="43" xfId="99" applyNumberFormat="1" applyFont="1" applyBorder="1" applyAlignment="1" applyProtection="1">
      <alignment horizontal="left" vertical="center" wrapText="1"/>
    </xf>
    <xf numFmtId="0" fontId="14" fillId="0" borderId="39" xfId="101" applyNumberFormat="1" applyFont="1" applyBorder="1" applyAlignment="1" applyProtection="1">
      <alignment horizontal="left" vertical="center" wrapText="1"/>
    </xf>
    <xf numFmtId="0" fontId="14" fillId="0" borderId="39" xfId="96" applyNumberFormat="1" applyFont="1" applyBorder="1" applyAlignment="1" applyProtection="1">
      <alignment horizontal="left" vertical="center" wrapText="1"/>
    </xf>
    <xf numFmtId="0" fontId="14" fillId="0" borderId="31" xfId="101" applyNumberFormat="1" applyFont="1" applyBorder="1" applyAlignment="1" applyProtection="1">
      <alignment horizontal="left" vertical="center" wrapText="1"/>
    </xf>
    <xf numFmtId="49" fontId="13" fillId="4" borderId="18" xfId="41" applyNumberFormat="1" applyFont="1" applyFill="1" applyBorder="1" applyAlignment="1" applyProtection="1">
      <alignment horizontal="center" vertical="center" wrapText="1"/>
    </xf>
    <xf numFmtId="49" fontId="13" fillId="4" borderId="19" xfId="42" applyNumberFormat="1" applyFont="1" applyFill="1" applyBorder="1" applyAlignment="1" applyProtection="1">
      <alignment horizontal="center" vertical="center"/>
    </xf>
    <xf numFmtId="49" fontId="14" fillId="0" borderId="23" xfId="47" applyNumberFormat="1" applyFont="1" applyBorder="1" applyAlignment="1" applyProtection="1">
      <alignment horizontal="center" vertical="center" wrapText="1"/>
    </xf>
    <xf numFmtId="49" fontId="14" fillId="0" borderId="24" xfId="48" applyNumberFormat="1" applyFont="1" applyBorder="1" applyAlignment="1" applyProtection="1">
      <alignment horizontal="center" vertical="center"/>
    </xf>
    <xf numFmtId="0" fontId="14" fillId="0" borderId="24" xfId="94" applyNumberFormat="1" applyFont="1" applyBorder="1" applyAlignment="1" applyProtection="1">
      <alignment vertical="center"/>
    </xf>
    <xf numFmtId="49" fontId="13" fillId="7" borderId="33" xfId="97" applyNumberFormat="1" applyFont="1" applyFill="1" applyBorder="1" applyAlignment="1" applyProtection="1">
      <alignment horizontal="center" vertical="center" wrapText="1"/>
    </xf>
    <xf numFmtId="49" fontId="13" fillId="7" borderId="30" xfId="76" applyNumberFormat="1" applyFont="1" applyFill="1" applyBorder="1" applyAlignment="1" applyProtection="1">
      <alignment horizontal="center" vertical="center"/>
    </xf>
    <xf numFmtId="4" fontId="13" fillId="7" borderId="30" xfId="69" applyNumberFormat="1" applyFont="1" applyFill="1" applyBorder="1" applyAlignment="1" applyProtection="1">
      <alignment horizontal="right" vertical="center"/>
    </xf>
    <xf numFmtId="10" fontId="13" fillId="7" borderId="31" xfId="0" applyNumberFormat="1" applyFont="1" applyFill="1" applyBorder="1" applyAlignment="1">
      <alignment horizontal="right" vertical="center"/>
    </xf>
    <xf numFmtId="49" fontId="14" fillId="0" borderId="33" xfId="102" applyNumberFormat="1" applyFont="1" applyBorder="1" applyAlignment="1" applyProtection="1">
      <alignment horizontal="center" vertical="center" shrinkToFit="1"/>
    </xf>
    <xf numFmtId="49" fontId="14" fillId="0" borderId="30" xfId="103" applyNumberFormat="1" applyFont="1" applyBorder="1" applyAlignment="1" applyProtection="1">
      <alignment horizontal="center" vertical="center" shrinkToFit="1"/>
    </xf>
    <xf numFmtId="4" fontId="14" fillId="0" borderId="30" xfId="69" applyNumberFormat="1" applyFont="1" applyBorder="1" applyAlignment="1" applyProtection="1">
      <alignment horizontal="right" vertical="center"/>
    </xf>
    <xf numFmtId="10" fontId="14" fillId="6" borderId="31" xfId="0" applyNumberFormat="1" applyFont="1" applyFill="1" applyBorder="1" applyAlignment="1">
      <alignment horizontal="right" vertical="center"/>
    </xf>
    <xf numFmtId="49" fontId="14" fillId="0" borderId="33" xfId="97" applyNumberFormat="1" applyFont="1" applyBorder="1" applyAlignment="1" applyProtection="1">
      <alignment horizontal="center" vertical="center" wrapText="1"/>
    </xf>
    <xf numFmtId="49" fontId="14" fillId="0" borderId="30" xfId="76" applyNumberFormat="1" applyFont="1" applyBorder="1" applyAlignment="1" applyProtection="1">
      <alignment horizontal="center" vertical="center"/>
    </xf>
    <xf numFmtId="49" fontId="14" fillId="0" borderId="54" xfId="102" applyNumberFormat="1" applyFont="1" applyBorder="1" applyAlignment="1" applyProtection="1">
      <alignment horizontal="center" vertical="center" shrinkToFit="1"/>
    </xf>
    <xf numFmtId="49" fontId="14" fillId="0" borderId="55" xfId="103" applyNumberFormat="1" applyFont="1" applyBorder="1" applyAlignment="1" applyProtection="1">
      <alignment horizontal="center" vertical="center" shrinkToFit="1"/>
    </xf>
    <xf numFmtId="4" fontId="14" fillId="0" borderId="55" xfId="69" applyNumberFormat="1" applyFont="1" applyBorder="1" applyAlignment="1" applyProtection="1">
      <alignment horizontal="right" vertical="center"/>
    </xf>
    <xf numFmtId="4" fontId="14" fillId="6" borderId="55" xfId="0" applyNumberFormat="1" applyFont="1" applyFill="1" applyBorder="1" applyAlignment="1">
      <alignment horizontal="right" vertical="center"/>
    </xf>
    <xf numFmtId="10" fontId="14" fillId="6" borderId="56" xfId="0" applyNumberFormat="1" applyFont="1" applyFill="1" applyBorder="1" applyAlignment="1">
      <alignment horizontal="right" vertic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43.7109375" style="3" customWidth="1"/>
    <col min="2" max="2" width="7.42578125" style="3" customWidth="1"/>
    <col min="3" max="3" width="23.85546875" style="3" customWidth="1"/>
    <col min="4" max="4" width="18.7109375" style="3" customWidth="1"/>
    <col min="5" max="5" width="16.140625" style="3" customWidth="1"/>
    <col min="6" max="6" width="16.85546875" style="3" customWidth="1"/>
    <col min="7" max="7" width="9.85546875" style="3" customWidth="1"/>
    <col min="8" max="8" width="9.7109375" style="3" customWidth="1"/>
    <col min="9" max="16384" width="9.140625" style="3"/>
  </cols>
  <sheetData>
    <row r="1" spans="1:8" x14ac:dyDescent="0.2">
      <c r="A1" s="21" t="s">
        <v>762</v>
      </c>
      <c r="B1" s="21"/>
      <c r="C1" s="21"/>
      <c r="D1" s="21"/>
      <c r="E1" s="21"/>
      <c r="F1" s="21"/>
      <c r="G1" s="21"/>
    </row>
    <row r="2" spans="1:8" ht="13.5" thickBot="1" x14ac:dyDescent="0.25">
      <c r="A2" s="21"/>
      <c r="B2" s="21"/>
      <c r="C2" s="21"/>
      <c r="D2" s="21"/>
      <c r="E2" s="21"/>
      <c r="F2" s="21"/>
      <c r="G2" s="21"/>
    </row>
    <row r="3" spans="1:8" x14ac:dyDescent="0.2">
      <c r="A3" s="22"/>
      <c r="B3" s="23"/>
      <c r="C3" s="23"/>
      <c r="D3" s="24"/>
      <c r="E3" s="25"/>
      <c r="F3" s="26" t="s">
        <v>0</v>
      </c>
      <c r="G3" s="27" t="s">
        <v>763</v>
      </c>
    </row>
    <row r="4" spans="1:8" x14ac:dyDescent="0.2">
      <c r="A4" s="28"/>
      <c r="B4" s="28"/>
      <c r="C4" s="29" t="s">
        <v>1</v>
      </c>
      <c r="D4" s="30"/>
      <c r="E4" s="25"/>
      <c r="F4" s="31" t="s">
        <v>2</v>
      </c>
      <c r="G4" s="32">
        <v>43221</v>
      </c>
    </row>
    <row r="5" spans="1:8" x14ac:dyDescent="0.2">
      <c r="A5" s="22"/>
      <c r="B5" s="22"/>
      <c r="C5" s="22"/>
      <c r="D5" s="30"/>
      <c r="E5" s="25"/>
      <c r="F5" s="31"/>
      <c r="G5" s="33"/>
    </row>
    <row r="6" spans="1:8" x14ac:dyDescent="0.2">
      <c r="A6" s="34" t="s">
        <v>3</v>
      </c>
      <c r="B6" s="35" t="s">
        <v>764</v>
      </c>
      <c r="C6" s="35"/>
      <c r="D6" s="35"/>
      <c r="E6" s="25"/>
      <c r="F6" s="31" t="s">
        <v>4</v>
      </c>
      <c r="G6" s="36" t="s">
        <v>761</v>
      </c>
    </row>
    <row r="7" spans="1:8" x14ac:dyDescent="0.2">
      <c r="A7" s="34" t="s">
        <v>5</v>
      </c>
      <c r="B7" s="37" t="s">
        <v>765</v>
      </c>
      <c r="C7" s="37"/>
      <c r="D7" s="37"/>
      <c r="E7" s="25"/>
      <c r="F7" s="31" t="s">
        <v>6</v>
      </c>
      <c r="G7" s="38" t="s">
        <v>761</v>
      </c>
    </row>
    <row r="8" spans="1:8" x14ac:dyDescent="0.2">
      <c r="A8" s="34" t="s">
        <v>7</v>
      </c>
      <c r="B8" s="39"/>
      <c r="C8" s="40" t="s">
        <v>761</v>
      </c>
      <c r="D8" s="41"/>
      <c r="E8" s="25"/>
      <c r="F8" s="31"/>
      <c r="G8" s="42"/>
    </row>
    <row r="9" spans="1:8" ht="13.5" thickBot="1" x14ac:dyDescent="0.25">
      <c r="A9" s="34" t="s">
        <v>8</v>
      </c>
      <c r="B9" s="34"/>
      <c r="C9" s="43" t="s">
        <v>761</v>
      </c>
      <c r="D9" s="41"/>
      <c r="E9" s="25"/>
      <c r="F9" s="31" t="s">
        <v>9</v>
      </c>
      <c r="G9" s="44" t="s">
        <v>10</v>
      </c>
    </row>
    <row r="10" spans="1:8" x14ac:dyDescent="0.2">
      <c r="A10" s="45"/>
      <c r="B10" s="45"/>
      <c r="C10" s="45"/>
      <c r="D10" s="45"/>
      <c r="E10" s="25"/>
      <c r="F10" s="25"/>
      <c r="G10" s="25"/>
    </row>
    <row r="11" spans="1:8" x14ac:dyDescent="0.2">
      <c r="A11" s="1" t="s">
        <v>11</v>
      </c>
      <c r="B11" s="1"/>
      <c r="C11" s="4"/>
      <c r="D11" s="6"/>
      <c r="E11" s="2"/>
      <c r="F11" s="2"/>
      <c r="G11" s="2"/>
    </row>
    <row r="12" spans="1:8" ht="38.25" x14ac:dyDescent="0.2">
      <c r="A12" s="46" t="s">
        <v>12</v>
      </c>
      <c r="B12" s="46" t="s">
        <v>13</v>
      </c>
      <c r="C12" s="46" t="s">
        <v>14</v>
      </c>
      <c r="D12" s="47" t="s">
        <v>15</v>
      </c>
      <c r="E12" s="48" t="s">
        <v>16</v>
      </c>
      <c r="F12" s="47" t="s">
        <v>766</v>
      </c>
      <c r="G12" s="49" t="s">
        <v>767</v>
      </c>
    </row>
    <row r="13" spans="1:8" ht="13.5" thickBot="1" x14ac:dyDescent="0.25">
      <c r="A13" s="7" t="s">
        <v>17</v>
      </c>
      <c r="B13" s="7" t="s">
        <v>18</v>
      </c>
      <c r="C13" s="7" t="s">
        <v>19</v>
      </c>
      <c r="D13" s="8" t="s">
        <v>20</v>
      </c>
      <c r="E13" s="50" t="s">
        <v>21</v>
      </c>
      <c r="F13" s="50" t="s">
        <v>22</v>
      </c>
      <c r="G13" s="51" t="s">
        <v>23</v>
      </c>
    </row>
    <row r="14" spans="1:8" s="14" customFormat="1" x14ac:dyDescent="0.25">
      <c r="A14" s="59" t="s">
        <v>24</v>
      </c>
      <c r="B14" s="60" t="s">
        <v>25</v>
      </c>
      <c r="C14" s="61" t="s">
        <v>26</v>
      </c>
      <c r="D14" s="62">
        <v>1778169065.79</v>
      </c>
      <c r="E14" s="67">
        <v>573648515</v>
      </c>
      <c r="F14" s="52">
        <f>D14-E14</f>
        <v>1204520550.79</v>
      </c>
      <c r="G14" s="53">
        <f>E14/D14</f>
        <v>0.32260628420343207</v>
      </c>
      <c r="H14" s="13"/>
    </row>
    <row r="15" spans="1:8" s="14" customFormat="1" x14ac:dyDescent="0.25">
      <c r="A15" s="15" t="s">
        <v>27</v>
      </c>
      <c r="B15" s="16"/>
      <c r="C15" s="17"/>
      <c r="D15" s="17"/>
      <c r="E15" s="17"/>
      <c r="F15" s="54"/>
      <c r="G15" s="54"/>
      <c r="H15" s="13"/>
    </row>
    <row r="16" spans="1:8" s="14" customFormat="1" x14ac:dyDescent="0.25">
      <c r="A16" s="64" t="s">
        <v>28</v>
      </c>
      <c r="B16" s="65" t="s">
        <v>25</v>
      </c>
      <c r="C16" s="66" t="s">
        <v>29</v>
      </c>
      <c r="D16" s="63">
        <v>698641900</v>
      </c>
      <c r="E16" s="63">
        <v>235808723.97</v>
      </c>
      <c r="F16" s="55">
        <f>D16-E16</f>
        <v>462833176.02999997</v>
      </c>
      <c r="G16" s="56">
        <f>E16/D16</f>
        <v>0.33752445132477737</v>
      </c>
      <c r="H16" s="13"/>
    </row>
    <row r="17" spans="1:8" s="14" customFormat="1" x14ac:dyDescent="0.25">
      <c r="A17" s="18" t="s">
        <v>30</v>
      </c>
      <c r="B17" s="19" t="s">
        <v>25</v>
      </c>
      <c r="C17" s="20" t="s">
        <v>31</v>
      </c>
      <c r="D17" s="12">
        <v>521077000</v>
      </c>
      <c r="E17" s="12">
        <v>162955190.19999999</v>
      </c>
      <c r="F17" s="57">
        <f>D17-E17</f>
        <v>358121809.80000001</v>
      </c>
      <c r="G17" s="58">
        <f>E17/D17</f>
        <v>0.31272765867616492</v>
      </c>
      <c r="H17" s="13"/>
    </row>
    <row r="18" spans="1:8" s="14" customFormat="1" x14ac:dyDescent="0.25">
      <c r="A18" s="18" t="s">
        <v>32</v>
      </c>
      <c r="B18" s="19" t="s">
        <v>25</v>
      </c>
      <c r="C18" s="20" t="s">
        <v>33</v>
      </c>
      <c r="D18" s="12">
        <v>521077000</v>
      </c>
      <c r="E18" s="12">
        <v>162955190.19999999</v>
      </c>
      <c r="F18" s="57">
        <f>D18-E18</f>
        <v>358121809.80000001</v>
      </c>
      <c r="G18" s="58">
        <f>E18/D18</f>
        <v>0.31272765867616492</v>
      </c>
      <c r="H18" s="13"/>
    </row>
    <row r="19" spans="1:8" s="14" customFormat="1" ht="76.5" x14ac:dyDescent="0.25">
      <c r="A19" s="18" t="s">
        <v>34</v>
      </c>
      <c r="B19" s="19" t="s">
        <v>25</v>
      </c>
      <c r="C19" s="20" t="s">
        <v>35</v>
      </c>
      <c r="D19" s="12">
        <v>518119000</v>
      </c>
      <c r="E19" s="12">
        <v>162065455.05000001</v>
      </c>
      <c r="F19" s="57">
        <f>D19-E19</f>
        <v>356053544.94999999</v>
      </c>
      <c r="G19" s="58">
        <f>E19/D19</f>
        <v>0.31279581534357942</v>
      </c>
      <c r="H19" s="13"/>
    </row>
    <row r="20" spans="1:8" s="14" customFormat="1" ht="114.75" x14ac:dyDescent="0.25">
      <c r="A20" s="18" t="s">
        <v>36</v>
      </c>
      <c r="B20" s="19" t="s">
        <v>25</v>
      </c>
      <c r="C20" s="20" t="s">
        <v>37</v>
      </c>
      <c r="D20" s="12">
        <v>1258000</v>
      </c>
      <c r="E20" s="12">
        <v>168112.9</v>
      </c>
      <c r="F20" s="57">
        <f>D20-E20</f>
        <v>1089887.1000000001</v>
      </c>
      <c r="G20" s="58">
        <f>E20/D20</f>
        <v>0.13363505564387917</v>
      </c>
      <c r="H20" s="13"/>
    </row>
    <row r="21" spans="1:8" s="14" customFormat="1" ht="51" x14ac:dyDescent="0.25">
      <c r="A21" s="18" t="s">
        <v>38</v>
      </c>
      <c r="B21" s="19" t="s">
        <v>25</v>
      </c>
      <c r="C21" s="20" t="s">
        <v>39</v>
      </c>
      <c r="D21" s="12">
        <v>1700000</v>
      </c>
      <c r="E21" s="12">
        <v>721622.25</v>
      </c>
      <c r="F21" s="57">
        <f t="shared" ref="F21:F82" si="0">D21-E21</f>
        <v>978377.75</v>
      </c>
      <c r="G21" s="58">
        <f t="shared" ref="G21:G80" si="1">E21/D21</f>
        <v>0.42448367647058821</v>
      </c>
      <c r="H21" s="13"/>
    </row>
    <row r="22" spans="1:8" s="14" customFormat="1" ht="38.25" x14ac:dyDescent="0.25">
      <c r="A22" s="18" t="s">
        <v>40</v>
      </c>
      <c r="B22" s="19" t="s">
        <v>25</v>
      </c>
      <c r="C22" s="20" t="s">
        <v>41</v>
      </c>
      <c r="D22" s="12">
        <v>8600900</v>
      </c>
      <c r="E22" s="12">
        <v>2756414.01</v>
      </c>
      <c r="F22" s="57">
        <f t="shared" si="0"/>
        <v>5844485.9900000002</v>
      </c>
      <c r="G22" s="58">
        <f t="shared" si="1"/>
        <v>0.32047971840156259</v>
      </c>
      <c r="H22" s="13"/>
    </row>
    <row r="23" spans="1:8" s="14" customFormat="1" ht="38.25" x14ac:dyDescent="0.25">
      <c r="A23" s="18" t="s">
        <v>42</v>
      </c>
      <c r="B23" s="19" t="s">
        <v>25</v>
      </c>
      <c r="C23" s="20" t="s">
        <v>43</v>
      </c>
      <c r="D23" s="12">
        <v>8600900</v>
      </c>
      <c r="E23" s="12">
        <v>2756414.01</v>
      </c>
      <c r="F23" s="57">
        <f t="shared" si="0"/>
        <v>5844485.9900000002</v>
      </c>
      <c r="G23" s="58">
        <f t="shared" si="1"/>
        <v>0.32047971840156259</v>
      </c>
      <c r="H23" s="13"/>
    </row>
    <row r="24" spans="1:8" s="14" customFormat="1" ht="76.5" x14ac:dyDescent="0.25">
      <c r="A24" s="18" t="s">
        <v>44</v>
      </c>
      <c r="B24" s="19" t="s">
        <v>25</v>
      </c>
      <c r="C24" s="20" t="s">
        <v>45</v>
      </c>
      <c r="D24" s="12">
        <v>3208300</v>
      </c>
      <c r="E24" s="12">
        <v>1171607.22</v>
      </c>
      <c r="F24" s="57">
        <f t="shared" si="0"/>
        <v>2036692.78</v>
      </c>
      <c r="G24" s="58">
        <f t="shared" si="1"/>
        <v>0.36518007044229028</v>
      </c>
      <c r="H24" s="13"/>
    </row>
    <row r="25" spans="1:8" s="14" customFormat="1" ht="89.25" x14ac:dyDescent="0.25">
      <c r="A25" s="18" t="s">
        <v>46</v>
      </c>
      <c r="B25" s="19" t="s">
        <v>25</v>
      </c>
      <c r="C25" s="20" t="s">
        <v>47</v>
      </c>
      <c r="D25" s="12">
        <v>24600</v>
      </c>
      <c r="E25" s="12">
        <v>8445.5</v>
      </c>
      <c r="F25" s="57">
        <f t="shared" si="0"/>
        <v>16154.5</v>
      </c>
      <c r="G25" s="58">
        <f t="shared" si="1"/>
        <v>0.34331300813008131</v>
      </c>
      <c r="H25" s="13"/>
    </row>
    <row r="26" spans="1:8" s="14" customFormat="1" ht="76.5" x14ac:dyDescent="0.25">
      <c r="A26" s="18" t="s">
        <v>48</v>
      </c>
      <c r="B26" s="19" t="s">
        <v>25</v>
      </c>
      <c r="C26" s="20" t="s">
        <v>49</v>
      </c>
      <c r="D26" s="12">
        <v>5864200</v>
      </c>
      <c r="E26" s="12">
        <v>1831240.55</v>
      </c>
      <c r="F26" s="57">
        <f t="shared" si="0"/>
        <v>4032959.45</v>
      </c>
      <c r="G26" s="58">
        <f t="shared" si="1"/>
        <v>0.3122745728317588</v>
      </c>
      <c r="H26" s="13"/>
    </row>
    <row r="27" spans="1:8" s="14" customFormat="1" ht="76.5" x14ac:dyDescent="0.25">
      <c r="A27" s="18" t="s">
        <v>50</v>
      </c>
      <c r="B27" s="19" t="s">
        <v>25</v>
      </c>
      <c r="C27" s="20" t="s">
        <v>51</v>
      </c>
      <c r="D27" s="12">
        <v>-496200</v>
      </c>
      <c r="E27" s="12">
        <v>-254879.26</v>
      </c>
      <c r="F27" s="57">
        <f t="shared" si="0"/>
        <v>-241320.74</v>
      </c>
      <c r="G27" s="58">
        <f t="shared" si="1"/>
        <v>0.51366235388956072</v>
      </c>
      <c r="H27" s="13"/>
    </row>
    <row r="28" spans="1:8" s="14" customFormat="1" x14ac:dyDescent="0.25">
      <c r="A28" s="18" t="s">
        <v>52</v>
      </c>
      <c r="B28" s="19" t="s">
        <v>25</v>
      </c>
      <c r="C28" s="20" t="s">
        <v>53</v>
      </c>
      <c r="D28" s="12">
        <v>107905000</v>
      </c>
      <c r="E28" s="12">
        <v>43215344.969999999</v>
      </c>
      <c r="F28" s="57">
        <f t="shared" si="0"/>
        <v>64689655.030000001</v>
      </c>
      <c r="G28" s="58">
        <f t="shared" si="1"/>
        <v>0.40049436976970482</v>
      </c>
      <c r="H28" s="13"/>
    </row>
    <row r="29" spans="1:8" s="14" customFormat="1" ht="25.5" x14ac:dyDescent="0.25">
      <c r="A29" s="18" t="s">
        <v>54</v>
      </c>
      <c r="B29" s="19" t="s">
        <v>25</v>
      </c>
      <c r="C29" s="20" t="s">
        <v>55</v>
      </c>
      <c r="D29" s="12">
        <v>45500000</v>
      </c>
      <c r="E29" s="12">
        <v>17358958.109999999</v>
      </c>
      <c r="F29" s="57">
        <f t="shared" si="0"/>
        <v>28141041.890000001</v>
      </c>
      <c r="G29" s="58">
        <f t="shared" si="1"/>
        <v>0.38151556285714283</v>
      </c>
      <c r="H29" s="13"/>
    </row>
    <row r="30" spans="1:8" s="14" customFormat="1" ht="38.25" x14ac:dyDescent="0.25">
      <c r="A30" s="18" t="s">
        <v>56</v>
      </c>
      <c r="B30" s="19" t="s">
        <v>25</v>
      </c>
      <c r="C30" s="20" t="s">
        <v>57</v>
      </c>
      <c r="D30" s="12">
        <v>37500000</v>
      </c>
      <c r="E30" s="12">
        <v>12684097</v>
      </c>
      <c r="F30" s="57">
        <f t="shared" si="0"/>
        <v>24815903</v>
      </c>
      <c r="G30" s="58">
        <f t="shared" si="1"/>
        <v>0.33824258666666668</v>
      </c>
      <c r="H30" s="13"/>
    </row>
    <row r="31" spans="1:8" s="14" customFormat="1" ht="38.25" x14ac:dyDescent="0.25">
      <c r="A31" s="18" t="s">
        <v>56</v>
      </c>
      <c r="B31" s="19" t="s">
        <v>25</v>
      </c>
      <c r="C31" s="20" t="s">
        <v>58</v>
      </c>
      <c r="D31" s="12">
        <v>37500000</v>
      </c>
      <c r="E31" s="12">
        <v>12683407.93</v>
      </c>
      <c r="F31" s="57">
        <f t="shared" si="0"/>
        <v>24816592.07</v>
      </c>
      <c r="G31" s="58">
        <f t="shared" si="1"/>
        <v>0.33822421146666665</v>
      </c>
      <c r="H31" s="13"/>
    </row>
    <row r="32" spans="1:8" s="14" customFormat="1" ht="51" x14ac:dyDescent="0.25">
      <c r="A32" s="18" t="s">
        <v>59</v>
      </c>
      <c r="B32" s="19" t="s">
        <v>25</v>
      </c>
      <c r="C32" s="20" t="s">
        <v>60</v>
      </c>
      <c r="D32" s="12">
        <v>0</v>
      </c>
      <c r="E32" s="12">
        <v>689.07</v>
      </c>
      <c r="F32" s="57">
        <f t="shared" si="0"/>
        <v>-689.07</v>
      </c>
      <c r="G32" s="58">
        <v>0</v>
      </c>
      <c r="H32" s="13"/>
    </row>
    <row r="33" spans="1:8" s="14" customFormat="1" ht="51" x14ac:dyDescent="0.25">
      <c r="A33" s="18" t="s">
        <v>61</v>
      </c>
      <c r="B33" s="19" t="s">
        <v>25</v>
      </c>
      <c r="C33" s="20" t="s">
        <v>62</v>
      </c>
      <c r="D33" s="12">
        <v>8000000</v>
      </c>
      <c r="E33" s="12">
        <v>4674861.1100000003</v>
      </c>
      <c r="F33" s="57">
        <f t="shared" si="0"/>
        <v>3325138.8899999997</v>
      </c>
      <c r="G33" s="58">
        <f t="shared" si="1"/>
        <v>0.58435763875000002</v>
      </c>
      <c r="H33" s="13"/>
    </row>
    <row r="34" spans="1:8" s="14" customFormat="1" ht="76.5" x14ac:dyDescent="0.25">
      <c r="A34" s="18" t="s">
        <v>63</v>
      </c>
      <c r="B34" s="19" t="s">
        <v>25</v>
      </c>
      <c r="C34" s="20" t="s">
        <v>64</v>
      </c>
      <c r="D34" s="12">
        <v>8000000</v>
      </c>
      <c r="E34" s="12">
        <v>4674861.1100000003</v>
      </c>
      <c r="F34" s="57">
        <f t="shared" si="0"/>
        <v>3325138.8899999997</v>
      </c>
      <c r="G34" s="58">
        <f t="shared" si="1"/>
        <v>0.58435763875000002</v>
      </c>
      <c r="H34" s="13"/>
    </row>
    <row r="35" spans="1:8" s="14" customFormat="1" ht="25.5" x14ac:dyDescent="0.25">
      <c r="A35" s="18" t="s">
        <v>65</v>
      </c>
      <c r="B35" s="19" t="s">
        <v>25</v>
      </c>
      <c r="C35" s="20" t="s">
        <v>66</v>
      </c>
      <c r="D35" s="12">
        <v>52000000</v>
      </c>
      <c r="E35" s="12">
        <v>22505122.68</v>
      </c>
      <c r="F35" s="57">
        <f t="shared" si="0"/>
        <v>29494877.32</v>
      </c>
      <c r="G35" s="58">
        <f t="shared" si="1"/>
        <v>0.43279082076923076</v>
      </c>
      <c r="H35" s="13"/>
    </row>
    <row r="36" spans="1:8" s="14" customFormat="1" ht="25.5" x14ac:dyDescent="0.25">
      <c r="A36" s="18" t="s">
        <v>65</v>
      </c>
      <c r="B36" s="19" t="s">
        <v>25</v>
      </c>
      <c r="C36" s="20" t="s">
        <v>67</v>
      </c>
      <c r="D36" s="12">
        <v>52000000</v>
      </c>
      <c r="E36" s="12">
        <v>22503217.129999999</v>
      </c>
      <c r="F36" s="57">
        <f t="shared" si="0"/>
        <v>29496782.870000001</v>
      </c>
      <c r="G36" s="58">
        <f t="shared" si="1"/>
        <v>0.43275417557692308</v>
      </c>
      <c r="H36" s="13"/>
    </row>
    <row r="37" spans="1:8" s="14" customFormat="1" ht="51" x14ac:dyDescent="0.25">
      <c r="A37" s="18" t="s">
        <v>68</v>
      </c>
      <c r="B37" s="19" t="s">
        <v>25</v>
      </c>
      <c r="C37" s="20" t="s">
        <v>69</v>
      </c>
      <c r="D37" s="12">
        <v>0</v>
      </c>
      <c r="E37" s="12">
        <v>1905.55</v>
      </c>
      <c r="F37" s="57">
        <f t="shared" si="0"/>
        <v>-1905.55</v>
      </c>
      <c r="G37" s="58">
        <v>0</v>
      </c>
      <c r="H37" s="13"/>
    </row>
    <row r="38" spans="1:8" s="14" customFormat="1" x14ac:dyDescent="0.25">
      <c r="A38" s="18" t="s">
        <v>70</v>
      </c>
      <c r="B38" s="19" t="s">
        <v>25</v>
      </c>
      <c r="C38" s="20" t="s">
        <v>71</v>
      </c>
      <c r="D38" s="12">
        <v>205000</v>
      </c>
      <c r="E38" s="12">
        <v>290933.23</v>
      </c>
      <c r="F38" s="57">
        <f t="shared" si="0"/>
        <v>-85933.229999999981</v>
      </c>
      <c r="G38" s="58">
        <f t="shared" si="1"/>
        <v>1.4191864878048779</v>
      </c>
      <c r="H38" s="13"/>
    </row>
    <row r="39" spans="1:8" s="14" customFormat="1" x14ac:dyDescent="0.25">
      <c r="A39" s="18" t="s">
        <v>70</v>
      </c>
      <c r="B39" s="19" t="s">
        <v>25</v>
      </c>
      <c r="C39" s="20" t="s">
        <v>72</v>
      </c>
      <c r="D39" s="12">
        <v>205000</v>
      </c>
      <c r="E39" s="12">
        <v>290933.23</v>
      </c>
      <c r="F39" s="57">
        <f t="shared" si="0"/>
        <v>-85933.229999999981</v>
      </c>
      <c r="G39" s="58">
        <f t="shared" si="1"/>
        <v>1.4191864878048779</v>
      </c>
      <c r="H39" s="13"/>
    </row>
    <row r="40" spans="1:8" s="14" customFormat="1" ht="25.5" x14ac:dyDescent="0.25">
      <c r="A40" s="18" t="s">
        <v>73</v>
      </c>
      <c r="B40" s="19" t="s">
        <v>25</v>
      </c>
      <c r="C40" s="20" t="s">
        <v>74</v>
      </c>
      <c r="D40" s="12">
        <v>10200000</v>
      </c>
      <c r="E40" s="12">
        <v>3060330.95</v>
      </c>
      <c r="F40" s="57">
        <f t="shared" si="0"/>
        <v>7139669.0499999998</v>
      </c>
      <c r="G40" s="58">
        <f t="shared" si="1"/>
        <v>0.30003244607843138</v>
      </c>
      <c r="H40" s="13"/>
    </row>
    <row r="41" spans="1:8" s="14" customFormat="1" ht="51" x14ac:dyDescent="0.25">
      <c r="A41" s="18" t="s">
        <v>75</v>
      </c>
      <c r="B41" s="19" t="s">
        <v>25</v>
      </c>
      <c r="C41" s="20" t="s">
        <v>76</v>
      </c>
      <c r="D41" s="12">
        <v>10200000</v>
      </c>
      <c r="E41" s="12">
        <v>3060330.95</v>
      </c>
      <c r="F41" s="57">
        <f t="shared" si="0"/>
        <v>7139669.0499999998</v>
      </c>
      <c r="G41" s="58">
        <f t="shared" si="1"/>
        <v>0.30003244607843138</v>
      </c>
      <c r="H41" s="13"/>
    </row>
    <row r="42" spans="1:8" s="14" customFormat="1" x14ac:dyDescent="0.25">
      <c r="A42" s="18" t="s">
        <v>77</v>
      </c>
      <c r="B42" s="19" t="s">
        <v>25</v>
      </c>
      <c r="C42" s="20" t="s">
        <v>78</v>
      </c>
      <c r="D42" s="12">
        <v>10500000</v>
      </c>
      <c r="E42" s="12">
        <v>2673535.06</v>
      </c>
      <c r="F42" s="57">
        <f t="shared" si="0"/>
        <v>7826464.9399999995</v>
      </c>
      <c r="G42" s="58">
        <f t="shared" si="1"/>
        <v>0.25462238666666664</v>
      </c>
      <c r="H42" s="13"/>
    </row>
    <row r="43" spans="1:8" s="14" customFormat="1" ht="38.25" x14ac:dyDescent="0.25">
      <c r="A43" s="18" t="s">
        <v>79</v>
      </c>
      <c r="B43" s="19" t="s">
        <v>25</v>
      </c>
      <c r="C43" s="20" t="s">
        <v>80</v>
      </c>
      <c r="D43" s="12">
        <v>10300000</v>
      </c>
      <c r="E43" s="12">
        <v>2619135.06</v>
      </c>
      <c r="F43" s="57">
        <f t="shared" si="0"/>
        <v>7680864.9399999995</v>
      </c>
      <c r="G43" s="58">
        <f t="shared" si="1"/>
        <v>0.25428495728155343</v>
      </c>
      <c r="H43" s="13"/>
    </row>
    <row r="44" spans="1:8" s="14" customFormat="1" ht="51" x14ac:dyDescent="0.25">
      <c r="A44" s="18" t="s">
        <v>81</v>
      </c>
      <c r="B44" s="19" t="s">
        <v>25</v>
      </c>
      <c r="C44" s="20" t="s">
        <v>82</v>
      </c>
      <c r="D44" s="12">
        <v>10300000</v>
      </c>
      <c r="E44" s="12">
        <v>2619135.06</v>
      </c>
      <c r="F44" s="57">
        <f t="shared" si="0"/>
        <v>7680864.9399999995</v>
      </c>
      <c r="G44" s="58">
        <f t="shared" si="1"/>
        <v>0.25428495728155343</v>
      </c>
      <c r="H44" s="13"/>
    </row>
    <row r="45" spans="1:8" s="14" customFormat="1" ht="51" x14ac:dyDescent="0.25">
      <c r="A45" s="18" t="s">
        <v>83</v>
      </c>
      <c r="B45" s="19" t="s">
        <v>25</v>
      </c>
      <c r="C45" s="20" t="s">
        <v>84</v>
      </c>
      <c r="D45" s="12">
        <v>200000</v>
      </c>
      <c r="E45" s="12">
        <v>54400</v>
      </c>
      <c r="F45" s="57">
        <f t="shared" si="0"/>
        <v>145600</v>
      </c>
      <c r="G45" s="58">
        <f t="shared" si="1"/>
        <v>0.27200000000000002</v>
      </c>
      <c r="H45" s="13"/>
    </row>
    <row r="46" spans="1:8" s="14" customFormat="1" ht="63.75" x14ac:dyDescent="0.25">
      <c r="A46" s="18" t="s">
        <v>85</v>
      </c>
      <c r="B46" s="19" t="s">
        <v>25</v>
      </c>
      <c r="C46" s="20" t="s">
        <v>86</v>
      </c>
      <c r="D46" s="12">
        <v>200000</v>
      </c>
      <c r="E46" s="12">
        <v>54400</v>
      </c>
      <c r="F46" s="57">
        <f t="shared" si="0"/>
        <v>145600</v>
      </c>
      <c r="G46" s="58">
        <f t="shared" si="1"/>
        <v>0.27200000000000002</v>
      </c>
      <c r="H46" s="13"/>
    </row>
    <row r="47" spans="1:8" s="14" customFormat="1" ht="102" x14ac:dyDescent="0.25">
      <c r="A47" s="18" t="s">
        <v>87</v>
      </c>
      <c r="B47" s="19" t="s">
        <v>25</v>
      </c>
      <c r="C47" s="20" t="s">
        <v>88</v>
      </c>
      <c r="D47" s="12">
        <v>200000</v>
      </c>
      <c r="E47" s="12">
        <v>54400</v>
      </c>
      <c r="F47" s="57">
        <f t="shared" si="0"/>
        <v>145600</v>
      </c>
      <c r="G47" s="58">
        <f t="shared" si="1"/>
        <v>0.27200000000000002</v>
      </c>
      <c r="H47" s="13"/>
    </row>
    <row r="48" spans="1:8" s="14" customFormat="1" ht="51" x14ac:dyDescent="0.25">
      <c r="A48" s="18" t="s">
        <v>89</v>
      </c>
      <c r="B48" s="19" t="s">
        <v>25</v>
      </c>
      <c r="C48" s="20" t="s">
        <v>90</v>
      </c>
      <c r="D48" s="12">
        <v>31848000</v>
      </c>
      <c r="E48" s="12">
        <v>17766127.510000002</v>
      </c>
      <c r="F48" s="57">
        <f t="shared" si="0"/>
        <v>14081872.489999998</v>
      </c>
      <c r="G48" s="58">
        <f t="shared" si="1"/>
        <v>0.55784123053252954</v>
      </c>
      <c r="H48" s="13"/>
    </row>
    <row r="49" spans="1:8" s="14" customFormat="1" ht="76.5" x14ac:dyDescent="0.25">
      <c r="A49" s="18" t="s">
        <v>91</v>
      </c>
      <c r="B49" s="19" t="s">
        <v>25</v>
      </c>
      <c r="C49" s="20" t="s">
        <v>92</v>
      </c>
      <c r="D49" s="12">
        <v>810000</v>
      </c>
      <c r="E49" s="12">
        <v>0</v>
      </c>
      <c r="F49" s="57">
        <f t="shared" si="0"/>
        <v>810000</v>
      </c>
      <c r="G49" s="58">
        <f t="shared" si="1"/>
        <v>0</v>
      </c>
      <c r="H49" s="13"/>
    </row>
    <row r="50" spans="1:8" s="14" customFormat="1" ht="63.75" x14ac:dyDescent="0.25">
      <c r="A50" s="18" t="s">
        <v>93</v>
      </c>
      <c r="B50" s="19" t="s">
        <v>25</v>
      </c>
      <c r="C50" s="20" t="s">
        <v>94</v>
      </c>
      <c r="D50" s="12">
        <v>810000</v>
      </c>
      <c r="E50" s="12">
        <v>0</v>
      </c>
      <c r="F50" s="57">
        <f t="shared" si="0"/>
        <v>810000</v>
      </c>
      <c r="G50" s="58">
        <f t="shared" si="1"/>
        <v>0</v>
      </c>
      <c r="H50" s="13"/>
    </row>
    <row r="51" spans="1:8" s="14" customFormat="1" ht="102" x14ac:dyDescent="0.25">
      <c r="A51" s="18" t="s">
        <v>95</v>
      </c>
      <c r="B51" s="19" t="s">
        <v>25</v>
      </c>
      <c r="C51" s="20" t="s">
        <v>96</v>
      </c>
      <c r="D51" s="12">
        <v>28410000</v>
      </c>
      <c r="E51" s="12">
        <v>16456544.890000001</v>
      </c>
      <c r="F51" s="57">
        <f t="shared" si="0"/>
        <v>11953455.109999999</v>
      </c>
      <c r="G51" s="58">
        <f t="shared" si="1"/>
        <v>0.57925184406898977</v>
      </c>
      <c r="H51" s="13"/>
    </row>
    <row r="52" spans="1:8" s="14" customFormat="1" ht="76.5" x14ac:dyDescent="0.25">
      <c r="A52" s="18" t="s">
        <v>97</v>
      </c>
      <c r="B52" s="19" t="s">
        <v>25</v>
      </c>
      <c r="C52" s="20" t="s">
        <v>98</v>
      </c>
      <c r="D52" s="12">
        <v>10730000</v>
      </c>
      <c r="E52" s="12">
        <v>2836068.52</v>
      </c>
      <c r="F52" s="57">
        <f t="shared" si="0"/>
        <v>7893931.4800000004</v>
      </c>
      <c r="G52" s="58">
        <f t="shared" si="1"/>
        <v>0.26431207082945013</v>
      </c>
      <c r="H52" s="13"/>
    </row>
    <row r="53" spans="1:8" s="14" customFormat="1" ht="102" x14ac:dyDescent="0.25">
      <c r="A53" s="18" t="s">
        <v>99</v>
      </c>
      <c r="B53" s="19" t="s">
        <v>25</v>
      </c>
      <c r="C53" s="20" t="s">
        <v>100</v>
      </c>
      <c r="D53" s="12">
        <v>2415000</v>
      </c>
      <c r="E53" s="12">
        <v>579253.96</v>
      </c>
      <c r="F53" s="57">
        <f t="shared" si="0"/>
        <v>1835746.04</v>
      </c>
      <c r="G53" s="58">
        <f t="shared" si="1"/>
        <v>0.2398567122153209</v>
      </c>
      <c r="H53" s="13"/>
    </row>
    <row r="54" spans="1:8" s="14" customFormat="1" ht="89.25" x14ac:dyDescent="0.25">
      <c r="A54" s="18" t="s">
        <v>101</v>
      </c>
      <c r="B54" s="19" t="s">
        <v>25</v>
      </c>
      <c r="C54" s="20" t="s">
        <v>102</v>
      </c>
      <c r="D54" s="12">
        <v>8315000</v>
      </c>
      <c r="E54" s="12">
        <v>2256814.56</v>
      </c>
      <c r="F54" s="57">
        <f t="shared" si="0"/>
        <v>6058185.4399999995</v>
      </c>
      <c r="G54" s="58">
        <f t="shared" si="1"/>
        <v>0.27141485989176189</v>
      </c>
      <c r="H54" s="13"/>
    </row>
    <row r="55" spans="1:8" s="14" customFormat="1" ht="89.25" x14ac:dyDescent="0.25">
      <c r="A55" s="18" t="s">
        <v>103</v>
      </c>
      <c r="B55" s="19" t="s">
        <v>25</v>
      </c>
      <c r="C55" s="20" t="s">
        <v>104</v>
      </c>
      <c r="D55" s="12">
        <v>880000</v>
      </c>
      <c r="E55" s="12">
        <v>93493.11</v>
      </c>
      <c r="F55" s="57">
        <f t="shared" si="0"/>
        <v>786506.89</v>
      </c>
      <c r="G55" s="58">
        <f t="shared" si="1"/>
        <v>0.10624217045454545</v>
      </c>
      <c r="H55" s="13"/>
    </row>
    <row r="56" spans="1:8" s="14" customFormat="1" ht="89.25" x14ac:dyDescent="0.25">
      <c r="A56" s="18" t="s">
        <v>105</v>
      </c>
      <c r="B56" s="19" t="s">
        <v>25</v>
      </c>
      <c r="C56" s="20" t="s">
        <v>106</v>
      </c>
      <c r="D56" s="12">
        <v>880000</v>
      </c>
      <c r="E56" s="12">
        <v>93493.11</v>
      </c>
      <c r="F56" s="57">
        <f t="shared" si="0"/>
        <v>786506.89</v>
      </c>
      <c r="G56" s="58">
        <f t="shared" si="1"/>
        <v>0.10624217045454545</v>
      </c>
      <c r="H56" s="13"/>
    </row>
    <row r="57" spans="1:8" s="14" customFormat="1" ht="89.25" x14ac:dyDescent="0.25">
      <c r="A57" s="18" t="s">
        <v>107</v>
      </c>
      <c r="B57" s="19" t="s">
        <v>25</v>
      </c>
      <c r="C57" s="20" t="s">
        <v>108</v>
      </c>
      <c r="D57" s="12">
        <v>440000</v>
      </c>
      <c r="E57" s="12">
        <v>8111049.6500000004</v>
      </c>
      <c r="F57" s="57">
        <f t="shared" si="0"/>
        <v>-7671049.6500000004</v>
      </c>
      <c r="G57" s="58">
        <f t="shared" si="1"/>
        <v>18.434203750000002</v>
      </c>
      <c r="H57" s="13"/>
    </row>
    <row r="58" spans="1:8" s="14" customFormat="1" ht="76.5" x14ac:dyDescent="0.25">
      <c r="A58" s="18" t="s">
        <v>109</v>
      </c>
      <c r="B58" s="19" t="s">
        <v>25</v>
      </c>
      <c r="C58" s="20" t="s">
        <v>110</v>
      </c>
      <c r="D58" s="12">
        <v>440000</v>
      </c>
      <c r="E58" s="12">
        <v>8111049.6500000004</v>
      </c>
      <c r="F58" s="57">
        <f t="shared" si="0"/>
        <v>-7671049.6500000004</v>
      </c>
      <c r="G58" s="58">
        <f t="shared" si="1"/>
        <v>18.434203750000002</v>
      </c>
      <c r="H58" s="13"/>
    </row>
    <row r="59" spans="1:8" s="14" customFormat="1" ht="51" x14ac:dyDescent="0.25">
      <c r="A59" s="18" t="s">
        <v>111</v>
      </c>
      <c r="B59" s="19" t="s">
        <v>25</v>
      </c>
      <c r="C59" s="20" t="s">
        <v>112</v>
      </c>
      <c r="D59" s="12">
        <v>16360000</v>
      </c>
      <c r="E59" s="12">
        <v>5415933.6100000003</v>
      </c>
      <c r="F59" s="57">
        <f t="shared" si="0"/>
        <v>10944066.390000001</v>
      </c>
      <c r="G59" s="58">
        <f t="shared" si="1"/>
        <v>0.33104728667481664</v>
      </c>
      <c r="H59" s="13"/>
    </row>
    <row r="60" spans="1:8" s="14" customFormat="1" ht="38.25" x14ac:dyDescent="0.25">
      <c r="A60" s="18" t="s">
        <v>113</v>
      </c>
      <c r="B60" s="19" t="s">
        <v>25</v>
      </c>
      <c r="C60" s="20" t="s">
        <v>114</v>
      </c>
      <c r="D60" s="12">
        <v>16360000</v>
      </c>
      <c r="E60" s="12">
        <v>5415933.6100000003</v>
      </c>
      <c r="F60" s="57">
        <f t="shared" si="0"/>
        <v>10944066.390000001</v>
      </c>
      <c r="G60" s="58">
        <f t="shared" si="1"/>
        <v>0.33104728667481664</v>
      </c>
      <c r="H60" s="13"/>
    </row>
    <row r="61" spans="1:8" s="14" customFormat="1" ht="25.5" x14ac:dyDescent="0.25">
      <c r="A61" s="18" t="s">
        <v>115</v>
      </c>
      <c r="B61" s="19" t="s">
        <v>25</v>
      </c>
      <c r="C61" s="20" t="s">
        <v>116</v>
      </c>
      <c r="D61" s="12">
        <v>28000</v>
      </c>
      <c r="E61" s="12">
        <v>224214.3</v>
      </c>
      <c r="F61" s="57">
        <f t="shared" si="0"/>
        <v>-196214.3</v>
      </c>
      <c r="G61" s="58">
        <f t="shared" si="1"/>
        <v>8.0076535714285715</v>
      </c>
      <c r="H61" s="13"/>
    </row>
    <row r="62" spans="1:8" s="14" customFormat="1" ht="51" x14ac:dyDescent="0.25">
      <c r="A62" s="18" t="s">
        <v>117</v>
      </c>
      <c r="B62" s="19" t="s">
        <v>25</v>
      </c>
      <c r="C62" s="20" t="s">
        <v>118</v>
      </c>
      <c r="D62" s="12">
        <v>28000</v>
      </c>
      <c r="E62" s="12">
        <v>224214.3</v>
      </c>
      <c r="F62" s="57">
        <f t="shared" si="0"/>
        <v>-196214.3</v>
      </c>
      <c r="G62" s="58">
        <f t="shared" si="1"/>
        <v>8.0076535714285715</v>
      </c>
      <c r="H62" s="13"/>
    </row>
    <row r="63" spans="1:8" s="14" customFormat="1" ht="63.75" x14ac:dyDescent="0.25">
      <c r="A63" s="18" t="s">
        <v>119</v>
      </c>
      <c r="B63" s="19" t="s">
        <v>25</v>
      </c>
      <c r="C63" s="20" t="s">
        <v>120</v>
      </c>
      <c r="D63" s="12">
        <v>28000</v>
      </c>
      <c r="E63" s="12">
        <v>224214.3</v>
      </c>
      <c r="F63" s="57">
        <f t="shared" si="0"/>
        <v>-196214.3</v>
      </c>
      <c r="G63" s="58">
        <f t="shared" si="1"/>
        <v>8.0076535714285715</v>
      </c>
      <c r="H63" s="13"/>
    </row>
    <row r="64" spans="1:8" s="14" customFormat="1" ht="89.25" x14ac:dyDescent="0.25">
      <c r="A64" s="18" t="s">
        <v>121</v>
      </c>
      <c r="B64" s="19" t="s">
        <v>25</v>
      </c>
      <c r="C64" s="20" t="s">
        <v>122</v>
      </c>
      <c r="D64" s="12">
        <v>2600000</v>
      </c>
      <c r="E64" s="12">
        <v>1085368.3200000001</v>
      </c>
      <c r="F64" s="57">
        <f t="shared" si="0"/>
        <v>1514631.68</v>
      </c>
      <c r="G64" s="58">
        <f t="shared" si="1"/>
        <v>0.41744935384615389</v>
      </c>
      <c r="H64" s="13"/>
    </row>
    <row r="65" spans="1:8" s="14" customFormat="1" ht="89.25" x14ac:dyDescent="0.25">
      <c r="A65" s="18" t="s">
        <v>123</v>
      </c>
      <c r="B65" s="19" t="s">
        <v>25</v>
      </c>
      <c r="C65" s="20" t="s">
        <v>124</v>
      </c>
      <c r="D65" s="12">
        <v>2600000</v>
      </c>
      <c r="E65" s="12">
        <v>1085368.3200000001</v>
      </c>
      <c r="F65" s="57">
        <f t="shared" si="0"/>
        <v>1514631.68</v>
      </c>
      <c r="G65" s="58">
        <f t="shared" si="1"/>
        <v>0.41744935384615389</v>
      </c>
      <c r="H65" s="13"/>
    </row>
    <row r="66" spans="1:8" s="14" customFormat="1" ht="89.25" x14ac:dyDescent="0.25">
      <c r="A66" s="18" t="s">
        <v>125</v>
      </c>
      <c r="B66" s="19" t="s">
        <v>25</v>
      </c>
      <c r="C66" s="20" t="s">
        <v>126</v>
      </c>
      <c r="D66" s="12">
        <v>2600000</v>
      </c>
      <c r="E66" s="12">
        <v>1085368.3200000001</v>
      </c>
      <c r="F66" s="57">
        <f t="shared" si="0"/>
        <v>1514631.68</v>
      </c>
      <c r="G66" s="58">
        <f t="shared" si="1"/>
        <v>0.41744935384615389</v>
      </c>
      <c r="H66" s="13"/>
    </row>
    <row r="67" spans="1:8" s="14" customFormat="1" ht="25.5" x14ac:dyDescent="0.25">
      <c r="A67" s="18" t="s">
        <v>127</v>
      </c>
      <c r="B67" s="19" t="s">
        <v>25</v>
      </c>
      <c r="C67" s="20" t="s">
        <v>128</v>
      </c>
      <c r="D67" s="12">
        <v>1420000</v>
      </c>
      <c r="E67" s="12">
        <v>661715.94999999995</v>
      </c>
      <c r="F67" s="57">
        <f t="shared" si="0"/>
        <v>758284.05</v>
      </c>
      <c r="G67" s="58">
        <f t="shared" si="1"/>
        <v>0.46599714788732394</v>
      </c>
      <c r="H67" s="13"/>
    </row>
    <row r="68" spans="1:8" s="14" customFormat="1" ht="25.5" x14ac:dyDescent="0.25">
      <c r="A68" s="18" t="s">
        <v>129</v>
      </c>
      <c r="B68" s="19" t="s">
        <v>25</v>
      </c>
      <c r="C68" s="20" t="s">
        <v>130</v>
      </c>
      <c r="D68" s="12">
        <v>1420000</v>
      </c>
      <c r="E68" s="12">
        <v>661715.94999999995</v>
      </c>
      <c r="F68" s="57">
        <f t="shared" si="0"/>
        <v>758284.05</v>
      </c>
      <c r="G68" s="58">
        <f t="shared" si="1"/>
        <v>0.46599714788732394</v>
      </c>
      <c r="H68" s="13"/>
    </row>
    <row r="69" spans="1:8" s="14" customFormat="1" ht="38.25" x14ac:dyDescent="0.25">
      <c r="A69" s="18" t="s">
        <v>131</v>
      </c>
      <c r="B69" s="19" t="s">
        <v>25</v>
      </c>
      <c r="C69" s="20" t="s">
        <v>132</v>
      </c>
      <c r="D69" s="12">
        <v>600000</v>
      </c>
      <c r="E69" s="12">
        <v>408843.85</v>
      </c>
      <c r="F69" s="57">
        <f t="shared" si="0"/>
        <v>191156.15000000002</v>
      </c>
      <c r="G69" s="58">
        <f t="shared" si="1"/>
        <v>0.68140641666666668</v>
      </c>
      <c r="H69" s="13"/>
    </row>
    <row r="70" spans="1:8" s="14" customFormat="1" ht="25.5" x14ac:dyDescent="0.25">
      <c r="A70" s="18" t="s">
        <v>133</v>
      </c>
      <c r="B70" s="19" t="s">
        <v>25</v>
      </c>
      <c r="C70" s="20" t="s">
        <v>134</v>
      </c>
      <c r="D70" s="12">
        <v>70000</v>
      </c>
      <c r="E70" s="12">
        <v>171552.2</v>
      </c>
      <c r="F70" s="57">
        <f t="shared" si="0"/>
        <v>-101552.20000000001</v>
      </c>
      <c r="G70" s="58">
        <f t="shared" si="1"/>
        <v>2.4507457142857145</v>
      </c>
      <c r="H70" s="13"/>
    </row>
    <row r="71" spans="1:8" s="14" customFormat="1" ht="25.5" x14ac:dyDescent="0.25">
      <c r="A71" s="18" t="s">
        <v>135</v>
      </c>
      <c r="B71" s="19" t="s">
        <v>25</v>
      </c>
      <c r="C71" s="20" t="s">
        <v>136</v>
      </c>
      <c r="D71" s="12">
        <v>750000</v>
      </c>
      <c r="E71" s="12">
        <v>-6125.43</v>
      </c>
      <c r="F71" s="57">
        <f t="shared" si="0"/>
        <v>756125.43</v>
      </c>
      <c r="G71" s="58">
        <f t="shared" si="1"/>
        <v>-8.167240000000001E-3</v>
      </c>
      <c r="H71" s="13"/>
    </row>
    <row r="72" spans="1:8" s="14" customFormat="1" x14ac:dyDescent="0.25">
      <c r="A72" s="18" t="s">
        <v>137</v>
      </c>
      <c r="B72" s="19" t="s">
        <v>25</v>
      </c>
      <c r="C72" s="20" t="s">
        <v>138</v>
      </c>
      <c r="D72" s="12">
        <v>0</v>
      </c>
      <c r="E72" s="12">
        <v>86103.39</v>
      </c>
      <c r="F72" s="57">
        <f t="shared" si="0"/>
        <v>-86103.39</v>
      </c>
      <c r="G72" s="58">
        <v>0</v>
      </c>
      <c r="H72" s="13"/>
    </row>
    <row r="73" spans="1:8" s="14" customFormat="1" ht="25.5" x14ac:dyDescent="0.25">
      <c r="A73" s="18" t="s">
        <v>139</v>
      </c>
      <c r="B73" s="19" t="s">
        <v>25</v>
      </c>
      <c r="C73" s="20" t="s">
        <v>140</v>
      </c>
      <c r="D73" s="12">
        <v>0</v>
      </c>
      <c r="E73" s="12">
        <v>1341.94</v>
      </c>
      <c r="F73" s="57">
        <f t="shared" si="0"/>
        <v>-1341.94</v>
      </c>
      <c r="G73" s="58">
        <v>0</v>
      </c>
      <c r="H73" s="13"/>
    </row>
    <row r="74" spans="1:8" s="14" customFormat="1" ht="38.25" x14ac:dyDescent="0.25">
      <c r="A74" s="18" t="s">
        <v>141</v>
      </c>
      <c r="B74" s="19" t="s">
        <v>25</v>
      </c>
      <c r="C74" s="20" t="s">
        <v>142</v>
      </c>
      <c r="D74" s="12">
        <v>2449000</v>
      </c>
      <c r="E74" s="12">
        <v>975543.23</v>
      </c>
      <c r="F74" s="57">
        <f t="shared" si="0"/>
        <v>1473456.77</v>
      </c>
      <c r="G74" s="58">
        <f t="shared" si="1"/>
        <v>0.39834349938750507</v>
      </c>
      <c r="H74" s="13"/>
    </row>
    <row r="75" spans="1:8" s="14" customFormat="1" x14ac:dyDescent="0.25">
      <c r="A75" s="18" t="s">
        <v>143</v>
      </c>
      <c r="B75" s="19" t="s">
        <v>25</v>
      </c>
      <c r="C75" s="20" t="s">
        <v>144</v>
      </c>
      <c r="D75" s="12">
        <v>1992000</v>
      </c>
      <c r="E75" s="12">
        <v>591072.43999999994</v>
      </c>
      <c r="F75" s="57">
        <f t="shared" si="0"/>
        <v>1400927.56</v>
      </c>
      <c r="G75" s="58">
        <f t="shared" si="1"/>
        <v>0.29672311244979915</v>
      </c>
      <c r="H75" s="13"/>
    </row>
    <row r="76" spans="1:8" s="14" customFormat="1" ht="25.5" x14ac:dyDescent="0.25">
      <c r="A76" s="18" t="s">
        <v>145</v>
      </c>
      <c r="B76" s="19" t="s">
        <v>25</v>
      </c>
      <c r="C76" s="20" t="s">
        <v>146</v>
      </c>
      <c r="D76" s="12">
        <v>1992000</v>
      </c>
      <c r="E76" s="12">
        <v>591072.43999999994</v>
      </c>
      <c r="F76" s="57">
        <f t="shared" si="0"/>
        <v>1400927.56</v>
      </c>
      <c r="G76" s="58">
        <f t="shared" si="1"/>
        <v>0.29672311244979915</v>
      </c>
      <c r="H76" s="13"/>
    </row>
    <row r="77" spans="1:8" s="14" customFormat="1" ht="38.25" x14ac:dyDescent="0.25">
      <c r="A77" s="18" t="s">
        <v>147</v>
      </c>
      <c r="B77" s="19" t="s">
        <v>25</v>
      </c>
      <c r="C77" s="20" t="s">
        <v>148</v>
      </c>
      <c r="D77" s="12">
        <v>1992000</v>
      </c>
      <c r="E77" s="12">
        <v>591072.43999999994</v>
      </c>
      <c r="F77" s="57">
        <f t="shared" si="0"/>
        <v>1400927.56</v>
      </c>
      <c r="G77" s="58">
        <f t="shared" si="1"/>
        <v>0.29672311244979915</v>
      </c>
      <c r="H77" s="13"/>
    </row>
    <row r="78" spans="1:8" s="14" customFormat="1" x14ac:dyDescent="0.25">
      <c r="A78" s="18" t="s">
        <v>149</v>
      </c>
      <c r="B78" s="19" t="s">
        <v>25</v>
      </c>
      <c r="C78" s="20" t="s">
        <v>150</v>
      </c>
      <c r="D78" s="12">
        <v>457000</v>
      </c>
      <c r="E78" s="12">
        <v>384470.79</v>
      </c>
      <c r="F78" s="57">
        <f t="shared" si="0"/>
        <v>72529.210000000021</v>
      </c>
      <c r="G78" s="58">
        <f t="shared" si="1"/>
        <v>0.84129275711159734</v>
      </c>
      <c r="H78" s="13"/>
    </row>
    <row r="79" spans="1:8" s="14" customFormat="1" ht="38.25" x14ac:dyDescent="0.25">
      <c r="A79" s="18" t="s">
        <v>151</v>
      </c>
      <c r="B79" s="19" t="s">
        <v>25</v>
      </c>
      <c r="C79" s="20" t="s">
        <v>152</v>
      </c>
      <c r="D79" s="12">
        <v>457000</v>
      </c>
      <c r="E79" s="12">
        <v>182756.53</v>
      </c>
      <c r="F79" s="57">
        <f t="shared" si="0"/>
        <v>274243.46999999997</v>
      </c>
      <c r="G79" s="58">
        <f t="shared" si="1"/>
        <v>0.39990487964989058</v>
      </c>
      <c r="H79" s="13"/>
    </row>
    <row r="80" spans="1:8" s="14" customFormat="1" ht="38.25" x14ac:dyDescent="0.25">
      <c r="A80" s="18" t="s">
        <v>153</v>
      </c>
      <c r="B80" s="19" t="s">
        <v>25</v>
      </c>
      <c r="C80" s="20" t="s">
        <v>154</v>
      </c>
      <c r="D80" s="12">
        <v>457000</v>
      </c>
      <c r="E80" s="12">
        <v>182756.53</v>
      </c>
      <c r="F80" s="57">
        <f t="shared" si="0"/>
        <v>274243.46999999997</v>
      </c>
      <c r="G80" s="58">
        <f t="shared" si="1"/>
        <v>0.39990487964989058</v>
      </c>
      <c r="H80" s="13"/>
    </row>
    <row r="81" spans="1:8" s="14" customFormat="1" ht="25.5" x14ac:dyDescent="0.25">
      <c r="A81" s="18" t="s">
        <v>155</v>
      </c>
      <c r="B81" s="19" t="s">
        <v>25</v>
      </c>
      <c r="C81" s="20" t="s">
        <v>156</v>
      </c>
      <c r="D81" s="12">
        <v>0</v>
      </c>
      <c r="E81" s="12">
        <v>201714.26</v>
      </c>
      <c r="F81" s="57">
        <f t="shared" si="0"/>
        <v>-201714.26</v>
      </c>
      <c r="G81" s="58">
        <v>0</v>
      </c>
      <c r="H81" s="13"/>
    </row>
    <row r="82" spans="1:8" s="14" customFormat="1" ht="25.5" x14ac:dyDescent="0.25">
      <c r="A82" s="18" t="s">
        <v>157</v>
      </c>
      <c r="B82" s="19" t="s">
        <v>25</v>
      </c>
      <c r="C82" s="20" t="s">
        <v>158</v>
      </c>
      <c r="D82" s="12">
        <v>0</v>
      </c>
      <c r="E82" s="12">
        <v>201714.26</v>
      </c>
      <c r="F82" s="57">
        <f t="shared" si="0"/>
        <v>-201714.26</v>
      </c>
      <c r="G82" s="58">
        <v>0</v>
      </c>
      <c r="H82" s="13"/>
    </row>
    <row r="83" spans="1:8" s="14" customFormat="1" ht="25.5" x14ac:dyDescent="0.25">
      <c r="A83" s="18" t="s">
        <v>159</v>
      </c>
      <c r="B83" s="19" t="s">
        <v>25</v>
      </c>
      <c r="C83" s="20" t="s">
        <v>160</v>
      </c>
      <c r="D83" s="12">
        <v>8399000</v>
      </c>
      <c r="E83" s="12">
        <v>1209038.51</v>
      </c>
      <c r="F83" s="57">
        <f t="shared" ref="F83:F111" si="2">D83-E83</f>
        <v>7189961.4900000002</v>
      </c>
      <c r="G83" s="58">
        <f t="shared" ref="G83:G111" si="3">E83/D83</f>
        <v>0.14395029289201094</v>
      </c>
      <c r="H83" s="13"/>
    </row>
    <row r="84" spans="1:8" s="14" customFormat="1" ht="89.25" x14ac:dyDescent="0.25">
      <c r="A84" s="18" t="s">
        <v>161</v>
      </c>
      <c r="B84" s="19" t="s">
        <v>25</v>
      </c>
      <c r="C84" s="20" t="s">
        <v>162</v>
      </c>
      <c r="D84" s="12">
        <v>7386000</v>
      </c>
      <c r="E84" s="12">
        <v>968045.81</v>
      </c>
      <c r="F84" s="57">
        <f t="shared" si="2"/>
        <v>6417954.1899999995</v>
      </c>
      <c r="G84" s="58">
        <f t="shared" si="3"/>
        <v>0.13106496209044138</v>
      </c>
      <c r="H84" s="13"/>
    </row>
    <row r="85" spans="1:8" s="14" customFormat="1" ht="102" x14ac:dyDescent="0.25">
      <c r="A85" s="18" t="s">
        <v>163</v>
      </c>
      <c r="B85" s="19" t="s">
        <v>25</v>
      </c>
      <c r="C85" s="20" t="s">
        <v>164</v>
      </c>
      <c r="D85" s="12">
        <v>7386000</v>
      </c>
      <c r="E85" s="12">
        <v>968045.81</v>
      </c>
      <c r="F85" s="57">
        <f t="shared" si="2"/>
        <v>6417954.1899999995</v>
      </c>
      <c r="G85" s="58">
        <f t="shared" si="3"/>
        <v>0.13106496209044138</v>
      </c>
      <c r="H85" s="13"/>
    </row>
    <row r="86" spans="1:8" s="14" customFormat="1" ht="102" x14ac:dyDescent="0.25">
      <c r="A86" s="18" t="s">
        <v>165</v>
      </c>
      <c r="B86" s="19" t="s">
        <v>25</v>
      </c>
      <c r="C86" s="20" t="s">
        <v>166</v>
      </c>
      <c r="D86" s="12">
        <v>7386000</v>
      </c>
      <c r="E86" s="12">
        <v>968045.81</v>
      </c>
      <c r="F86" s="57">
        <f t="shared" si="2"/>
        <v>6417954.1899999995</v>
      </c>
      <c r="G86" s="58">
        <f t="shared" si="3"/>
        <v>0.13106496209044138</v>
      </c>
      <c r="H86" s="13"/>
    </row>
    <row r="87" spans="1:8" s="14" customFormat="1" ht="38.25" x14ac:dyDescent="0.25">
      <c r="A87" s="18" t="s">
        <v>167</v>
      </c>
      <c r="B87" s="19" t="s">
        <v>25</v>
      </c>
      <c r="C87" s="20" t="s">
        <v>168</v>
      </c>
      <c r="D87" s="12">
        <v>1013000</v>
      </c>
      <c r="E87" s="12">
        <v>240992.7</v>
      </c>
      <c r="F87" s="57">
        <f t="shared" si="2"/>
        <v>772007.3</v>
      </c>
      <c r="G87" s="58">
        <f t="shared" si="3"/>
        <v>0.2379</v>
      </c>
      <c r="H87" s="13"/>
    </row>
    <row r="88" spans="1:8" s="14" customFormat="1" ht="38.25" x14ac:dyDescent="0.25">
      <c r="A88" s="18" t="s">
        <v>169</v>
      </c>
      <c r="B88" s="19" t="s">
        <v>25</v>
      </c>
      <c r="C88" s="20" t="s">
        <v>170</v>
      </c>
      <c r="D88" s="12">
        <v>913000</v>
      </c>
      <c r="E88" s="12">
        <v>84492.7</v>
      </c>
      <c r="F88" s="57">
        <f t="shared" si="2"/>
        <v>828507.3</v>
      </c>
      <c r="G88" s="58">
        <f t="shared" si="3"/>
        <v>9.2544030668127053E-2</v>
      </c>
      <c r="H88" s="13"/>
    </row>
    <row r="89" spans="1:8" s="14" customFormat="1" ht="63.75" x14ac:dyDescent="0.25">
      <c r="A89" s="18" t="s">
        <v>171</v>
      </c>
      <c r="B89" s="19" t="s">
        <v>25</v>
      </c>
      <c r="C89" s="20" t="s">
        <v>172</v>
      </c>
      <c r="D89" s="12">
        <v>173000</v>
      </c>
      <c r="E89" s="12">
        <v>16967.05</v>
      </c>
      <c r="F89" s="57">
        <f t="shared" si="2"/>
        <v>156032.95000000001</v>
      </c>
      <c r="G89" s="58">
        <f t="shared" si="3"/>
        <v>9.8075433526011557E-2</v>
      </c>
      <c r="H89" s="13"/>
    </row>
    <row r="90" spans="1:8" s="14" customFormat="1" ht="51" x14ac:dyDescent="0.25">
      <c r="A90" s="18" t="s">
        <v>173</v>
      </c>
      <c r="B90" s="19" t="s">
        <v>25</v>
      </c>
      <c r="C90" s="20" t="s">
        <v>174</v>
      </c>
      <c r="D90" s="12">
        <v>740000</v>
      </c>
      <c r="E90" s="12">
        <v>67525.649999999994</v>
      </c>
      <c r="F90" s="57">
        <f t="shared" si="2"/>
        <v>672474.35</v>
      </c>
      <c r="G90" s="58">
        <f t="shared" si="3"/>
        <v>9.1250878378378364E-2</v>
      </c>
      <c r="H90" s="13"/>
    </row>
    <row r="91" spans="1:8" s="14" customFormat="1" ht="63.75" x14ac:dyDescent="0.25">
      <c r="A91" s="18" t="s">
        <v>175</v>
      </c>
      <c r="B91" s="19" t="s">
        <v>25</v>
      </c>
      <c r="C91" s="20" t="s">
        <v>176</v>
      </c>
      <c r="D91" s="12">
        <v>100000</v>
      </c>
      <c r="E91" s="12">
        <v>156500</v>
      </c>
      <c r="F91" s="57">
        <f t="shared" si="2"/>
        <v>-56500</v>
      </c>
      <c r="G91" s="58">
        <f t="shared" si="3"/>
        <v>1.5649999999999999</v>
      </c>
      <c r="H91" s="13"/>
    </row>
    <row r="92" spans="1:8" s="14" customFormat="1" ht="63.75" x14ac:dyDescent="0.25">
      <c r="A92" s="18" t="s">
        <v>177</v>
      </c>
      <c r="B92" s="19" t="s">
        <v>25</v>
      </c>
      <c r="C92" s="20" t="s">
        <v>178</v>
      </c>
      <c r="D92" s="12">
        <v>100000</v>
      </c>
      <c r="E92" s="12">
        <v>156500</v>
      </c>
      <c r="F92" s="57">
        <f t="shared" si="2"/>
        <v>-56500</v>
      </c>
      <c r="G92" s="58">
        <f t="shared" si="3"/>
        <v>1.5649999999999999</v>
      </c>
      <c r="H92" s="13"/>
    </row>
    <row r="93" spans="1:8" s="14" customFormat="1" ht="25.5" x14ac:dyDescent="0.25">
      <c r="A93" s="18" t="s">
        <v>179</v>
      </c>
      <c r="B93" s="19" t="s">
        <v>25</v>
      </c>
      <c r="C93" s="20" t="s">
        <v>180</v>
      </c>
      <c r="D93" s="12">
        <v>6443000</v>
      </c>
      <c r="E93" s="12">
        <v>3602649.95</v>
      </c>
      <c r="F93" s="57">
        <f t="shared" si="2"/>
        <v>2840350.05</v>
      </c>
      <c r="G93" s="58">
        <f t="shared" si="3"/>
        <v>0.5591572171348751</v>
      </c>
      <c r="H93" s="13"/>
    </row>
    <row r="94" spans="1:8" s="14" customFormat="1" ht="25.5" x14ac:dyDescent="0.25">
      <c r="A94" s="18" t="s">
        <v>181</v>
      </c>
      <c r="B94" s="19" t="s">
        <v>25</v>
      </c>
      <c r="C94" s="20" t="s">
        <v>182</v>
      </c>
      <c r="D94" s="12">
        <v>58000</v>
      </c>
      <c r="E94" s="12">
        <v>28747.59</v>
      </c>
      <c r="F94" s="57">
        <f t="shared" si="2"/>
        <v>29252.41</v>
      </c>
      <c r="G94" s="58">
        <f t="shared" si="3"/>
        <v>0.49564810344827587</v>
      </c>
      <c r="H94" s="13"/>
    </row>
    <row r="95" spans="1:8" s="14" customFormat="1" ht="89.25" x14ac:dyDescent="0.25">
      <c r="A95" s="18" t="s">
        <v>183</v>
      </c>
      <c r="B95" s="19" t="s">
        <v>25</v>
      </c>
      <c r="C95" s="20" t="s">
        <v>184</v>
      </c>
      <c r="D95" s="12">
        <v>42000</v>
      </c>
      <c r="E95" s="12">
        <v>24302.240000000002</v>
      </c>
      <c r="F95" s="57">
        <f t="shared" si="2"/>
        <v>17697.759999999998</v>
      </c>
      <c r="G95" s="58">
        <f t="shared" si="3"/>
        <v>0.57862476190476198</v>
      </c>
      <c r="H95" s="13"/>
    </row>
    <row r="96" spans="1:8" s="14" customFormat="1" ht="63.75" x14ac:dyDescent="0.25">
      <c r="A96" s="18" t="s">
        <v>185</v>
      </c>
      <c r="B96" s="19" t="s">
        <v>25</v>
      </c>
      <c r="C96" s="20" t="s">
        <v>186</v>
      </c>
      <c r="D96" s="12">
        <v>16000</v>
      </c>
      <c r="E96" s="12">
        <v>4445.3500000000004</v>
      </c>
      <c r="F96" s="57">
        <f t="shared" si="2"/>
        <v>11554.65</v>
      </c>
      <c r="G96" s="58">
        <f t="shared" si="3"/>
        <v>0.27783437500000002</v>
      </c>
      <c r="H96" s="13"/>
    </row>
    <row r="97" spans="1:8" s="14" customFormat="1" ht="63.75" x14ac:dyDescent="0.25">
      <c r="A97" s="18" t="s">
        <v>187</v>
      </c>
      <c r="B97" s="19" t="s">
        <v>25</v>
      </c>
      <c r="C97" s="20" t="s">
        <v>188</v>
      </c>
      <c r="D97" s="12">
        <v>20000</v>
      </c>
      <c r="E97" s="12">
        <v>0</v>
      </c>
      <c r="F97" s="57">
        <f t="shared" si="2"/>
        <v>20000</v>
      </c>
      <c r="G97" s="58">
        <f t="shared" si="3"/>
        <v>0</v>
      </c>
      <c r="H97" s="13"/>
    </row>
    <row r="98" spans="1:8" s="14" customFormat="1" ht="63.75" x14ac:dyDescent="0.25">
      <c r="A98" s="18" t="s">
        <v>189</v>
      </c>
      <c r="B98" s="19" t="s">
        <v>25</v>
      </c>
      <c r="C98" s="20" t="s">
        <v>190</v>
      </c>
      <c r="D98" s="12">
        <v>305000</v>
      </c>
      <c r="E98" s="12">
        <v>329000</v>
      </c>
      <c r="F98" s="57">
        <f t="shared" si="2"/>
        <v>-24000</v>
      </c>
      <c r="G98" s="58">
        <f t="shared" si="3"/>
        <v>1.0786885245901638</v>
      </c>
      <c r="H98" s="13"/>
    </row>
    <row r="99" spans="1:8" s="14" customFormat="1" ht="63.75" x14ac:dyDescent="0.25">
      <c r="A99" s="18" t="s">
        <v>191</v>
      </c>
      <c r="B99" s="19" t="s">
        <v>25</v>
      </c>
      <c r="C99" s="20" t="s">
        <v>192</v>
      </c>
      <c r="D99" s="12">
        <v>245000</v>
      </c>
      <c r="E99" s="12">
        <v>319000</v>
      </c>
      <c r="F99" s="57">
        <f t="shared" si="2"/>
        <v>-74000</v>
      </c>
      <c r="G99" s="58">
        <f t="shared" si="3"/>
        <v>1.3020408163265307</v>
      </c>
      <c r="H99" s="13"/>
    </row>
    <row r="100" spans="1:8" s="14" customFormat="1" ht="51" x14ac:dyDescent="0.25">
      <c r="A100" s="18" t="s">
        <v>193</v>
      </c>
      <c r="B100" s="19" t="s">
        <v>25</v>
      </c>
      <c r="C100" s="20" t="s">
        <v>194</v>
      </c>
      <c r="D100" s="12">
        <v>60000</v>
      </c>
      <c r="E100" s="12">
        <v>10000</v>
      </c>
      <c r="F100" s="57">
        <f t="shared" si="2"/>
        <v>50000</v>
      </c>
      <c r="G100" s="58">
        <f t="shared" si="3"/>
        <v>0.16666666666666666</v>
      </c>
      <c r="H100" s="13"/>
    </row>
    <row r="101" spans="1:8" s="14" customFormat="1" ht="51" x14ac:dyDescent="0.25">
      <c r="A101" s="18" t="s">
        <v>195</v>
      </c>
      <c r="B101" s="19" t="s">
        <v>25</v>
      </c>
      <c r="C101" s="20" t="s">
        <v>196</v>
      </c>
      <c r="D101" s="12">
        <v>250000</v>
      </c>
      <c r="E101" s="12">
        <v>87274.09</v>
      </c>
      <c r="F101" s="57">
        <f t="shared" si="2"/>
        <v>162725.91</v>
      </c>
      <c r="G101" s="58">
        <f t="shared" si="3"/>
        <v>0.34909635999999999</v>
      </c>
      <c r="H101" s="13"/>
    </row>
    <row r="102" spans="1:8" s="14" customFormat="1" ht="63.75" x14ac:dyDescent="0.25">
      <c r="A102" s="18" t="s">
        <v>197</v>
      </c>
      <c r="B102" s="19" t="s">
        <v>25</v>
      </c>
      <c r="C102" s="20" t="s">
        <v>198</v>
      </c>
      <c r="D102" s="12">
        <v>250000</v>
      </c>
      <c r="E102" s="12">
        <v>87274.09</v>
      </c>
      <c r="F102" s="57">
        <f t="shared" si="2"/>
        <v>162725.91</v>
      </c>
      <c r="G102" s="58">
        <f t="shared" si="3"/>
        <v>0.34909635999999999</v>
      </c>
      <c r="H102" s="13"/>
    </row>
    <row r="103" spans="1:8" s="14" customFormat="1" ht="127.5" x14ac:dyDescent="0.25">
      <c r="A103" s="18" t="s">
        <v>199</v>
      </c>
      <c r="B103" s="19" t="s">
        <v>25</v>
      </c>
      <c r="C103" s="20" t="s">
        <v>200</v>
      </c>
      <c r="D103" s="12">
        <v>99000</v>
      </c>
      <c r="E103" s="12">
        <v>49100</v>
      </c>
      <c r="F103" s="57">
        <f t="shared" si="2"/>
        <v>49900</v>
      </c>
      <c r="G103" s="58">
        <f t="shared" si="3"/>
        <v>0.49595959595959593</v>
      </c>
      <c r="H103" s="13"/>
    </row>
    <row r="104" spans="1:8" s="14" customFormat="1" ht="38.25" x14ac:dyDescent="0.25">
      <c r="A104" s="18" t="s">
        <v>201</v>
      </c>
      <c r="B104" s="19" t="s">
        <v>25</v>
      </c>
      <c r="C104" s="20" t="s">
        <v>202</v>
      </c>
      <c r="D104" s="12">
        <v>20000</v>
      </c>
      <c r="E104" s="12">
        <v>0</v>
      </c>
      <c r="F104" s="57">
        <f t="shared" si="2"/>
        <v>20000</v>
      </c>
      <c r="G104" s="58">
        <f t="shared" si="3"/>
        <v>0</v>
      </c>
      <c r="H104" s="13"/>
    </row>
    <row r="105" spans="1:8" s="14" customFormat="1" ht="38.25" x14ac:dyDescent="0.25">
      <c r="A105" s="18" t="s">
        <v>203</v>
      </c>
      <c r="B105" s="19" t="s">
        <v>25</v>
      </c>
      <c r="C105" s="20" t="s">
        <v>204</v>
      </c>
      <c r="D105" s="12">
        <v>0</v>
      </c>
      <c r="E105" s="12">
        <v>13000</v>
      </c>
      <c r="F105" s="57">
        <f t="shared" si="2"/>
        <v>-13000</v>
      </c>
      <c r="G105" s="58">
        <v>0</v>
      </c>
      <c r="H105" s="13"/>
    </row>
    <row r="106" spans="1:8" s="14" customFormat="1" ht="38.25" x14ac:dyDescent="0.25">
      <c r="A106" s="18" t="s">
        <v>205</v>
      </c>
      <c r="B106" s="19" t="s">
        <v>25</v>
      </c>
      <c r="C106" s="20" t="s">
        <v>206</v>
      </c>
      <c r="D106" s="12">
        <v>14000</v>
      </c>
      <c r="E106" s="12">
        <v>0</v>
      </c>
      <c r="F106" s="57">
        <f t="shared" si="2"/>
        <v>14000</v>
      </c>
      <c r="G106" s="58">
        <f t="shared" si="3"/>
        <v>0</v>
      </c>
      <c r="H106" s="13"/>
    </row>
    <row r="107" spans="1:8" s="14" customFormat="1" ht="38.25" x14ac:dyDescent="0.25">
      <c r="A107" s="18" t="s">
        <v>207</v>
      </c>
      <c r="B107" s="19" t="s">
        <v>25</v>
      </c>
      <c r="C107" s="20" t="s">
        <v>208</v>
      </c>
      <c r="D107" s="12">
        <v>30000</v>
      </c>
      <c r="E107" s="12">
        <v>31100</v>
      </c>
      <c r="F107" s="57">
        <f t="shared" si="2"/>
        <v>-1100</v>
      </c>
      <c r="G107" s="58">
        <f t="shared" si="3"/>
        <v>1.0366666666666666</v>
      </c>
      <c r="H107" s="13"/>
    </row>
    <row r="108" spans="1:8" s="14" customFormat="1" ht="25.5" x14ac:dyDescent="0.25">
      <c r="A108" s="18" t="s">
        <v>209</v>
      </c>
      <c r="B108" s="19" t="s">
        <v>25</v>
      </c>
      <c r="C108" s="20" t="s">
        <v>210</v>
      </c>
      <c r="D108" s="12">
        <v>35000</v>
      </c>
      <c r="E108" s="12">
        <v>5000</v>
      </c>
      <c r="F108" s="57">
        <f t="shared" si="2"/>
        <v>30000</v>
      </c>
      <c r="G108" s="58">
        <f t="shared" si="3"/>
        <v>0.14285714285714285</v>
      </c>
      <c r="H108" s="13"/>
    </row>
    <row r="109" spans="1:8" s="14" customFormat="1" ht="63.75" x14ac:dyDescent="0.25">
      <c r="A109" s="18" t="s">
        <v>211</v>
      </c>
      <c r="B109" s="19" t="s">
        <v>25</v>
      </c>
      <c r="C109" s="20" t="s">
        <v>212</v>
      </c>
      <c r="D109" s="12">
        <v>1010000</v>
      </c>
      <c r="E109" s="12">
        <v>541862.52</v>
      </c>
      <c r="F109" s="57">
        <f t="shared" si="2"/>
        <v>468137.48</v>
      </c>
      <c r="G109" s="58">
        <f t="shared" si="3"/>
        <v>0.53649754455445542</v>
      </c>
      <c r="H109" s="13"/>
    </row>
    <row r="110" spans="1:8" s="14" customFormat="1" ht="38.25" x14ac:dyDescent="0.25">
      <c r="A110" s="18" t="s">
        <v>213</v>
      </c>
      <c r="B110" s="19" t="s">
        <v>25</v>
      </c>
      <c r="C110" s="20" t="s">
        <v>214</v>
      </c>
      <c r="D110" s="12">
        <v>1100000</v>
      </c>
      <c r="E110" s="12">
        <v>300000</v>
      </c>
      <c r="F110" s="57">
        <f t="shared" si="2"/>
        <v>800000</v>
      </c>
      <c r="G110" s="58">
        <f t="shared" si="3"/>
        <v>0.27272727272727271</v>
      </c>
      <c r="H110" s="13"/>
    </row>
    <row r="111" spans="1:8" s="14" customFormat="1" ht="38.25" x14ac:dyDescent="0.25">
      <c r="A111" s="18" t="s">
        <v>215</v>
      </c>
      <c r="B111" s="19" t="s">
        <v>25</v>
      </c>
      <c r="C111" s="20" t="s">
        <v>216</v>
      </c>
      <c r="D111" s="12">
        <v>1100000</v>
      </c>
      <c r="E111" s="12">
        <v>300000</v>
      </c>
      <c r="F111" s="57">
        <f t="shared" si="2"/>
        <v>800000</v>
      </c>
      <c r="G111" s="58">
        <f t="shared" si="3"/>
        <v>0.27272727272727271</v>
      </c>
      <c r="H111" s="13"/>
    </row>
    <row r="112" spans="1:8" s="14" customFormat="1" ht="63.75" x14ac:dyDescent="0.25">
      <c r="A112" s="18" t="s">
        <v>217</v>
      </c>
      <c r="B112" s="19" t="s">
        <v>25</v>
      </c>
      <c r="C112" s="20" t="s">
        <v>218</v>
      </c>
      <c r="D112" s="12">
        <v>0</v>
      </c>
      <c r="E112" s="12">
        <v>13564.16</v>
      </c>
      <c r="F112" s="57">
        <f t="shared" ref="F112:F160" si="4">D112-E112</f>
        <v>-13564.16</v>
      </c>
      <c r="G112" s="58">
        <v>0</v>
      </c>
      <c r="H112" s="13"/>
    </row>
    <row r="113" spans="1:8" s="14" customFormat="1" ht="76.5" x14ac:dyDescent="0.25">
      <c r="A113" s="18" t="s">
        <v>219</v>
      </c>
      <c r="B113" s="19" t="s">
        <v>25</v>
      </c>
      <c r="C113" s="20" t="s">
        <v>220</v>
      </c>
      <c r="D113" s="12">
        <v>0</v>
      </c>
      <c r="E113" s="12">
        <v>13564.16</v>
      </c>
      <c r="F113" s="57">
        <f t="shared" si="4"/>
        <v>-13564.16</v>
      </c>
      <c r="G113" s="58">
        <v>0</v>
      </c>
      <c r="H113" s="13"/>
    </row>
    <row r="114" spans="1:8" s="14" customFormat="1" ht="38.25" x14ac:dyDescent="0.25">
      <c r="A114" s="18" t="s">
        <v>221</v>
      </c>
      <c r="B114" s="19" t="s">
        <v>25</v>
      </c>
      <c r="C114" s="20" t="s">
        <v>222</v>
      </c>
      <c r="D114" s="12">
        <v>2000</v>
      </c>
      <c r="E114" s="12">
        <v>0</v>
      </c>
      <c r="F114" s="57">
        <f t="shared" si="4"/>
        <v>2000</v>
      </c>
      <c r="G114" s="58">
        <f t="shared" ref="G114:G160" si="5">E114/D114</f>
        <v>0</v>
      </c>
      <c r="H114" s="13"/>
    </row>
    <row r="115" spans="1:8" s="14" customFormat="1" ht="76.5" x14ac:dyDescent="0.25">
      <c r="A115" s="18" t="s">
        <v>223</v>
      </c>
      <c r="B115" s="19" t="s">
        <v>25</v>
      </c>
      <c r="C115" s="20" t="s">
        <v>224</v>
      </c>
      <c r="D115" s="12">
        <v>700000</v>
      </c>
      <c r="E115" s="12">
        <v>515222.35</v>
      </c>
      <c r="F115" s="57">
        <f t="shared" si="4"/>
        <v>184777.65000000002</v>
      </c>
      <c r="G115" s="58">
        <f t="shared" si="5"/>
        <v>0.73603192857142852</v>
      </c>
      <c r="H115" s="13"/>
    </row>
    <row r="116" spans="1:8" s="14" customFormat="1" ht="38.25" x14ac:dyDescent="0.25">
      <c r="A116" s="18" t="s">
        <v>225</v>
      </c>
      <c r="B116" s="19" t="s">
        <v>25</v>
      </c>
      <c r="C116" s="20" t="s">
        <v>226</v>
      </c>
      <c r="D116" s="12">
        <v>20000</v>
      </c>
      <c r="E116" s="12">
        <v>20000</v>
      </c>
      <c r="F116" s="57">
        <f t="shared" si="4"/>
        <v>0</v>
      </c>
      <c r="G116" s="58">
        <f t="shared" si="5"/>
        <v>1</v>
      </c>
      <c r="H116" s="13"/>
    </row>
    <row r="117" spans="1:8" s="14" customFormat="1" ht="25.5" x14ac:dyDescent="0.25">
      <c r="A117" s="18" t="s">
        <v>227</v>
      </c>
      <c r="B117" s="19" t="s">
        <v>25</v>
      </c>
      <c r="C117" s="20" t="s">
        <v>228</v>
      </c>
      <c r="D117" s="12">
        <v>2879000</v>
      </c>
      <c r="E117" s="12">
        <v>1717879.24</v>
      </c>
      <c r="F117" s="57">
        <f t="shared" si="4"/>
        <v>1161120.76</v>
      </c>
      <c r="G117" s="58">
        <f t="shared" si="5"/>
        <v>0.59669303230288295</v>
      </c>
      <c r="H117" s="13"/>
    </row>
    <row r="118" spans="1:8" s="14" customFormat="1" ht="51" x14ac:dyDescent="0.25">
      <c r="A118" s="18" t="s">
        <v>229</v>
      </c>
      <c r="B118" s="19" t="s">
        <v>25</v>
      </c>
      <c r="C118" s="20" t="s">
        <v>230</v>
      </c>
      <c r="D118" s="12">
        <v>2879000</v>
      </c>
      <c r="E118" s="12">
        <v>1717879.24</v>
      </c>
      <c r="F118" s="57">
        <f t="shared" si="4"/>
        <v>1161120.76</v>
      </c>
      <c r="G118" s="58">
        <f t="shared" si="5"/>
        <v>0.59669303230288295</v>
      </c>
      <c r="H118" s="13"/>
    </row>
    <row r="119" spans="1:8" s="14" customFormat="1" x14ac:dyDescent="0.25">
      <c r="A119" s="18" t="s">
        <v>231</v>
      </c>
      <c r="B119" s="19" t="s">
        <v>25</v>
      </c>
      <c r="C119" s="20" t="s">
        <v>232</v>
      </c>
      <c r="D119" s="12">
        <v>0</v>
      </c>
      <c r="E119" s="12">
        <v>-6835.42</v>
      </c>
      <c r="F119" s="57">
        <f t="shared" si="4"/>
        <v>6835.42</v>
      </c>
      <c r="G119" s="58">
        <v>0</v>
      </c>
      <c r="H119" s="13"/>
    </row>
    <row r="120" spans="1:8" s="14" customFormat="1" x14ac:dyDescent="0.25">
      <c r="A120" s="18" t="s">
        <v>233</v>
      </c>
      <c r="B120" s="19" t="s">
        <v>25</v>
      </c>
      <c r="C120" s="20" t="s">
        <v>234</v>
      </c>
      <c r="D120" s="12">
        <v>0</v>
      </c>
      <c r="E120" s="12">
        <v>-6835.42</v>
      </c>
      <c r="F120" s="57">
        <f t="shared" si="4"/>
        <v>6835.42</v>
      </c>
      <c r="G120" s="58">
        <v>0</v>
      </c>
      <c r="H120" s="13"/>
    </row>
    <row r="121" spans="1:8" s="14" customFormat="1" ht="25.5" x14ac:dyDescent="0.25">
      <c r="A121" s="18" t="s">
        <v>235</v>
      </c>
      <c r="B121" s="19" t="s">
        <v>25</v>
      </c>
      <c r="C121" s="20" t="s">
        <v>236</v>
      </c>
      <c r="D121" s="12">
        <v>0</v>
      </c>
      <c r="E121" s="12">
        <v>-6835.42</v>
      </c>
      <c r="F121" s="57">
        <f t="shared" si="4"/>
        <v>6835.42</v>
      </c>
      <c r="G121" s="58">
        <v>0</v>
      </c>
      <c r="H121" s="13"/>
    </row>
    <row r="122" spans="1:8" s="14" customFormat="1" x14ac:dyDescent="0.25">
      <c r="A122" s="18" t="s">
        <v>237</v>
      </c>
      <c r="B122" s="19" t="s">
        <v>25</v>
      </c>
      <c r="C122" s="20" t="s">
        <v>238</v>
      </c>
      <c r="D122" s="12">
        <v>1079527165.79</v>
      </c>
      <c r="E122" s="12">
        <v>337839791.02999997</v>
      </c>
      <c r="F122" s="57">
        <f t="shared" si="4"/>
        <v>741687374.75999999</v>
      </c>
      <c r="G122" s="58">
        <f t="shared" si="5"/>
        <v>0.31295163450821378</v>
      </c>
      <c r="H122" s="13"/>
    </row>
    <row r="123" spans="1:8" s="14" customFormat="1" ht="38.25" x14ac:dyDescent="0.25">
      <c r="A123" s="18" t="s">
        <v>239</v>
      </c>
      <c r="B123" s="19" t="s">
        <v>25</v>
      </c>
      <c r="C123" s="20" t="s">
        <v>240</v>
      </c>
      <c r="D123" s="12">
        <v>1084002264</v>
      </c>
      <c r="E123" s="12">
        <v>341355492.41000003</v>
      </c>
      <c r="F123" s="57">
        <f t="shared" si="4"/>
        <v>742646771.58999991</v>
      </c>
      <c r="G123" s="58">
        <f t="shared" si="5"/>
        <v>0.31490293309018402</v>
      </c>
      <c r="H123" s="13"/>
    </row>
    <row r="124" spans="1:8" s="14" customFormat="1" ht="25.5" x14ac:dyDescent="0.25">
      <c r="A124" s="18" t="s">
        <v>241</v>
      </c>
      <c r="B124" s="19" t="s">
        <v>25</v>
      </c>
      <c r="C124" s="20" t="s">
        <v>242</v>
      </c>
      <c r="D124" s="12">
        <v>89254590</v>
      </c>
      <c r="E124" s="12">
        <v>33346758</v>
      </c>
      <c r="F124" s="57">
        <f t="shared" si="4"/>
        <v>55907832</v>
      </c>
      <c r="G124" s="58">
        <f t="shared" si="5"/>
        <v>0.37361392842653807</v>
      </c>
      <c r="H124" s="13"/>
    </row>
    <row r="125" spans="1:8" s="14" customFormat="1" ht="25.5" x14ac:dyDescent="0.25">
      <c r="A125" s="18" t="s">
        <v>243</v>
      </c>
      <c r="B125" s="19" t="s">
        <v>25</v>
      </c>
      <c r="C125" s="20" t="s">
        <v>244</v>
      </c>
      <c r="D125" s="12">
        <v>51314100</v>
      </c>
      <c r="E125" s="12">
        <v>17104700</v>
      </c>
      <c r="F125" s="57">
        <f t="shared" si="4"/>
        <v>34209400</v>
      </c>
      <c r="G125" s="58">
        <f t="shared" si="5"/>
        <v>0.33333333333333331</v>
      </c>
      <c r="H125" s="13"/>
    </row>
    <row r="126" spans="1:8" s="14" customFormat="1" ht="25.5" x14ac:dyDescent="0.25">
      <c r="A126" s="18" t="s">
        <v>245</v>
      </c>
      <c r="B126" s="19" t="s">
        <v>25</v>
      </c>
      <c r="C126" s="20" t="s">
        <v>246</v>
      </c>
      <c r="D126" s="12">
        <v>51314100</v>
      </c>
      <c r="E126" s="12">
        <v>17104700</v>
      </c>
      <c r="F126" s="57">
        <f t="shared" si="4"/>
        <v>34209400</v>
      </c>
      <c r="G126" s="58">
        <f t="shared" si="5"/>
        <v>0.33333333333333331</v>
      </c>
      <c r="H126" s="13"/>
    </row>
    <row r="127" spans="1:8" s="14" customFormat="1" ht="25.5" x14ac:dyDescent="0.25">
      <c r="A127" s="18" t="s">
        <v>247</v>
      </c>
      <c r="B127" s="19" t="s">
        <v>25</v>
      </c>
      <c r="C127" s="20" t="s">
        <v>248</v>
      </c>
      <c r="D127" s="12">
        <v>37940490</v>
      </c>
      <c r="E127" s="12">
        <v>16242058</v>
      </c>
      <c r="F127" s="57">
        <f t="shared" si="4"/>
        <v>21698432</v>
      </c>
      <c r="G127" s="58">
        <f t="shared" si="5"/>
        <v>0.42809299510891924</v>
      </c>
      <c r="H127" s="13"/>
    </row>
    <row r="128" spans="1:8" s="14" customFormat="1" ht="38.25" x14ac:dyDescent="0.25">
      <c r="A128" s="18" t="s">
        <v>249</v>
      </c>
      <c r="B128" s="19" t="s">
        <v>25</v>
      </c>
      <c r="C128" s="20" t="s">
        <v>250</v>
      </c>
      <c r="D128" s="12">
        <v>37940490</v>
      </c>
      <c r="E128" s="12">
        <v>16242058</v>
      </c>
      <c r="F128" s="57">
        <f t="shared" si="4"/>
        <v>21698432</v>
      </c>
      <c r="G128" s="58">
        <f t="shared" si="5"/>
        <v>0.42809299510891924</v>
      </c>
      <c r="H128" s="13"/>
    </row>
    <row r="129" spans="1:8" s="14" customFormat="1" ht="38.25" x14ac:dyDescent="0.25">
      <c r="A129" s="18" t="s">
        <v>251</v>
      </c>
      <c r="B129" s="19" t="s">
        <v>25</v>
      </c>
      <c r="C129" s="20" t="s">
        <v>252</v>
      </c>
      <c r="D129" s="12">
        <v>90654790</v>
      </c>
      <c r="E129" s="12">
        <v>30755060</v>
      </c>
      <c r="F129" s="57">
        <f t="shared" si="4"/>
        <v>59899730</v>
      </c>
      <c r="G129" s="58">
        <f t="shared" si="5"/>
        <v>0.33925466045423525</v>
      </c>
      <c r="H129" s="13"/>
    </row>
    <row r="130" spans="1:8" s="14" customFormat="1" ht="51" x14ac:dyDescent="0.25">
      <c r="A130" s="18" t="s">
        <v>253</v>
      </c>
      <c r="B130" s="19" t="s">
        <v>25</v>
      </c>
      <c r="C130" s="20" t="s">
        <v>254</v>
      </c>
      <c r="D130" s="12">
        <v>1035710</v>
      </c>
      <c r="E130" s="12">
        <v>0</v>
      </c>
      <c r="F130" s="57">
        <f t="shared" si="4"/>
        <v>1035710</v>
      </c>
      <c r="G130" s="58">
        <f t="shared" si="5"/>
        <v>0</v>
      </c>
      <c r="H130" s="13"/>
    </row>
    <row r="131" spans="1:8" s="14" customFormat="1" ht="51" x14ac:dyDescent="0.25">
      <c r="A131" s="18" t="s">
        <v>255</v>
      </c>
      <c r="B131" s="19" t="s">
        <v>25</v>
      </c>
      <c r="C131" s="20" t="s">
        <v>256</v>
      </c>
      <c r="D131" s="12">
        <v>1035710</v>
      </c>
      <c r="E131" s="12">
        <v>0</v>
      </c>
      <c r="F131" s="57">
        <f t="shared" si="4"/>
        <v>1035710</v>
      </c>
      <c r="G131" s="58">
        <f t="shared" si="5"/>
        <v>0</v>
      </c>
      <c r="H131" s="13"/>
    </row>
    <row r="132" spans="1:8" s="14" customFormat="1" ht="51" x14ac:dyDescent="0.25">
      <c r="A132" s="18" t="s">
        <v>257</v>
      </c>
      <c r="B132" s="19" t="s">
        <v>25</v>
      </c>
      <c r="C132" s="20" t="s">
        <v>258</v>
      </c>
      <c r="D132" s="12">
        <v>38330</v>
      </c>
      <c r="E132" s="12">
        <v>0</v>
      </c>
      <c r="F132" s="57">
        <f t="shared" si="4"/>
        <v>38330</v>
      </c>
      <c r="G132" s="58">
        <f t="shared" si="5"/>
        <v>0</v>
      </c>
      <c r="H132" s="13"/>
    </row>
    <row r="133" spans="1:8" s="14" customFormat="1" ht="63.75" x14ac:dyDescent="0.25">
      <c r="A133" s="18" t="s">
        <v>259</v>
      </c>
      <c r="B133" s="19" t="s">
        <v>25</v>
      </c>
      <c r="C133" s="20" t="s">
        <v>260</v>
      </c>
      <c r="D133" s="12">
        <v>38330</v>
      </c>
      <c r="E133" s="12">
        <v>0</v>
      </c>
      <c r="F133" s="57">
        <f t="shared" si="4"/>
        <v>38330</v>
      </c>
      <c r="G133" s="58">
        <f t="shared" si="5"/>
        <v>0</v>
      </c>
      <c r="H133" s="13"/>
    </row>
    <row r="134" spans="1:8" s="14" customFormat="1" ht="25.5" x14ac:dyDescent="0.25">
      <c r="A134" s="18" t="s">
        <v>261</v>
      </c>
      <c r="B134" s="19" t="s">
        <v>25</v>
      </c>
      <c r="C134" s="20" t="s">
        <v>262</v>
      </c>
      <c r="D134" s="12">
        <v>283027</v>
      </c>
      <c r="E134" s="12">
        <v>0</v>
      </c>
      <c r="F134" s="57">
        <f t="shared" si="4"/>
        <v>283027</v>
      </c>
      <c r="G134" s="58">
        <f t="shared" si="5"/>
        <v>0</v>
      </c>
      <c r="H134" s="13"/>
    </row>
    <row r="135" spans="1:8" s="14" customFormat="1" ht="25.5" x14ac:dyDescent="0.25">
      <c r="A135" s="18" t="s">
        <v>263</v>
      </c>
      <c r="B135" s="19" t="s">
        <v>25</v>
      </c>
      <c r="C135" s="20" t="s">
        <v>264</v>
      </c>
      <c r="D135" s="12">
        <v>283027</v>
      </c>
      <c r="E135" s="12">
        <v>0</v>
      </c>
      <c r="F135" s="57">
        <f t="shared" si="4"/>
        <v>283027</v>
      </c>
      <c r="G135" s="58">
        <f t="shared" si="5"/>
        <v>0</v>
      </c>
      <c r="H135" s="13"/>
    </row>
    <row r="136" spans="1:8" s="14" customFormat="1" x14ac:dyDescent="0.25">
      <c r="A136" s="18" t="s">
        <v>265</v>
      </c>
      <c r="B136" s="19" t="s">
        <v>25</v>
      </c>
      <c r="C136" s="20" t="s">
        <v>266</v>
      </c>
      <c r="D136" s="12">
        <v>89297723</v>
      </c>
      <c r="E136" s="12">
        <v>30755060</v>
      </c>
      <c r="F136" s="57">
        <f t="shared" si="4"/>
        <v>58542663</v>
      </c>
      <c r="G136" s="58">
        <f t="shared" si="5"/>
        <v>0.34441034963455897</v>
      </c>
      <c r="H136" s="13"/>
    </row>
    <row r="137" spans="1:8" s="14" customFormat="1" ht="25.5" x14ac:dyDescent="0.25">
      <c r="A137" s="18" t="s">
        <v>267</v>
      </c>
      <c r="B137" s="19" t="s">
        <v>25</v>
      </c>
      <c r="C137" s="20" t="s">
        <v>268</v>
      </c>
      <c r="D137" s="12">
        <v>89297723</v>
      </c>
      <c r="E137" s="12">
        <v>30755060</v>
      </c>
      <c r="F137" s="57">
        <f t="shared" si="4"/>
        <v>58542663</v>
      </c>
      <c r="G137" s="58">
        <f t="shared" si="5"/>
        <v>0.34441034963455897</v>
      </c>
      <c r="H137" s="13"/>
    </row>
    <row r="138" spans="1:8" s="14" customFormat="1" ht="25.5" x14ac:dyDescent="0.25">
      <c r="A138" s="18" t="s">
        <v>269</v>
      </c>
      <c r="B138" s="19" t="s">
        <v>25</v>
      </c>
      <c r="C138" s="20" t="s">
        <v>270</v>
      </c>
      <c r="D138" s="12">
        <v>904035213</v>
      </c>
      <c r="E138" s="12">
        <v>277239792.20999998</v>
      </c>
      <c r="F138" s="57">
        <f t="shared" si="4"/>
        <v>626795420.78999996</v>
      </c>
      <c r="G138" s="58">
        <f t="shared" si="5"/>
        <v>0.30666924055977007</v>
      </c>
      <c r="H138" s="13"/>
    </row>
    <row r="139" spans="1:8" s="14" customFormat="1" ht="38.25" x14ac:dyDescent="0.25">
      <c r="A139" s="18" t="s">
        <v>271</v>
      </c>
      <c r="B139" s="19" t="s">
        <v>25</v>
      </c>
      <c r="C139" s="20" t="s">
        <v>272</v>
      </c>
      <c r="D139" s="12">
        <v>34711105</v>
      </c>
      <c r="E139" s="12">
        <v>4009842.21</v>
      </c>
      <c r="F139" s="57">
        <f t="shared" si="4"/>
        <v>30701262.789999999</v>
      </c>
      <c r="G139" s="58">
        <f t="shared" si="5"/>
        <v>0.11552044252120466</v>
      </c>
      <c r="H139" s="13"/>
    </row>
    <row r="140" spans="1:8" s="14" customFormat="1" ht="38.25" x14ac:dyDescent="0.25">
      <c r="A140" s="18" t="s">
        <v>273</v>
      </c>
      <c r="B140" s="19" t="s">
        <v>25</v>
      </c>
      <c r="C140" s="20" t="s">
        <v>274</v>
      </c>
      <c r="D140" s="12">
        <v>34711105</v>
      </c>
      <c r="E140" s="12">
        <v>4009842.21</v>
      </c>
      <c r="F140" s="57">
        <f t="shared" si="4"/>
        <v>30701262.789999999</v>
      </c>
      <c r="G140" s="58">
        <f t="shared" si="5"/>
        <v>0.11552044252120466</v>
      </c>
      <c r="H140" s="13"/>
    </row>
    <row r="141" spans="1:8" s="14" customFormat="1" ht="76.5" x14ac:dyDescent="0.25">
      <c r="A141" s="18" t="s">
        <v>275</v>
      </c>
      <c r="B141" s="19" t="s">
        <v>25</v>
      </c>
      <c r="C141" s="20" t="s">
        <v>276</v>
      </c>
      <c r="D141" s="12">
        <v>25387600</v>
      </c>
      <c r="E141" s="12">
        <v>4700000</v>
      </c>
      <c r="F141" s="57">
        <f t="shared" si="4"/>
        <v>20687600</v>
      </c>
      <c r="G141" s="58">
        <f t="shared" si="5"/>
        <v>0.18512974838109944</v>
      </c>
      <c r="H141" s="13"/>
    </row>
    <row r="142" spans="1:8" s="14" customFormat="1" ht="89.25" x14ac:dyDescent="0.25">
      <c r="A142" s="18" t="s">
        <v>277</v>
      </c>
      <c r="B142" s="19" t="s">
        <v>25</v>
      </c>
      <c r="C142" s="20" t="s">
        <v>278</v>
      </c>
      <c r="D142" s="12">
        <v>25387600</v>
      </c>
      <c r="E142" s="12">
        <v>4700000</v>
      </c>
      <c r="F142" s="57">
        <f t="shared" si="4"/>
        <v>20687600</v>
      </c>
      <c r="G142" s="58">
        <f t="shared" si="5"/>
        <v>0.18512974838109944</v>
      </c>
      <c r="H142" s="13"/>
    </row>
    <row r="143" spans="1:8" s="14" customFormat="1" ht="38.25" x14ac:dyDescent="0.25">
      <c r="A143" s="18" t="s">
        <v>279</v>
      </c>
      <c r="B143" s="19" t="s">
        <v>25</v>
      </c>
      <c r="C143" s="20" t="s">
        <v>280</v>
      </c>
      <c r="D143" s="12">
        <v>1248200</v>
      </c>
      <c r="E143" s="12">
        <v>624100</v>
      </c>
      <c r="F143" s="57">
        <f t="shared" si="4"/>
        <v>624100</v>
      </c>
      <c r="G143" s="58">
        <f t="shared" si="5"/>
        <v>0.5</v>
      </c>
      <c r="H143" s="13"/>
    </row>
    <row r="144" spans="1:8" s="14" customFormat="1" ht="51" x14ac:dyDescent="0.25">
      <c r="A144" s="18" t="s">
        <v>281</v>
      </c>
      <c r="B144" s="19" t="s">
        <v>25</v>
      </c>
      <c r="C144" s="20" t="s">
        <v>282</v>
      </c>
      <c r="D144" s="12">
        <v>1248200</v>
      </c>
      <c r="E144" s="12">
        <v>624100</v>
      </c>
      <c r="F144" s="57">
        <f t="shared" si="4"/>
        <v>624100</v>
      </c>
      <c r="G144" s="58">
        <f t="shared" si="5"/>
        <v>0.5</v>
      </c>
      <c r="H144" s="13"/>
    </row>
    <row r="145" spans="1:8" s="14" customFormat="1" ht="63.75" x14ac:dyDescent="0.25">
      <c r="A145" s="18" t="s">
        <v>283</v>
      </c>
      <c r="B145" s="19" t="s">
        <v>25</v>
      </c>
      <c r="C145" s="20" t="s">
        <v>284</v>
      </c>
      <c r="D145" s="12">
        <v>586900</v>
      </c>
      <c r="E145" s="12">
        <v>586900</v>
      </c>
      <c r="F145" s="57">
        <f t="shared" si="4"/>
        <v>0</v>
      </c>
      <c r="G145" s="58">
        <f t="shared" si="5"/>
        <v>1</v>
      </c>
      <c r="H145" s="13"/>
    </row>
    <row r="146" spans="1:8" s="14" customFormat="1" ht="63.75" x14ac:dyDescent="0.25">
      <c r="A146" s="18" t="s">
        <v>285</v>
      </c>
      <c r="B146" s="19" t="s">
        <v>25</v>
      </c>
      <c r="C146" s="20" t="s">
        <v>286</v>
      </c>
      <c r="D146" s="12">
        <v>586900</v>
      </c>
      <c r="E146" s="12">
        <v>586900</v>
      </c>
      <c r="F146" s="57">
        <f t="shared" si="4"/>
        <v>0</v>
      </c>
      <c r="G146" s="58">
        <f t="shared" si="5"/>
        <v>1</v>
      </c>
      <c r="H146" s="13"/>
    </row>
    <row r="147" spans="1:8" s="14" customFormat="1" ht="63.75" x14ac:dyDescent="0.25">
      <c r="A147" s="18" t="s">
        <v>287</v>
      </c>
      <c r="B147" s="19" t="s">
        <v>25</v>
      </c>
      <c r="C147" s="20" t="s">
        <v>288</v>
      </c>
      <c r="D147" s="12">
        <v>744804</v>
      </c>
      <c r="E147" s="12">
        <v>0</v>
      </c>
      <c r="F147" s="57">
        <f t="shared" si="4"/>
        <v>744804</v>
      </c>
      <c r="G147" s="58">
        <f t="shared" si="5"/>
        <v>0</v>
      </c>
      <c r="H147" s="13"/>
    </row>
    <row r="148" spans="1:8" s="14" customFormat="1" ht="63.75" x14ac:dyDescent="0.25">
      <c r="A148" s="18" t="s">
        <v>289</v>
      </c>
      <c r="B148" s="19" t="s">
        <v>25</v>
      </c>
      <c r="C148" s="20" t="s">
        <v>290</v>
      </c>
      <c r="D148" s="12">
        <v>744804</v>
      </c>
      <c r="E148" s="12">
        <v>0</v>
      </c>
      <c r="F148" s="57">
        <f t="shared" si="4"/>
        <v>744804</v>
      </c>
      <c r="G148" s="58">
        <f t="shared" si="5"/>
        <v>0</v>
      </c>
      <c r="H148" s="13"/>
    </row>
    <row r="149" spans="1:8" s="14" customFormat="1" ht="76.5" x14ac:dyDescent="0.25">
      <c r="A149" s="18" t="s">
        <v>291</v>
      </c>
      <c r="B149" s="19" t="s">
        <v>25</v>
      </c>
      <c r="C149" s="20" t="s">
        <v>292</v>
      </c>
      <c r="D149" s="12">
        <v>744804</v>
      </c>
      <c r="E149" s="12">
        <v>0</v>
      </c>
      <c r="F149" s="57">
        <f t="shared" si="4"/>
        <v>744804</v>
      </c>
      <c r="G149" s="58">
        <f t="shared" si="5"/>
        <v>0</v>
      </c>
      <c r="H149" s="13"/>
    </row>
    <row r="150" spans="1:8" s="14" customFormat="1" ht="76.5" x14ac:dyDescent="0.25">
      <c r="A150" s="18" t="s">
        <v>293</v>
      </c>
      <c r="B150" s="19" t="s">
        <v>25</v>
      </c>
      <c r="C150" s="20" t="s">
        <v>294</v>
      </c>
      <c r="D150" s="12">
        <v>744804</v>
      </c>
      <c r="E150" s="12">
        <v>0</v>
      </c>
      <c r="F150" s="57">
        <f t="shared" si="4"/>
        <v>744804</v>
      </c>
      <c r="G150" s="58">
        <f t="shared" si="5"/>
        <v>0</v>
      </c>
      <c r="H150" s="13"/>
    </row>
    <row r="151" spans="1:8" s="14" customFormat="1" ht="25.5" x14ac:dyDescent="0.25">
      <c r="A151" s="18" t="s">
        <v>295</v>
      </c>
      <c r="B151" s="19" t="s">
        <v>25</v>
      </c>
      <c r="C151" s="20" t="s">
        <v>296</v>
      </c>
      <c r="D151" s="12">
        <v>128900</v>
      </c>
      <c r="E151" s="12">
        <v>64450</v>
      </c>
      <c r="F151" s="57">
        <f t="shared" si="4"/>
        <v>64450</v>
      </c>
      <c r="G151" s="58">
        <f t="shared" si="5"/>
        <v>0.5</v>
      </c>
      <c r="H151" s="13"/>
    </row>
    <row r="152" spans="1:8" s="14" customFormat="1" ht="38.25" x14ac:dyDescent="0.25">
      <c r="A152" s="18" t="s">
        <v>297</v>
      </c>
      <c r="B152" s="19" t="s">
        <v>25</v>
      </c>
      <c r="C152" s="20" t="s">
        <v>298</v>
      </c>
      <c r="D152" s="12">
        <v>128900</v>
      </c>
      <c r="E152" s="12">
        <v>64450</v>
      </c>
      <c r="F152" s="57">
        <f t="shared" si="4"/>
        <v>64450</v>
      </c>
      <c r="G152" s="58">
        <f t="shared" si="5"/>
        <v>0.5</v>
      </c>
      <c r="H152" s="13"/>
    </row>
    <row r="153" spans="1:8" s="14" customFormat="1" x14ac:dyDescent="0.25">
      <c r="A153" s="18" t="s">
        <v>299</v>
      </c>
      <c r="B153" s="19" t="s">
        <v>25</v>
      </c>
      <c r="C153" s="20" t="s">
        <v>300</v>
      </c>
      <c r="D153" s="12">
        <v>840482900</v>
      </c>
      <c r="E153" s="12">
        <v>267254500</v>
      </c>
      <c r="F153" s="57">
        <f t="shared" si="4"/>
        <v>573228400</v>
      </c>
      <c r="G153" s="58">
        <f t="shared" si="5"/>
        <v>0.31797731994309464</v>
      </c>
      <c r="H153" s="13"/>
    </row>
    <row r="154" spans="1:8" s="14" customFormat="1" ht="25.5" x14ac:dyDescent="0.25">
      <c r="A154" s="18" t="s">
        <v>301</v>
      </c>
      <c r="B154" s="19" t="s">
        <v>25</v>
      </c>
      <c r="C154" s="20" t="s">
        <v>302</v>
      </c>
      <c r="D154" s="12">
        <v>840482900</v>
      </c>
      <c r="E154" s="12">
        <v>267254500</v>
      </c>
      <c r="F154" s="57">
        <f t="shared" si="4"/>
        <v>573228400</v>
      </c>
      <c r="G154" s="58">
        <f t="shared" si="5"/>
        <v>0.31797731994309464</v>
      </c>
      <c r="H154" s="13"/>
    </row>
    <row r="155" spans="1:8" s="14" customFormat="1" x14ac:dyDescent="0.25">
      <c r="A155" s="18" t="s">
        <v>303</v>
      </c>
      <c r="B155" s="19" t="s">
        <v>25</v>
      </c>
      <c r="C155" s="20" t="s">
        <v>304</v>
      </c>
      <c r="D155" s="12">
        <v>57671</v>
      </c>
      <c r="E155" s="12">
        <v>13882.2</v>
      </c>
      <c r="F155" s="57">
        <f t="shared" si="4"/>
        <v>43788.800000000003</v>
      </c>
      <c r="G155" s="58">
        <f t="shared" si="5"/>
        <v>0.24071370359452759</v>
      </c>
      <c r="H155" s="13"/>
    </row>
    <row r="156" spans="1:8" s="14" customFormat="1" ht="63.75" x14ac:dyDescent="0.25">
      <c r="A156" s="18" t="s">
        <v>305</v>
      </c>
      <c r="B156" s="19" t="s">
        <v>25</v>
      </c>
      <c r="C156" s="20" t="s">
        <v>306</v>
      </c>
      <c r="D156" s="12">
        <v>57671</v>
      </c>
      <c r="E156" s="12">
        <v>13882.2</v>
      </c>
      <c r="F156" s="57">
        <f t="shared" si="4"/>
        <v>43788.800000000003</v>
      </c>
      <c r="G156" s="58">
        <f t="shared" si="5"/>
        <v>0.24071370359452759</v>
      </c>
      <c r="H156" s="13"/>
    </row>
    <row r="157" spans="1:8" s="14" customFormat="1" ht="76.5" x14ac:dyDescent="0.25">
      <c r="A157" s="18" t="s">
        <v>307</v>
      </c>
      <c r="B157" s="19" t="s">
        <v>25</v>
      </c>
      <c r="C157" s="20" t="s">
        <v>308</v>
      </c>
      <c r="D157" s="12">
        <v>57671</v>
      </c>
      <c r="E157" s="12">
        <v>13882.2</v>
      </c>
      <c r="F157" s="57">
        <f t="shared" si="4"/>
        <v>43788.800000000003</v>
      </c>
      <c r="G157" s="58">
        <f t="shared" si="5"/>
        <v>0.24071370359452759</v>
      </c>
      <c r="H157" s="13"/>
    </row>
    <row r="158" spans="1:8" s="14" customFormat="1" ht="51" x14ac:dyDescent="0.25">
      <c r="A158" s="18" t="s">
        <v>309</v>
      </c>
      <c r="B158" s="19" t="s">
        <v>25</v>
      </c>
      <c r="C158" s="20" t="s">
        <v>310</v>
      </c>
      <c r="D158" s="12">
        <v>-4475098.21</v>
      </c>
      <c r="E158" s="12">
        <v>-3515701.38</v>
      </c>
      <c r="F158" s="57">
        <f t="shared" si="4"/>
        <v>-959396.83000000007</v>
      </c>
      <c r="G158" s="58">
        <f t="shared" si="5"/>
        <v>0.78561435191385443</v>
      </c>
      <c r="H158" s="13"/>
    </row>
    <row r="159" spans="1:8" s="14" customFormat="1" ht="51" x14ac:dyDescent="0.25">
      <c r="A159" s="18" t="s">
        <v>311</v>
      </c>
      <c r="B159" s="19" t="s">
        <v>25</v>
      </c>
      <c r="C159" s="20" t="s">
        <v>312</v>
      </c>
      <c r="D159" s="12">
        <v>-4475098.21</v>
      </c>
      <c r="E159" s="12">
        <v>-3515701.38</v>
      </c>
      <c r="F159" s="57">
        <f t="shared" si="4"/>
        <v>-959396.83000000007</v>
      </c>
      <c r="G159" s="58">
        <f t="shared" si="5"/>
        <v>0.78561435191385443</v>
      </c>
      <c r="H159" s="13"/>
    </row>
    <row r="160" spans="1:8" s="14" customFormat="1" ht="51.75" thickBot="1" x14ac:dyDescent="0.3">
      <c r="A160" s="18" t="s">
        <v>313</v>
      </c>
      <c r="B160" s="19" t="s">
        <v>25</v>
      </c>
      <c r="C160" s="20" t="s">
        <v>314</v>
      </c>
      <c r="D160" s="12">
        <v>-4475098.21</v>
      </c>
      <c r="E160" s="12">
        <v>-3515701.38</v>
      </c>
      <c r="F160" s="57">
        <f t="shared" si="4"/>
        <v>-959396.83000000007</v>
      </c>
      <c r="G160" s="58">
        <f t="shared" si="5"/>
        <v>0.78561435191385443</v>
      </c>
      <c r="H160" s="13"/>
    </row>
    <row r="161" spans="1:8" x14ac:dyDescent="0.2">
      <c r="A161" s="5"/>
      <c r="B161" s="9"/>
      <c r="C161" s="9"/>
      <c r="D161" s="10"/>
      <c r="E161" s="10"/>
      <c r="F161" s="10"/>
      <c r="G161" s="10"/>
      <c r="H161" s="2"/>
    </row>
    <row r="162" spans="1:8" x14ac:dyDescent="0.2">
      <c r="A162" s="5"/>
      <c r="B162" s="5"/>
      <c r="C162" s="5"/>
      <c r="D162" s="11"/>
      <c r="E162" s="11"/>
      <c r="F162" s="11"/>
      <c r="G162" s="11"/>
      <c r="H162" s="2"/>
    </row>
  </sheetData>
  <autoFilter ref="A14:G160"/>
  <mergeCells count="3">
    <mergeCell ref="A1:G2"/>
    <mergeCell ref="B6:D6"/>
    <mergeCell ref="B7:D7"/>
  </mergeCells>
  <pageMargins left="0.39370078740157483" right="0" top="0" bottom="0" header="0" footer="0"/>
  <pageSetup paperSize="9" scale="71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topLeftCell="A4" zoomScaleNormal="100" workbookViewId="0">
      <selection activeCell="F6" sqref="F6:G10"/>
    </sheetView>
  </sheetViews>
  <sheetFormatPr defaultRowHeight="12.75" x14ac:dyDescent="0.25"/>
  <cols>
    <col min="1" max="1" width="49.28515625" style="14" customWidth="1"/>
    <col min="2" max="2" width="5" style="14" customWidth="1"/>
    <col min="3" max="3" width="23.28515625" style="14" customWidth="1"/>
    <col min="4" max="4" width="15" style="14" customWidth="1"/>
    <col min="5" max="5" width="14.7109375" style="14" customWidth="1"/>
    <col min="6" max="6" width="15.85546875" style="14" customWidth="1"/>
    <col min="7" max="8" width="9.7109375" style="14" customWidth="1"/>
    <col min="9" max="16384" width="9.140625" style="14"/>
  </cols>
  <sheetData>
    <row r="1" spans="1:8" x14ac:dyDescent="0.25">
      <c r="A1" s="76"/>
      <c r="B1" s="77"/>
      <c r="C1" s="78"/>
      <c r="D1" s="78"/>
      <c r="E1" s="79"/>
      <c r="F1" s="79"/>
      <c r="G1" s="79"/>
      <c r="H1" s="79"/>
    </row>
    <row r="2" spans="1:8" x14ac:dyDescent="0.25">
      <c r="A2" s="80" t="s">
        <v>316</v>
      </c>
      <c r="B2" s="80"/>
      <c r="C2" s="80"/>
      <c r="D2" s="81"/>
      <c r="E2" s="79"/>
      <c r="F2" s="79"/>
      <c r="G2" s="79"/>
      <c r="H2" s="79"/>
    </row>
    <row r="3" spans="1:8" x14ac:dyDescent="0.25">
      <c r="A3" s="82"/>
      <c r="B3" s="82"/>
      <c r="C3" s="82"/>
      <c r="D3" s="83"/>
      <c r="E3" s="84"/>
      <c r="F3" s="84"/>
      <c r="G3" s="84"/>
      <c r="H3" s="79"/>
    </row>
    <row r="4" spans="1:8" ht="38.25" x14ac:dyDescent="0.25">
      <c r="A4" s="68" t="s">
        <v>12</v>
      </c>
      <c r="B4" s="68" t="s">
        <v>13</v>
      </c>
      <c r="C4" s="69" t="s">
        <v>768</v>
      </c>
      <c r="D4" s="47" t="s">
        <v>15</v>
      </c>
      <c r="E4" s="48" t="s">
        <v>16</v>
      </c>
      <c r="F4" s="47" t="s">
        <v>766</v>
      </c>
      <c r="G4" s="47" t="s">
        <v>767</v>
      </c>
      <c r="H4" s="85"/>
    </row>
    <row r="5" spans="1:8" ht="13.5" thickBot="1" x14ac:dyDescent="0.3">
      <c r="A5" s="70" t="s">
        <v>17</v>
      </c>
      <c r="B5" s="71" t="s">
        <v>18</v>
      </c>
      <c r="C5" s="71" t="s">
        <v>19</v>
      </c>
      <c r="D5" s="71" t="s">
        <v>20</v>
      </c>
      <c r="E5" s="71" t="s">
        <v>21</v>
      </c>
      <c r="F5" s="71" t="s">
        <v>22</v>
      </c>
      <c r="G5" s="71" t="s">
        <v>23</v>
      </c>
      <c r="H5" s="85"/>
    </row>
    <row r="6" spans="1:8" x14ac:dyDescent="0.25">
      <c r="A6" s="86" t="s">
        <v>317</v>
      </c>
      <c r="B6" s="60" t="s">
        <v>318</v>
      </c>
      <c r="C6" s="87" t="s">
        <v>26</v>
      </c>
      <c r="D6" s="88">
        <v>3047811078.5599999</v>
      </c>
      <c r="E6" s="88">
        <v>570319658.95000005</v>
      </c>
      <c r="F6" s="72">
        <f>D6-E6</f>
        <v>2477491419.6099997</v>
      </c>
      <c r="G6" s="73">
        <f>E6/D6</f>
        <v>0.18712434735930519</v>
      </c>
      <c r="H6" s="13"/>
    </row>
    <row r="7" spans="1:8" x14ac:dyDescent="0.25">
      <c r="A7" s="15" t="s">
        <v>27</v>
      </c>
      <c r="B7" s="89"/>
      <c r="C7" s="20"/>
      <c r="D7" s="20"/>
      <c r="E7" s="20"/>
      <c r="F7" s="54"/>
      <c r="G7" s="54"/>
      <c r="H7" s="13"/>
    </row>
    <row r="8" spans="1:8" x14ac:dyDescent="0.25">
      <c r="A8" s="90" t="s">
        <v>319</v>
      </c>
      <c r="B8" s="91" t="s">
        <v>320</v>
      </c>
      <c r="C8" s="92" t="s">
        <v>321</v>
      </c>
      <c r="D8" s="93">
        <v>184016692.50999999</v>
      </c>
      <c r="E8" s="93">
        <v>58590406.789999999</v>
      </c>
      <c r="F8" s="74">
        <f>D8-E8</f>
        <v>125426285.72</v>
      </c>
      <c r="G8" s="75">
        <f>E8/D8</f>
        <v>0.31839723880927828</v>
      </c>
      <c r="H8" s="13"/>
    </row>
    <row r="9" spans="1:8" ht="38.25" x14ac:dyDescent="0.25">
      <c r="A9" s="94" t="s">
        <v>322</v>
      </c>
      <c r="B9" s="95" t="s">
        <v>320</v>
      </c>
      <c r="C9" s="96" t="s">
        <v>323</v>
      </c>
      <c r="D9" s="97">
        <v>2460819.1</v>
      </c>
      <c r="E9" s="97">
        <v>352410.8</v>
      </c>
      <c r="F9" s="57">
        <f>D9-E9</f>
        <v>2108408.3000000003</v>
      </c>
      <c r="G9" s="58">
        <f>E9/D9</f>
        <v>0.1432087389113649</v>
      </c>
      <c r="H9" s="13"/>
    </row>
    <row r="10" spans="1:8" ht="63.75" x14ac:dyDescent="0.25">
      <c r="A10" s="94" t="s">
        <v>324</v>
      </c>
      <c r="B10" s="95" t="s">
        <v>320</v>
      </c>
      <c r="C10" s="96" t="s">
        <v>325</v>
      </c>
      <c r="D10" s="97">
        <v>2460819.1</v>
      </c>
      <c r="E10" s="97">
        <v>352410.8</v>
      </c>
      <c r="F10" s="57">
        <f>D10-E10</f>
        <v>2108408.3000000003</v>
      </c>
      <c r="G10" s="58">
        <f>E10/D10</f>
        <v>0.1432087389113649</v>
      </c>
      <c r="H10" s="13"/>
    </row>
    <row r="11" spans="1:8" ht="25.5" x14ac:dyDescent="0.25">
      <c r="A11" s="94" t="s">
        <v>326</v>
      </c>
      <c r="B11" s="95" t="s">
        <v>320</v>
      </c>
      <c r="C11" s="96" t="s">
        <v>327</v>
      </c>
      <c r="D11" s="97">
        <v>2460819.1</v>
      </c>
      <c r="E11" s="97">
        <v>352410.8</v>
      </c>
      <c r="F11" s="57">
        <f>D11-E11</f>
        <v>2108408.3000000003</v>
      </c>
      <c r="G11" s="58">
        <f>E11/D11</f>
        <v>0.1432087389113649</v>
      </c>
      <c r="H11" s="13"/>
    </row>
    <row r="12" spans="1:8" ht="25.5" x14ac:dyDescent="0.25">
      <c r="A12" s="94" t="s">
        <v>328</v>
      </c>
      <c r="B12" s="95" t="s">
        <v>320</v>
      </c>
      <c r="C12" s="96" t="s">
        <v>329</v>
      </c>
      <c r="D12" s="97">
        <v>2016264.68</v>
      </c>
      <c r="E12" s="97">
        <v>301262.28999999998</v>
      </c>
      <c r="F12" s="57">
        <f t="shared" ref="F12:F68" si="0">D12-E12</f>
        <v>1715002.39</v>
      </c>
      <c r="G12" s="58">
        <f t="shared" ref="G12:G68" si="1">E12/D12</f>
        <v>0.14941604293737865</v>
      </c>
      <c r="H12" s="13"/>
    </row>
    <row r="13" spans="1:8" ht="51" x14ac:dyDescent="0.25">
      <c r="A13" s="94" t="s">
        <v>331</v>
      </c>
      <c r="B13" s="95" t="s">
        <v>320</v>
      </c>
      <c r="C13" s="96" t="s">
        <v>332</v>
      </c>
      <c r="D13" s="97">
        <v>444554.42</v>
      </c>
      <c r="E13" s="97">
        <v>51148.51</v>
      </c>
      <c r="F13" s="57">
        <f t="shared" si="0"/>
        <v>393405.91</v>
      </c>
      <c r="G13" s="58">
        <f t="shared" si="1"/>
        <v>0.11505567754786918</v>
      </c>
      <c r="H13" s="13"/>
    </row>
    <row r="14" spans="1:8" ht="51" x14ac:dyDescent="0.25">
      <c r="A14" s="94" t="s">
        <v>333</v>
      </c>
      <c r="B14" s="95" t="s">
        <v>320</v>
      </c>
      <c r="C14" s="96" t="s">
        <v>334</v>
      </c>
      <c r="D14" s="97">
        <v>497500</v>
      </c>
      <c r="E14" s="97">
        <v>148338.63</v>
      </c>
      <c r="F14" s="57">
        <f t="shared" si="0"/>
        <v>349161.37</v>
      </c>
      <c r="G14" s="58">
        <f t="shared" si="1"/>
        <v>0.29816810050251258</v>
      </c>
      <c r="H14" s="13"/>
    </row>
    <row r="15" spans="1:8" ht="63.75" x14ac:dyDescent="0.25">
      <c r="A15" s="94" t="s">
        <v>324</v>
      </c>
      <c r="B15" s="95" t="s">
        <v>320</v>
      </c>
      <c r="C15" s="96" t="s">
        <v>335</v>
      </c>
      <c r="D15" s="97">
        <v>99900</v>
      </c>
      <c r="E15" s="97">
        <v>0</v>
      </c>
      <c r="F15" s="57">
        <f t="shared" si="0"/>
        <v>99900</v>
      </c>
      <c r="G15" s="58">
        <f t="shared" si="1"/>
        <v>0</v>
      </c>
      <c r="H15" s="13"/>
    </row>
    <row r="16" spans="1:8" ht="25.5" x14ac:dyDescent="0.25">
      <c r="A16" s="94" t="s">
        <v>326</v>
      </c>
      <c r="B16" s="95" t="s">
        <v>320</v>
      </c>
      <c r="C16" s="96" t="s">
        <v>336</v>
      </c>
      <c r="D16" s="97">
        <v>99900</v>
      </c>
      <c r="E16" s="97">
        <v>0</v>
      </c>
      <c r="F16" s="57">
        <f t="shared" si="0"/>
        <v>99900</v>
      </c>
      <c r="G16" s="58">
        <f t="shared" si="1"/>
        <v>0</v>
      </c>
      <c r="H16" s="13"/>
    </row>
    <row r="17" spans="1:8" ht="51" x14ac:dyDescent="0.25">
      <c r="A17" s="94" t="s">
        <v>337</v>
      </c>
      <c r="B17" s="95" t="s">
        <v>320</v>
      </c>
      <c r="C17" s="96" t="s">
        <v>338</v>
      </c>
      <c r="D17" s="97">
        <v>99900</v>
      </c>
      <c r="E17" s="97">
        <v>0</v>
      </c>
      <c r="F17" s="57">
        <f t="shared" si="0"/>
        <v>99900</v>
      </c>
      <c r="G17" s="58">
        <f t="shared" si="1"/>
        <v>0</v>
      </c>
      <c r="H17" s="13"/>
    </row>
    <row r="18" spans="1:8" ht="25.5" x14ac:dyDescent="0.25">
      <c r="A18" s="94" t="s">
        <v>339</v>
      </c>
      <c r="B18" s="95" t="s">
        <v>320</v>
      </c>
      <c r="C18" s="96" t="s">
        <v>340</v>
      </c>
      <c r="D18" s="97">
        <v>394400</v>
      </c>
      <c r="E18" s="97">
        <v>148338.63</v>
      </c>
      <c r="F18" s="57">
        <f t="shared" si="0"/>
        <v>246061.37</v>
      </c>
      <c r="G18" s="58">
        <f t="shared" si="1"/>
        <v>0.37611214503042595</v>
      </c>
      <c r="H18" s="13"/>
    </row>
    <row r="19" spans="1:8" ht="25.5" x14ac:dyDescent="0.25">
      <c r="A19" s="94" t="s">
        <v>341</v>
      </c>
      <c r="B19" s="95" t="s">
        <v>320</v>
      </c>
      <c r="C19" s="96" t="s">
        <v>342</v>
      </c>
      <c r="D19" s="97">
        <v>394400</v>
      </c>
      <c r="E19" s="97">
        <v>148338.63</v>
      </c>
      <c r="F19" s="57">
        <f t="shared" si="0"/>
        <v>246061.37</v>
      </c>
      <c r="G19" s="58">
        <f t="shared" si="1"/>
        <v>0.37611214503042595</v>
      </c>
      <c r="H19" s="13"/>
    </row>
    <row r="20" spans="1:8" x14ac:dyDescent="0.25">
      <c r="A20" s="94" t="s">
        <v>343</v>
      </c>
      <c r="B20" s="95" t="s">
        <v>320</v>
      </c>
      <c r="C20" s="96" t="s">
        <v>344</v>
      </c>
      <c r="D20" s="97">
        <v>394400</v>
      </c>
      <c r="E20" s="97">
        <v>148338.63</v>
      </c>
      <c r="F20" s="57">
        <f t="shared" si="0"/>
        <v>246061.37</v>
      </c>
      <c r="G20" s="58">
        <f t="shared" si="1"/>
        <v>0.37611214503042595</v>
      </c>
      <c r="H20" s="13"/>
    </row>
    <row r="21" spans="1:8" x14ac:dyDescent="0.25">
      <c r="A21" s="94" t="s">
        <v>345</v>
      </c>
      <c r="B21" s="95" t="s">
        <v>320</v>
      </c>
      <c r="C21" s="96" t="s">
        <v>346</v>
      </c>
      <c r="D21" s="97">
        <v>3200</v>
      </c>
      <c r="E21" s="97">
        <v>0</v>
      </c>
      <c r="F21" s="57">
        <f t="shared" si="0"/>
        <v>3200</v>
      </c>
      <c r="G21" s="58">
        <f t="shared" si="1"/>
        <v>0</v>
      </c>
      <c r="H21" s="13"/>
    </row>
    <row r="22" spans="1:8" x14ac:dyDescent="0.25">
      <c r="A22" s="94" t="s">
        <v>347</v>
      </c>
      <c r="B22" s="95" t="s">
        <v>320</v>
      </c>
      <c r="C22" s="96" t="s">
        <v>348</v>
      </c>
      <c r="D22" s="97">
        <v>3200</v>
      </c>
      <c r="E22" s="97">
        <v>0</v>
      </c>
      <c r="F22" s="57">
        <f t="shared" si="0"/>
        <v>3200</v>
      </c>
      <c r="G22" s="58">
        <f t="shared" si="1"/>
        <v>0</v>
      </c>
      <c r="H22" s="13"/>
    </row>
    <row r="23" spans="1:8" ht="25.5" x14ac:dyDescent="0.25">
      <c r="A23" s="94" t="s">
        <v>349</v>
      </c>
      <c r="B23" s="95" t="s">
        <v>320</v>
      </c>
      <c r="C23" s="96" t="s">
        <v>350</v>
      </c>
      <c r="D23" s="97">
        <v>3200</v>
      </c>
      <c r="E23" s="97">
        <v>0</v>
      </c>
      <c r="F23" s="57">
        <f t="shared" si="0"/>
        <v>3200</v>
      </c>
      <c r="G23" s="58">
        <f t="shared" si="1"/>
        <v>0</v>
      </c>
      <c r="H23" s="13"/>
    </row>
    <row r="24" spans="1:8" ht="51" x14ac:dyDescent="0.25">
      <c r="A24" s="94" t="s">
        <v>351</v>
      </c>
      <c r="B24" s="95" t="s">
        <v>320</v>
      </c>
      <c r="C24" s="96" t="s">
        <v>352</v>
      </c>
      <c r="D24" s="97">
        <v>88930201.819999993</v>
      </c>
      <c r="E24" s="97">
        <v>22856972.32</v>
      </c>
      <c r="F24" s="57">
        <f t="shared" si="0"/>
        <v>66073229.499999993</v>
      </c>
      <c r="G24" s="58">
        <f t="shared" si="1"/>
        <v>0.25702148260344521</v>
      </c>
      <c r="H24" s="13"/>
    </row>
    <row r="25" spans="1:8" ht="63.75" x14ac:dyDescent="0.25">
      <c r="A25" s="94" t="s">
        <v>324</v>
      </c>
      <c r="B25" s="95" t="s">
        <v>320</v>
      </c>
      <c r="C25" s="96" t="s">
        <v>353</v>
      </c>
      <c r="D25" s="97">
        <v>76692759.819999993</v>
      </c>
      <c r="E25" s="97">
        <v>20950471.34</v>
      </c>
      <c r="F25" s="57">
        <f t="shared" si="0"/>
        <v>55742288.479999989</v>
      </c>
      <c r="G25" s="58">
        <f t="shared" si="1"/>
        <v>0.27317404392763189</v>
      </c>
      <c r="H25" s="13"/>
    </row>
    <row r="26" spans="1:8" ht="25.5" x14ac:dyDescent="0.25">
      <c r="A26" s="94" t="s">
        <v>326</v>
      </c>
      <c r="B26" s="95" t="s">
        <v>320</v>
      </c>
      <c r="C26" s="96" t="s">
        <v>354</v>
      </c>
      <c r="D26" s="97">
        <v>76692759.819999993</v>
      </c>
      <c r="E26" s="97">
        <v>20950471.34</v>
      </c>
      <c r="F26" s="57">
        <f t="shared" si="0"/>
        <v>55742288.479999989</v>
      </c>
      <c r="G26" s="58">
        <f t="shared" si="1"/>
        <v>0.27317404392763189</v>
      </c>
      <c r="H26" s="13"/>
    </row>
    <row r="27" spans="1:8" ht="25.5" x14ac:dyDescent="0.25">
      <c r="A27" s="94" t="s">
        <v>328</v>
      </c>
      <c r="B27" s="95" t="s">
        <v>320</v>
      </c>
      <c r="C27" s="96" t="s">
        <v>355</v>
      </c>
      <c r="D27" s="97">
        <v>57651487.130000003</v>
      </c>
      <c r="E27" s="97">
        <v>15877274.99</v>
      </c>
      <c r="F27" s="57">
        <f t="shared" si="0"/>
        <v>41774212.140000001</v>
      </c>
      <c r="G27" s="58">
        <f t="shared" si="1"/>
        <v>0.27540096154324473</v>
      </c>
      <c r="H27" s="13"/>
    </row>
    <row r="28" spans="1:8" ht="38.25" x14ac:dyDescent="0.25">
      <c r="A28" s="94" t="s">
        <v>330</v>
      </c>
      <c r="B28" s="95" t="s">
        <v>320</v>
      </c>
      <c r="C28" s="96" t="s">
        <v>356</v>
      </c>
      <c r="D28" s="97">
        <v>1826785</v>
      </c>
      <c r="E28" s="97">
        <v>257746.55</v>
      </c>
      <c r="F28" s="57">
        <f t="shared" si="0"/>
        <v>1569038.45</v>
      </c>
      <c r="G28" s="58">
        <f t="shared" si="1"/>
        <v>0.1410929857646083</v>
      </c>
      <c r="H28" s="13"/>
    </row>
    <row r="29" spans="1:8" ht="51" x14ac:dyDescent="0.25">
      <c r="A29" s="94" t="s">
        <v>331</v>
      </c>
      <c r="B29" s="95" t="s">
        <v>320</v>
      </c>
      <c r="C29" s="96" t="s">
        <v>357</v>
      </c>
      <c r="D29" s="97">
        <v>17214487.690000001</v>
      </c>
      <c r="E29" s="97">
        <v>4815449.8</v>
      </c>
      <c r="F29" s="57">
        <f t="shared" si="0"/>
        <v>12399037.890000001</v>
      </c>
      <c r="G29" s="58">
        <f t="shared" si="1"/>
        <v>0.27973239092077795</v>
      </c>
      <c r="H29" s="13"/>
    </row>
    <row r="30" spans="1:8" ht="25.5" x14ac:dyDescent="0.25">
      <c r="A30" s="94" t="s">
        <v>339</v>
      </c>
      <c r="B30" s="95" t="s">
        <v>320</v>
      </c>
      <c r="C30" s="96" t="s">
        <v>358</v>
      </c>
      <c r="D30" s="97">
        <v>11880442</v>
      </c>
      <c r="E30" s="97">
        <v>1894234.98</v>
      </c>
      <c r="F30" s="57">
        <f t="shared" si="0"/>
        <v>9986207.0199999996</v>
      </c>
      <c r="G30" s="58">
        <f t="shared" si="1"/>
        <v>0.15944145680775176</v>
      </c>
      <c r="H30" s="13"/>
    </row>
    <row r="31" spans="1:8" ht="25.5" x14ac:dyDescent="0.25">
      <c r="A31" s="94" t="s">
        <v>341</v>
      </c>
      <c r="B31" s="95" t="s">
        <v>320</v>
      </c>
      <c r="C31" s="96" t="s">
        <v>359</v>
      </c>
      <c r="D31" s="97">
        <v>11880442</v>
      </c>
      <c r="E31" s="97">
        <v>1894234.98</v>
      </c>
      <c r="F31" s="57">
        <f t="shared" si="0"/>
        <v>9986207.0199999996</v>
      </c>
      <c r="G31" s="58">
        <f t="shared" si="1"/>
        <v>0.15944145680775176</v>
      </c>
      <c r="H31" s="13"/>
    </row>
    <row r="32" spans="1:8" x14ac:dyDescent="0.25">
      <c r="A32" s="94" t="s">
        <v>343</v>
      </c>
      <c r="B32" s="95" t="s">
        <v>320</v>
      </c>
      <c r="C32" s="96" t="s">
        <v>360</v>
      </c>
      <c r="D32" s="97">
        <v>11880442</v>
      </c>
      <c r="E32" s="97">
        <v>1894234.98</v>
      </c>
      <c r="F32" s="57">
        <f t="shared" si="0"/>
        <v>9986207.0199999996</v>
      </c>
      <c r="G32" s="58">
        <f t="shared" si="1"/>
        <v>0.15944145680775176</v>
      </c>
      <c r="H32" s="13"/>
    </row>
    <row r="33" spans="1:8" x14ac:dyDescent="0.25">
      <c r="A33" s="94" t="s">
        <v>345</v>
      </c>
      <c r="B33" s="95" t="s">
        <v>320</v>
      </c>
      <c r="C33" s="96" t="s">
        <v>362</v>
      </c>
      <c r="D33" s="97">
        <v>357000</v>
      </c>
      <c r="E33" s="97">
        <v>12266</v>
      </c>
      <c r="F33" s="57">
        <f t="shared" si="0"/>
        <v>344734</v>
      </c>
      <c r="G33" s="58">
        <f t="shared" si="1"/>
        <v>3.4358543417366945E-2</v>
      </c>
      <c r="H33" s="13"/>
    </row>
    <row r="34" spans="1:8" x14ac:dyDescent="0.25">
      <c r="A34" s="94" t="s">
        <v>347</v>
      </c>
      <c r="B34" s="95" t="s">
        <v>320</v>
      </c>
      <c r="C34" s="96" t="s">
        <v>363</v>
      </c>
      <c r="D34" s="97">
        <v>357000</v>
      </c>
      <c r="E34" s="97">
        <v>12266</v>
      </c>
      <c r="F34" s="57">
        <f t="shared" si="0"/>
        <v>344734</v>
      </c>
      <c r="G34" s="58">
        <f t="shared" si="1"/>
        <v>3.4358543417366945E-2</v>
      </c>
      <c r="H34" s="13"/>
    </row>
    <row r="35" spans="1:8" ht="25.5" x14ac:dyDescent="0.25">
      <c r="A35" s="94" t="s">
        <v>349</v>
      </c>
      <c r="B35" s="95" t="s">
        <v>320</v>
      </c>
      <c r="C35" s="96" t="s">
        <v>364</v>
      </c>
      <c r="D35" s="97">
        <v>257000</v>
      </c>
      <c r="E35" s="97">
        <v>0</v>
      </c>
      <c r="F35" s="57">
        <f t="shared" si="0"/>
        <v>257000</v>
      </c>
      <c r="G35" s="58">
        <f t="shared" si="1"/>
        <v>0</v>
      </c>
      <c r="H35" s="13"/>
    </row>
    <row r="36" spans="1:8" x14ac:dyDescent="0.25">
      <c r="A36" s="94" t="s">
        <v>365</v>
      </c>
      <c r="B36" s="95" t="s">
        <v>320</v>
      </c>
      <c r="C36" s="96" t="s">
        <v>366</v>
      </c>
      <c r="D36" s="97">
        <v>100000</v>
      </c>
      <c r="E36" s="97">
        <v>12266</v>
      </c>
      <c r="F36" s="57">
        <f t="shared" si="0"/>
        <v>87734</v>
      </c>
      <c r="G36" s="58">
        <f t="shared" si="1"/>
        <v>0.12266000000000001</v>
      </c>
      <c r="H36" s="13"/>
    </row>
    <row r="37" spans="1:8" ht="38.25" x14ac:dyDescent="0.25">
      <c r="A37" s="94" t="s">
        <v>368</v>
      </c>
      <c r="B37" s="95" t="s">
        <v>320</v>
      </c>
      <c r="C37" s="96" t="s">
        <v>369</v>
      </c>
      <c r="D37" s="97">
        <v>23006346</v>
      </c>
      <c r="E37" s="97">
        <v>5811631.1100000003</v>
      </c>
      <c r="F37" s="57">
        <f t="shared" si="0"/>
        <v>17194714.890000001</v>
      </c>
      <c r="G37" s="58">
        <f t="shared" si="1"/>
        <v>0.2526099151077707</v>
      </c>
      <c r="H37" s="13"/>
    </row>
    <row r="38" spans="1:8" ht="63.75" x14ac:dyDescent="0.25">
      <c r="A38" s="94" t="s">
        <v>324</v>
      </c>
      <c r="B38" s="95" t="s">
        <v>320</v>
      </c>
      <c r="C38" s="96" t="s">
        <v>370</v>
      </c>
      <c r="D38" s="97">
        <v>21380965</v>
      </c>
      <c r="E38" s="97">
        <v>5342688.45</v>
      </c>
      <c r="F38" s="57">
        <f t="shared" si="0"/>
        <v>16038276.550000001</v>
      </c>
      <c r="G38" s="58">
        <f t="shared" si="1"/>
        <v>0.24988060407937623</v>
      </c>
      <c r="H38" s="13"/>
    </row>
    <row r="39" spans="1:8" ht="25.5" x14ac:dyDescent="0.25">
      <c r="A39" s="94" t="s">
        <v>326</v>
      </c>
      <c r="B39" s="95" t="s">
        <v>320</v>
      </c>
      <c r="C39" s="96" t="s">
        <v>371</v>
      </c>
      <c r="D39" s="97">
        <v>21380965</v>
      </c>
      <c r="E39" s="97">
        <v>5342688.45</v>
      </c>
      <c r="F39" s="57">
        <f t="shared" si="0"/>
        <v>16038276.550000001</v>
      </c>
      <c r="G39" s="58">
        <f t="shared" si="1"/>
        <v>0.24988060407937623</v>
      </c>
      <c r="H39" s="13"/>
    </row>
    <row r="40" spans="1:8" ht="25.5" x14ac:dyDescent="0.25">
      <c r="A40" s="94" t="s">
        <v>328</v>
      </c>
      <c r="B40" s="95" t="s">
        <v>320</v>
      </c>
      <c r="C40" s="96" t="s">
        <v>372</v>
      </c>
      <c r="D40" s="97">
        <v>15877865</v>
      </c>
      <c r="E40" s="97">
        <v>4144813.55</v>
      </c>
      <c r="F40" s="57">
        <f t="shared" si="0"/>
        <v>11733051.449999999</v>
      </c>
      <c r="G40" s="58">
        <f t="shared" si="1"/>
        <v>0.26104350616408439</v>
      </c>
      <c r="H40" s="13"/>
    </row>
    <row r="41" spans="1:8" ht="38.25" x14ac:dyDescent="0.25">
      <c r="A41" s="94" t="s">
        <v>330</v>
      </c>
      <c r="B41" s="95" t="s">
        <v>320</v>
      </c>
      <c r="C41" s="96" t="s">
        <v>373</v>
      </c>
      <c r="D41" s="97">
        <v>723000</v>
      </c>
      <c r="E41" s="97">
        <v>55958.400000000001</v>
      </c>
      <c r="F41" s="57">
        <f t="shared" si="0"/>
        <v>667041.6</v>
      </c>
      <c r="G41" s="58">
        <f t="shared" si="1"/>
        <v>7.7397510373443987E-2</v>
      </c>
      <c r="H41" s="13"/>
    </row>
    <row r="42" spans="1:8" ht="51" x14ac:dyDescent="0.25">
      <c r="A42" s="94" t="s">
        <v>331</v>
      </c>
      <c r="B42" s="95" t="s">
        <v>320</v>
      </c>
      <c r="C42" s="96" t="s">
        <v>374</v>
      </c>
      <c r="D42" s="97">
        <v>4780100</v>
      </c>
      <c r="E42" s="97">
        <v>1141916.5</v>
      </c>
      <c r="F42" s="57">
        <f t="shared" si="0"/>
        <v>3638183.5</v>
      </c>
      <c r="G42" s="58">
        <f t="shared" si="1"/>
        <v>0.23888966758017616</v>
      </c>
      <c r="H42" s="13"/>
    </row>
    <row r="43" spans="1:8" ht="25.5" x14ac:dyDescent="0.25">
      <c r="A43" s="94" t="s">
        <v>339</v>
      </c>
      <c r="B43" s="95" t="s">
        <v>320</v>
      </c>
      <c r="C43" s="96" t="s">
        <v>375</v>
      </c>
      <c r="D43" s="97">
        <v>1599932</v>
      </c>
      <c r="E43" s="97">
        <v>456865.66</v>
      </c>
      <c r="F43" s="57">
        <f t="shared" si="0"/>
        <v>1143066.3400000001</v>
      </c>
      <c r="G43" s="58">
        <f t="shared" si="1"/>
        <v>0.28555317350987414</v>
      </c>
      <c r="H43" s="13"/>
    </row>
    <row r="44" spans="1:8" ht="25.5" x14ac:dyDescent="0.25">
      <c r="A44" s="94" t="s">
        <v>341</v>
      </c>
      <c r="B44" s="95" t="s">
        <v>320</v>
      </c>
      <c r="C44" s="96" t="s">
        <v>376</v>
      </c>
      <c r="D44" s="97">
        <v>1599932</v>
      </c>
      <c r="E44" s="97">
        <v>456865.66</v>
      </c>
      <c r="F44" s="57">
        <f t="shared" si="0"/>
        <v>1143066.3400000001</v>
      </c>
      <c r="G44" s="58">
        <f t="shared" si="1"/>
        <v>0.28555317350987414</v>
      </c>
      <c r="H44" s="13"/>
    </row>
    <row r="45" spans="1:8" x14ac:dyDescent="0.25">
      <c r="A45" s="94" t="s">
        <v>343</v>
      </c>
      <c r="B45" s="95" t="s">
        <v>320</v>
      </c>
      <c r="C45" s="96" t="s">
        <v>377</v>
      </c>
      <c r="D45" s="97">
        <v>1599932</v>
      </c>
      <c r="E45" s="97">
        <v>456865.66</v>
      </c>
      <c r="F45" s="57">
        <f t="shared" si="0"/>
        <v>1143066.3400000001</v>
      </c>
      <c r="G45" s="58">
        <f t="shared" si="1"/>
        <v>0.28555317350987414</v>
      </c>
      <c r="H45" s="13"/>
    </row>
    <row r="46" spans="1:8" x14ac:dyDescent="0.25">
      <c r="A46" s="94" t="s">
        <v>345</v>
      </c>
      <c r="B46" s="95" t="s">
        <v>320</v>
      </c>
      <c r="C46" s="96" t="s">
        <v>378</v>
      </c>
      <c r="D46" s="97">
        <v>25449</v>
      </c>
      <c r="E46" s="97">
        <v>12077</v>
      </c>
      <c r="F46" s="57">
        <f t="shared" si="0"/>
        <v>13372</v>
      </c>
      <c r="G46" s="58">
        <f t="shared" si="1"/>
        <v>0.47455695705135764</v>
      </c>
      <c r="H46" s="13"/>
    </row>
    <row r="47" spans="1:8" x14ac:dyDescent="0.25">
      <c r="A47" s="94" t="s">
        <v>347</v>
      </c>
      <c r="B47" s="95" t="s">
        <v>320</v>
      </c>
      <c r="C47" s="96" t="s">
        <v>379</v>
      </c>
      <c r="D47" s="97">
        <v>25449</v>
      </c>
      <c r="E47" s="97">
        <v>12077</v>
      </c>
      <c r="F47" s="57">
        <f t="shared" si="0"/>
        <v>13372</v>
      </c>
      <c r="G47" s="58">
        <f t="shared" si="1"/>
        <v>0.47455695705135764</v>
      </c>
      <c r="H47" s="13"/>
    </row>
    <row r="48" spans="1:8" ht="25.5" x14ac:dyDescent="0.25">
      <c r="A48" s="94" t="s">
        <v>349</v>
      </c>
      <c r="B48" s="95" t="s">
        <v>320</v>
      </c>
      <c r="C48" s="96" t="s">
        <v>380</v>
      </c>
      <c r="D48" s="97">
        <v>21449</v>
      </c>
      <c r="E48" s="97">
        <v>10157</v>
      </c>
      <c r="F48" s="57">
        <f t="shared" si="0"/>
        <v>11292</v>
      </c>
      <c r="G48" s="58">
        <f t="shared" si="1"/>
        <v>0.4735418900648049</v>
      </c>
      <c r="H48" s="13"/>
    </row>
    <row r="49" spans="1:8" x14ac:dyDescent="0.25">
      <c r="A49" s="94" t="s">
        <v>365</v>
      </c>
      <c r="B49" s="95" t="s">
        <v>320</v>
      </c>
      <c r="C49" s="96" t="s">
        <v>381</v>
      </c>
      <c r="D49" s="97">
        <v>4000</v>
      </c>
      <c r="E49" s="97">
        <v>1920</v>
      </c>
      <c r="F49" s="57">
        <f t="shared" si="0"/>
        <v>2080</v>
      </c>
      <c r="G49" s="58">
        <f t="shared" si="1"/>
        <v>0.48</v>
      </c>
      <c r="H49" s="13"/>
    </row>
    <row r="50" spans="1:8" x14ac:dyDescent="0.25">
      <c r="A50" s="94" t="s">
        <v>382</v>
      </c>
      <c r="B50" s="95" t="s">
        <v>320</v>
      </c>
      <c r="C50" s="96" t="s">
        <v>383</v>
      </c>
      <c r="D50" s="97">
        <v>18302600</v>
      </c>
      <c r="E50" s="97">
        <v>0</v>
      </c>
      <c r="F50" s="57">
        <f t="shared" si="0"/>
        <v>18302600</v>
      </c>
      <c r="G50" s="58">
        <f t="shared" si="1"/>
        <v>0</v>
      </c>
      <c r="H50" s="13"/>
    </row>
    <row r="51" spans="1:8" x14ac:dyDescent="0.25">
      <c r="A51" s="94" t="s">
        <v>345</v>
      </c>
      <c r="B51" s="95" t="s">
        <v>320</v>
      </c>
      <c r="C51" s="96" t="s">
        <v>384</v>
      </c>
      <c r="D51" s="97">
        <v>18302600</v>
      </c>
      <c r="E51" s="97">
        <v>0</v>
      </c>
      <c r="F51" s="57">
        <f t="shared" si="0"/>
        <v>18302600</v>
      </c>
      <c r="G51" s="58">
        <f t="shared" si="1"/>
        <v>0</v>
      </c>
      <c r="H51" s="13"/>
    </row>
    <row r="52" spans="1:8" x14ac:dyDescent="0.25">
      <c r="A52" s="94" t="s">
        <v>385</v>
      </c>
      <c r="B52" s="95" t="s">
        <v>320</v>
      </c>
      <c r="C52" s="96" t="s">
        <v>386</v>
      </c>
      <c r="D52" s="97">
        <v>18302600</v>
      </c>
      <c r="E52" s="97">
        <v>0</v>
      </c>
      <c r="F52" s="57">
        <f t="shared" si="0"/>
        <v>18302600</v>
      </c>
      <c r="G52" s="58">
        <f t="shared" si="1"/>
        <v>0</v>
      </c>
      <c r="H52" s="13"/>
    </row>
    <row r="53" spans="1:8" x14ac:dyDescent="0.25">
      <c r="A53" s="94" t="s">
        <v>387</v>
      </c>
      <c r="B53" s="95" t="s">
        <v>320</v>
      </c>
      <c r="C53" s="96" t="s">
        <v>388</v>
      </c>
      <c r="D53" s="97">
        <v>50819225.590000004</v>
      </c>
      <c r="E53" s="97">
        <v>29421053.93</v>
      </c>
      <c r="F53" s="57">
        <f t="shared" si="0"/>
        <v>21398171.660000004</v>
      </c>
      <c r="G53" s="58">
        <f t="shared" si="1"/>
        <v>0.5789355030193406</v>
      </c>
      <c r="H53" s="13"/>
    </row>
    <row r="54" spans="1:8" ht="63.75" x14ac:dyDescent="0.25">
      <c r="A54" s="94" t="s">
        <v>324</v>
      </c>
      <c r="B54" s="95" t="s">
        <v>320</v>
      </c>
      <c r="C54" s="96" t="s">
        <v>389</v>
      </c>
      <c r="D54" s="97">
        <v>15152600</v>
      </c>
      <c r="E54" s="97">
        <v>4576801.2</v>
      </c>
      <c r="F54" s="57">
        <f t="shared" si="0"/>
        <v>10575798.800000001</v>
      </c>
      <c r="G54" s="58">
        <f t="shared" si="1"/>
        <v>0.30204725261671267</v>
      </c>
      <c r="H54" s="13"/>
    </row>
    <row r="55" spans="1:8" ht="25.5" x14ac:dyDescent="0.25">
      <c r="A55" s="94" t="s">
        <v>326</v>
      </c>
      <c r="B55" s="95" t="s">
        <v>320</v>
      </c>
      <c r="C55" s="96" t="s">
        <v>390</v>
      </c>
      <c r="D55" s="97">
        <v>15152600</v>
      </c>
      <c r="E55" s="97">
        <v>4576801.2</v>
      </c>
      <c r="F55" s="57">
        <f t="shared" si="0"/>
        <v>10575798.800000001</v>
      </c>
      <c r="G55" s="58">
        <f t="shared" si="1"/>
        <v>0.30204725261671267</v>
      </c>
      <c r="H55" s="13"/>
    </row>
    <row r="56" spans="1:8" ht="25.5" x14ac:dyDescent="0.25">
      <c r="A56" s="94" t="s">
        <v>328</v>
      </c>
      <c r="B56" s="95" t="s">
        <v>320</v>
      </c>
      <c r="C56" s="96" t="s">
        <v>391</v>
      </c>
      <c r="D56" s="97">
        <v>11336000</v>
      </c>
      <c r="E56" s="97">
        <v>3258921.69</v>
      </c>
      <c r="F56" s="57">
        <f t="shared" si="0"/>
        <v>8077078.3100000005</v>
      </c>
      <c r="G56" s="58">
        <f t="shared" si="1"/>
        <v>0.28748427046577274</v>
      </c>
      <c r="H56" s="13"/>
    </row>
    <row r="57" spans="1:8" ht="38.25" x14ac:dyDescent="0.25">
      <c r="A57" s="94" t="s">
        <v>330</v>
      </c>
      <c r="B57" s="95" t="s">
        <v>320</v>
      </c>
      <c r="C57" s="96" t="s">
        <v>392</v>
      </c>
      <c r="D57" s="97">
        <v>393000</v>
      </c>
      <c r="E57" s="97">
        <v>192468.4</v>
      </c>
      <c r="F57" s="57">
        <f t="shared" si="0"/>
        <v>200531.6</v>
      </c>
      <c r="G57" s="58">
        <f t="shared" si="1"/>
        <v>0.48974147582697197</v>
      </c>
      <c r="H57" s="13"/>
    </row>
    <row r="58" spans="1:8" ht="51" x14ac:dyDescent="0.25">
      <c r="A58" s="94" t="s">
        <v>331</v>
      </c>
      <c r="B58" s="95" t="s">
        <v>320</v>
      </c>
      <c r="C58" s="96" t="s">
        <v>393</v>
      </c>
      <c r="D58" s="97">
        <v>3423600</v>
      </c>
      <c r="E58" s="97">
        <v>1125411.1100000001</v>
      </c>
      <c r="F58" s="57">
        <f t="shared" si="0"/>
        <v>2298188.8899999997</v>
      </c>
      <c r="G58" s="58">
        <f t="shared" si="1"/>
        <v>0.3287215533356701</v>
      </c>
      <c r="H58" s="13"/>
    </row>
    <row r="59" spans="1:8" ht="25.5" x14ac:dyDescent="0.25">
      <c r="A59" s="94" t="s">
        <v>339</v>
      </c>
      <c r="B59" s="95" t="s">
        <v>320</v>
      </c>
      <c r="C59" s="96" t="s">
        <v>394</v>
      </c>
      <c r="D59" s="97">
        <v>11526788</v>
      </c>
      <c r="E59" s="97">
        <v>1842962.65</v>
      </c>
      <c r="F59" s="57">
        <f t="shared" si="0"/>
        <v>9683825.3499999996</v>
      </c>
      <c r="G59" s="58">
        <f t="shared" si="1"/>
        <v>0.15988518657582668</v>
      </c>
      <c r="H59" s="13"/>
    </row>
    <row r="60" spans="1:8" ht="25.5" x14ac:dyDescent="0.25">
      <c r="A60" s="94" t="s">
        <v>341</v>
      </c>
      <c r="B60" s="95" t="s">
        <v>320</v>
      </c>
      <c r="C60" s="96" t="s">
        <v>395</v>
      </c>
      <c r="D60" s="97">
        <v>11526788</v>
      </c>
      <c r="E60" s="97">
        <v>1842962.65</v>
      </c>
      <c r="F60" s="57">
        <f t="shared" si="0"/>
        <v>9683825.3499999996</v>
      </c>
      <c r="G60" s="58">
        <f t="shared" si="1"/>
        <v>0.15988518657582668</v>
      </c>
      <c r="H60" s="13"/>
    </row>
    <row r="61" spans="1:8" x14ac:dyDescent="0.25">
      <c r="A61" s="94" t="s">
        <v>343</v>
      </c>
      <c r="B61" s="95" t="s">
        <v>320</v>
      </c>
      <c r="C61" s="96" t="s">
        <v>396</v>
      </c>
      <c r="D61" s="97">
        <v>11526788</v>
      </c>
      <c r="E61" s="97">
        <v>1842962.65</v>
      </c>
      <c r="F61" s="57">
        <f t="shared" si="0"/>
        <v>9683825.3499999996</v>
      </c>
      <c r="G61" s="58">
        <f t="shared" si="1"/>
        <v>0.15988518657582668</v>
      </c>
      <c r="H61" s="13"/>
    </row>
    <row r="62" spans="1:8" ht="25.5" x14ac:dyDescent="0.25">
      <c r="A62" s="94" t="s">
        <v>397</v>
      </c>
      <c r="B62" s="95" t="s">
        <v>320</v>
      </c>
      <c r="C62" s="96" t="s">
        <v>398</v>
      </c>
      <c r="D62" s="97">
        <v>50000</v>
      </c>
      <c r="E62" s="97">
        <v>23584.6</v>
      </c>
      <c r="F62" s="57">
        <f t="shared" si="0"/>
        <v>26415.4</v>
      </c>
      <c r="G62" s="58">
        <f t="shared" si="1"/>
        <v>0.47169199999999994</v>
      </c>
      <c r="H62" s="13"/>
    </row>
    <row r="63" spans="1:8" x14ac:dyDescent="0.25">
      <c r="A63" s="94" t="s">
        <v>399</v>
      </c>
      <c r="B63" s="95" t="s">
        <v>320</v>
      </c>
      <c r="C63" s="96" t="s">
        <v>400</v>
      </c>
      <c r="D63" s="97">
        <v>50000</v>
      </c>
      <c r="E63" s="97">
        <v>23584.6</v>
      </c>
      <c r="F63" s="57">
        <f t="shared" si="0"/>
        <v>26415.4</v>
      </c>
      <c r="G63" s="58">
        <f t="shared" si="1"/>
        <v>0.47169199999999994</v>
      </c>
      <c r="H63" s="13"/>
    </row>
    <row r="64" spans="1:8" x14ac:dyDescent="0.25">
      <c r="A64" s="94" t="s">
        <v>361</v>
      </c>
      <c r="B64" s="95" t="s">
        <v>320</v>
      </c>
      <c r="C64" s="96" t="s">
        <v>401</v>
      </c>
      <c r="D64" s="97">
        <v>307100</v>
      </c>
      <c r="E64" s="97">
        <v>153550</v>
      </c>
      <c r="F64" s="57">
        <f t="shared" si="0"/>
        <v>153550</v>
      </c>
      <c r="G64" s="58">
        <f t="shared" si="1"/>
        <v>0.5</v>
      </c>
      <c r="H64" s="13"/>
    </row>
    <row r="65" spans="1:8" x14ac:dyDescent="0.25">
      <c r="A65" s="94" t="s">
        <v>402</v>
      </c>
      <c r="B65" s="95" t="s">
        <v>320</v>
      </c>
      <c r="C65" s="96" t="s">
        <v>403</v>
      </c>
      <c r="D65" s="97">
        <v>307100</v>
      </c>
      <c r="E65" s="97">
        <v>153550</v>
      </c>
      <c r="F65" s="57">
        <f t="shared" si="0"/>
        <v>153550</v>
      </c>
      <c r="G65" s="58">
        <f t="shared" si="1"/>
        <v>0.5</v>
      </c>
      <c r="H65" s="13"/>
    </row>
    <row r="66" spans="1:8" ht="25.5" x14ac:dyDescent="0.25">
      <c r="A66" s="94" t="s">
        <v>404</v>
      </c>
      <c r="B66" s="95" t="s">
        <v>320</v>
      </c>
      <c r="C66" s="96" t="s">
        <v>405</v>
      </c>
      <c r="D66" s="97">
        <v>180000</v>
      </c>
      <c r="E66" s="97">
        <v>0</v>
      </c>
      <c r="F66" s="57">
        <f t="shared" si="0"/>
        <v>180000</v>
      </c>
      <c r="G66" s="58">
        <f t="shared" si="1"/>
        <v>0</v>
      </c>
      <c r="H66" s="13"/>
    </row>
    <row r="67" spans="1:8" ht="38.25" x14ac:dyDescent="0.25">
      <c r="A67" s="94" t="s">
        <v>406</v>
      </c>
      <c r="B67" s="95" t="s">
        <v>320</v>
      </c>
      <c r="C67" s="96" t="s">
        <v>407</v>
      </c>
      <c r="D67" s="97">
        <v>180000</v>
      </c>
      <c r="E67" s="97">
        <v>0</v>
      </c>
      <c r="F67" s="57">
        <f t="shared" si="0"/>
        <v>180000</v>
      </c>
      <c r="G67" s="58">
        <f t="shared" si="1"/>
        <v>0</v>
      </c>
      <c r="H67" s="13"/>
    </row>
    <row r="68" spans="1:8" ht="76.5" x14ac:dyDescent="0.25">
      <c r="A68" s="94" t="s">
        <v>408</v>
      </c>
      <c r="B68" s="95" t="s">
        <v>320</v>
      </c>
      <c r="C68" s="96" t="s">
        <v>409</v>
      </c>
      <c r="D68" s="97">
        <v>180000</v>
      </c>
      <c r="E68" s="97">
        <v>0</v>
      </c>
      <c r="F68" s="57">
        <f t="shared" si="0"/>
        <v>180000</v>
      </c>
      <c r="G68" s="58">
        <f t="shared" si="1"/>
        <v>0</v>
      </c>
      <c r="H68" s="13"/>
    </row>
    <row r="69" spans="1:8" x14ac:dyDescent="0.25">
      <c r="A69" s="94" t="s">
        <v>345</v>
      </c>
      <c r="B69" s="95" t="s">
        <v>320</v>
      </c>
      <c r="C69" s="96" t="s">
        <v>410</v>
      </c>
      <c r="D69" s="97">
        <v>23602737.59</v>
      </c>
      <c r="E69" s="97">
        <v>22824155.48</v>
      </c>
      <c r="F69" s="57">
        <f t="shared" ref="F69:F124" si="2">D69-E69</f>
        <v>778582.1099999994</v>
      </c>
      <c r="G69" s="58">
        <f t="shared" ref="G69:G124" si="3">E69/D69</f>
        <v>0.96701305909828572</v>
      </c>
      <c r="H69" s="13"/>
    </row>
    <row r="70" spans="1:8" x14ac:dyDescent="0.25">
      <c r="A70" s="94" t="s">
        <v>411</v>
      </c>
      <c r="B70" s="95" t="s">
        <v>320</v>
      </c>
      <c r="C70" s="96" t="s">
        <v>412</v>
      </c>
      <c r="D70" s="97">
        <v>22687737.59</v>
      </c>
      <c r="E70" s="97">
        <v>22553825.59</v>
      </c>
      <c r="F70" s="57">
        <f t="shared" si="2"/>
        <v>133912</v>
      </c>
      <c r="G70" s="58">
        <f t="shared" si="3"/>
        <v>0.99409760451130114</v>
      </c>
      <c r="H70" s="13"/>
    </row>
    <row r="71" spans="1:8" ht="38.25" x14ac:dyDescent="0.25">
      <c r="A71" s="94" t="s">
        <v>413</v>
      </c>
      <c r="B71" s="95" t="s">
        <v>320</v>
      </c>
      <c r="C71" s="96" t="s">
        <v>414</v>
      </c>
      <c r="D71" s="97">
        <v>22687737.59</v>
      </c>
      <c r="E71" s="97">
        <v>22553825.59</v>
      </c>
      <c r="F71" s="57">
        <f t="shared" si="2"/>
        <v>133912</v>
      </c>
      <c r="G71" s="58">
        <f t="shared" si="3"/>
        <v>0.99409760451130114</v>
      </c>
      <c r="H71" s="13"/>
    </row>
    <row r="72" spans="1:8" x14ac:dyDescent="0.25">
      <c r="A72" s="94" t="s">
        <v>347</v>
      </c>
      <c r="B72" s="95" t="s">
        <v>320</v>
      </c>
      <c r="C72" s="96" t="s">
        <v>415</v>
      </c>
      <c r="D72" s="97">
        <v>915000</v>
      </c>
      <c r="E72" s="97">
        <v>270329.89</v>
      </c>
      <c r="F72" s="57">
        <f t="shared" si="2"/>
        <v>644670.11</v>
      </c>
      <c r="G72" s="58">
        <f t="shared" si="3"/>
        <v>0.29544250273224043</v>
      </c>
      <c r="H72" s="13"/>
    </row>
    <row r="73" spans="1:8" ht="25.5" x14ac:dyDescent="0.25">
      <c r="A73" s="94" t="s">
        <v>349</v>
      </c>
      <c r="B73" s="95" t="s">
        <v>320</v>
      </c>
      <c r="C73" s="96" t="s">
        <v>416</v>
      </c>
      <c r="D73" s="97">
        <v>15000</v>
      </c>
      <c r="E73" s="97">
        <v>4659</v>
      </c>
      <c r="F73" s="57">
        <f t="shared" si="2"/>
        <v>10341</v>
      </c>
      <c r="G73" s="58">
        <f t="shared" si="3"/>
        <v>0.31059999999999999</v>
      </c>
      <c r="H73" s="13"/>
    </row>
    <row r="74" spans="1:8" x14ac:dyDescent="0.25">
      <c r="A74" s="94" t="s">
        <v>365</v>
      </c>
      <c r="B74" s="95" t="s">
        <v>320</v>
      </c>
      <c r="C74" s="96" t="s">
        <v>417</v>
      </c>
      <c r="D74" s="97">
        <v>650000</v>
      </c>
      <c r="E74" s="97">
        <v>45250.89</v>
      </c>
      <c r="F74" s="57">
        <f t="shared" si="2"/>
        <v>604749.11</v>
      </c>
      <c r="G74" s="58">
        <f t="shared" si="3"/>
        <v>6.9616753846153845E-2</v>
      </c>
      <c r="H74" s="13"/>
    </row>
    <row r="75" spans="1:8" x14ac:dyDescent="0.25">
      <c r="A75" s="94" t="s">
        <v>367</v>
      </c>
      <c r="B75" s="95" t="s">
        <v>320</v>
      </c>
      <c r="C75" s="96" t="s">
        <v>418</v>
      </c>
      <c r="D75" s="97">
        <v>250000</v>
      </c>
      <c r="E75" s="97">
        <v>220420</v>
      </c>
      <c r="F75" s="57">
        <f t="shared" si="2"/>
        <v>29580</v>
      </c>
      <c r="G75" s="58">
        <f t="shared" si="3"/>
        <v>0.88168000000000002</v>
      </c>
      <c r="H75" s="13"/>
    </row>
    <row r="76" spans="1:8" x14ac:dyDescent="0.25">
      <c r="A76" s="94" t="s">
        <v>419</v>
      </c>
      <c r="B76" s="95" t="s">
        <v>320</v>
      </c>
      <c r="C76" s="96" t="s">
        <v>420</v>
      </c>
      <c r="D76" s="97">
        <v>1248200</v>
      </c>
      <c r="E76" s="97">
        <v>624100</v>
      </c>
      <c r="F76" s="57">
        <f t="shared" si="2"/>
        <v>624100</v>
      </c>
      <c r="G76" s="58">
        <f t="shared" si="3"/>
        <v>0.5</v>
      </c>
      <c r="H76" s="13"/>
    </row>
    <row r="77" spans="1:8" x14ac:dyDescent="0.25">
      <c r="A77" s="94" t="s">
        <v>421</v>
      </c>
      <c r="B77" s="95" t="s">
        <v>320</v>
      </c>
      <c r="C77" s="96" t="s">
        <v>422</v>
      </c>
      <c r="D77" s="97">
        <v>1248200</v>
      </c>
      <c r="E77" s="97">
        <v>624100</v>
      </c>
      <c r="F77" s="57">
        <f t="shared" si="2"/>
        <v>624100</v>
      </c>
      <c r="G77" s="58">
        <f t="shared" si="3"/>
        <v>0.5</v>
      </c>
      <c r="H77" s="13"/>
    </row>
    <row r="78" spans="1:8" x14ac:dyDescent="0.25">
      <c r="A78" s="94" t="s">
        <v>361</v>
      </c>
      <c r="B78" s="95" t="s">
        <v>320</v>
      </c>
      <c r="C78" s="96" t="s">
        <v>423</v>
      </c>
      <c r="D78" s="97">
        <v>1248200</v>
      </c>
      <c r="E78" s="97">
        <v>624100</v>
      </c>
      <c r="F78" s="57">
        <f t="shared" si="2"/>
        <v>624100</v>
      </c>
      <c r="G78" s="58">
        <f t="shared" si="3"/>
        <v>0.5</v>
      </c>
      <c r="H78" s="13"/>
    </row>
    <row r="79" spans="1:8" x14ac:dyDescent="0.25">
      <c r="A79" s="94" t="s">
        <v>402</v>
      </c>
      <c r="B79" s="95" t="s">
        <v>320</v>
      </c>
      <c r="C79" s="96" t="s">
        <v>424</v>
      </c>
      <c r="D79" s="97">
        <v>1248200</v>
      </c>
      <c r="E79" s="97">
        <v>624100</v>
      </c>
      <c r="F79" s="57">
        <f t="shared" si="2"/>
        <v>624100</v>
      </c>
      <c r="G79" s="58">
        <f t="shared" si="3"/>
        <v>0.5</v>
      </c>
      <c r="H79" s="13"/>
    </row>
    <row r="80" spans="1:8" ht="25.5" x14ac:dyDescent="0.25">
      <c r="A80" s="94" t="s">
        <v>425</v>
      </c>
      <c r="B80" s="95" t="s">
        <v>320</v>
      </c>
      <c r="C80" s="96" t="s">
        <v>426</v>
      </c>
      <c r="D80" s="97">
        <v>16459008</v>
      </c>
      <c r="E80" s="97">
        <v>3716471.21</v>
      </c>
      <c r="F80" s="57">
        <f t="shared" si="2"/>
        <v>12742536.789999999</v>
      </c>
      <c r="G80" s="58">
        <f t="shared" si="3"/>
        <v>0.22580165280920939</v>
      </c>
      <c r="H80" s="13"/>
    </row>
    <row r="81" spans="1:8" ht="38.25" x14ac:dyDescent="0.25">
      <c r="A81" s="94" t="s">
        <v>427</v>
      </c>
      <c r="B81" s="95" t="s">
        <v>320</v>
      </c>
      <c r="C81" s="96" t="s">
        <v>428</v>
      </c>
      <c r="D81" s="97">
        <v>16048508</v>
      </c>
      <c r="E81" s="97">
        <v>3694169.21</v>
      </c>
      <c r="F81" s="57">
        <f t="shared" si="2"/>
        <v>12354338.789999999</v>
      </c>
      <c r="G81" s="58">
        <f t="shared" si="3"/>
        <v>0.2301877040532366</v>
      </c>
      <c r="H81" s="13"/>
    </row>
    <row r="82" spans="1:8" ht="63.75" x14ac:dyDescent="0.25">
      <c r="A82" s="94" t="s">
        <v>324</v>
      </c>
      <c r="B82" s="95" t="s">
        <v>320</v>
      </c>
      <c r="C82" s="96" t="s">
        <v>429</v>
      </c>
      <c r="D82" s="97">
        <v>14982700</v>
      </c>
      <c r="E82" s="97">
        <v>3360732.78</v>
      </c>
      <c r="F82" s="57">
        <f t="shared" si="2"/>
        <v>11621967.220000001</v>
      </c>
      <c r="G82" s="58">
        <f t="shared" si="3"/>
        <v>0.22430755337822955</v>
      </c>
      <c r="H82" s="13"/>
    </row>
    <row r="83" spans="1:8" ht="25.5" x14ac:dyDescent="0.25">
      <c r="A83" s="94" t="s">
        <v>430</v>
      </c>
      <c r="B83" s="95" t="s">
        <v>320</v>
      </c>
      <c r="C83" s="96" t="s">
        <v>431</v>
      </c>
      <c r="D83" s="97">
        <v>14982700</v>
      </c>
      <c r="E83" s="97">
        <v>3360732.78</v>
      </c>
      <c r="F83" s="57">
        <f t="shared" si="2"/>
        <v>11621967.220000001</v>
      </c>
      <c r="G83" s="58">
        <f t="shared" si="3"/>
        <v>0.22430755337822955</v>
      </c>
      <c r="H83" s="13"/>
    </row>
    <row r="84" spans="1:8" x14ac:dyDescent="0.25">
      <c r="A84" s="94" t="s">
        <v>432</v>
      </c>
      <c r="B84" s="95" t="s">
        <v>320</v>
      </c>
      <c r="C84" s="96" t="s">
        <v>433</v>
      </c>
      <c r="D84" s="97">
        <v>11173822</v>
      </c>
      <c r="E84" s="97">
        <v>2600001.7599999998</v>
      </c>
      <c r="F84" s="57">
        <f t="shared" si="2"/>
        <v>8573820.2400000002</v>
      </c>
      <c r="G84" s="58">
        <f t="shared" si="3"/>
        <v>0.23268687831254156</v>
      </c>
      <c r="H84" s="13"/>
    </row>
    <row r="85" spans="1:8" ht="25.5" x14ac:dyDescent="0.25">
      <c r="A85" s="94" t="s">
        <v>434</v>
      </c>
      <c r="B85" s="95" t="s">
        <v>320</v>
      </c>
      <c r="C85" s="96" t="s">
        <v>435</v>
      </c>
      <c r="D85" s="97">
        <v>441700</v>
      </c>
      <c r="E85" s="97">
        <v>46148.52</v>
      </c>
      <c r="F85" s="57">
        <f t="shared" si="2"/>
        <v>395551.48</v>
      </c>
      <c r="G85" s="58">
        <f t="shared" si="3"/>
        <v>0.1044793298618972</v>
      </c>
      <c r="H85" s="13"/>
    </row>
    <row r="86" spans="1:8" ht="38.25" x14ac:dyDescent="0.25">
      <c r="A86" s="94" t="s">
        <v>436</v>
      </c>
      <c r="B86" s="95" t="s">
        <v>320</v>
      </c>
      <c r="C86" s="96" t="s">
        <v>437</v>
      </c>
      <c r="D86" s="97">
        <v>3367178</v>
      </c>
      <c r="E86" s="97">
        <v>714582.5</v>
      </c>
      <c r="F86" s="57">
        <f t="shared" si="2"/>
        <v>2652595.5</v>
      </c>
      <c r="G86" s="58">
        <f t="shared" si="3"/>
        <v>0.2122199954977135</v>
      </c>
      <c r="H86" s="13"/>
    </row>
    <row r="87" spans="1:8" ht="25.5" x14ac:dyDescent="0.25">
      <c r="A87" s="94" t="s">
        <v>339</v>
      </c>
      <c r="B87" s="95" t="s">
        <v>320</v>
      </c>
      <c r="C87" s="96" t="s">
        <v>438</v>
      </c>
      <c r="D87" s="97">
        <v>1014008</v>
      </c>
      <c r="E87" s="97">
        <v>296442.43</v>
      </c>
      <c r="F87" s="57">
        <f t="shared" si="2"/>
        <v>717565.57000000007</v>
      </c>
      <c r="G87" s="58">
        <f t="shared" si="3"/>
        <v>0.29234723000213014</v>
      </c>
      <c r="H87" s="13"/>
    </row>
    <row r="88" spans="1:8" ht="25.5" x14ac:dyDescent="0.25">
      <c r="A88" s="94" t="s">
        <v>341</v>
      </c>
      <c r="B88" s="95" t="s">
        <v>320</v>
      </c>
      <c r="C88" s="96" t="s">
        <v>439</v>
      </c>
      <c r="D88" s="97">
        <v>1014008</v>
      </c>
      <c r="E88" s="97">
        <v>296442.43</v>
      </c>
      <c r="F88" s="57">
        <f t="shared" si="2"/>
        <v>717565.57000000007</v>
      </c>
      <c r="G88" s="58">
        <f t="shared" si="3"/>
        <v>0.29234723000213014</v>
      </c>
      <c r="H88" s="13"/>
    </row>
    <row r="89" spans="1:8" x14ac:dyDescent="0.25">
      <c r="A89" s="94" t="s">
        <v>343</v>
      </c>
      <c r="B89" s="95" t="s">
        <v>320</v>
      </c>
      <c r="C89" s="96" t="s">
        <v>440</v>
      </c>
      <c r="D89" s="97">
        <v>1014008</v>
      </c>
      <c r="E89" s="97">
        <v>296442.43</v>
      </c>
      <c r="F89" s="57">
        <f t="shared" si="2"/>
        <v>717565.57000000007</v>
      </c>
      <c r="G89" s="58">
        <f t="shared" si="3"/>
        <v>0.29234723000213014</v>
      </c>
      <c r="H89" s="13"/>
    </row>
    <row r="90" spans="1:8" x14ac:dyDescent="0.25">
      <c r="A90" s="94" t="s">
        <v>345</v>
      </c>
      <c r="B90" s="95" t="s">
        <v>320</v>
      </c>
      <c r="C90" s="96" t="s">
        <v>441</v>
      </c>
      <c r="D90" s="97">
        <v>51800</v>
      </c>
      <c r="E90" s="97">
        <v>36994</v>
      </c>
      <c r="F90" s="57">
        <f t="shared" si="2"/>
        <v>14806</v>
      </c>
      <c r="G90" s="58">
        <f t="shared" si="3"/>
        <v>0.71416988416988414</v>
      </c>
      <c r="H90" s="13"/>
    </row>
    <row r="91" spans="1:8" x14ac:dyDescent="0.25">
      <c r="A91" s="94" t="s">
        <v>347</v>
      </c>
      <c r="B91" s="95" t="s">
        <v>320</v>
      </c>
      <c r="C91" s="96" t="s">
        <v>442</v>
      </c>
      <c r="D91" s="97">
        <v>51800</v>
      </c>
      <c r="E91" s="97">
        <v>36994</v>
      </c>
      <c r="F91" s="57">
        <f t="shared" si="2"/>
        <v>14806</v>
      </c>
      <c r="G91" s="58">
        <f t="shared" si="3"/>
        <v>0.71416988416988414</v>
      </c>
      <c r="H91" s="13"/>
    </row>
    <row r="92" spans="1:8" ht="25.5" x14ac:dyDescent="0.25">
      <c r="A92" s="94" t="s">
        <v>349</v>
      </c>
      <c r="B92" s="95" t="s">
        <v>320</v>
      </c>
      <c r="C92" s="96" t="s">
        <v>443</v>
      </c>
      <c r="D92" s="97">
        <v>18195</v>
      </c>
      <c r="E92" s="97">
        <v>3389</v>
      </c>
      <c r="F92" s="57">
        <f t="shared" si="2"/>
        <v>14806</v>
      </c>
      <c r="G92" s="58">
        <f t="shared" si="3"/>
        <v>0.18625996152789229</v>
      </c>
      <c r="H92" s="13"/>
    </row>
    <row r="93" spans="1:8" x14ac:dyDescent="0.25">
      <c r="A93" s="94" t="s">
        <v>365</v>
      </c>
      <c r="B93" s="95" t="s">
        <v>320</v>
      </c>
      <c r="C93" s="96" t="s">
        <v>444</v>
      </c>
      <c r="D93" s="97">
        <v>33605</v>
      </c>
      <c r="E93" s="97">
        <v>33605</v>
      </c>
      <c r="F93" s="57">
        <f t="shared" si="2"/>
        <v>0</v>
      </c>
      <c r="G93" s="58">
        <f t="shared" si="3"/>
        <v>1</v>
      </c>
      <c r="H93" s="13"/>
    </row>
    <row r="94" spans="1:8" ht="25.5" x14ac:dyDescent="0.25">
      <c r="A94" s="94" t="s">
        <v>445</v>
      </c>
      <c r="B94" s="95" t="s">
        <v>320</v>
      </c>
      <c r="C94" s="96" t="s">
        <v>446</v>
      </c>
      <c r="D94" s="97">
        <v>410500</v>
      </c>
      <c r="E94" s="97">
        <v>22302</v>
      </c>
      <c r="F94" s="57">
        <f t="shared" si="2"/>
        <v>388198</v>
      </c>
      <c r="G94" s="58">
        <f t="shared" si="3"/>
        <v>5.4328867235079174E-2</v>
      </c>
      <c r="H94" s="13"/>
    </row>
    <row r="95" spans="1:8" ht="25.5" x14ac:dyDescent="0.25">
      <c r="A95" s="94" t="s">
        <v>339</v>
      </c>
      <c r="B95" s="95" t="s">
        <v>320</v>
      </c>
      <c r="C95" s="96" t="s">
        <v>447</v>
      </c>
      <c r="D95" s="97">
        <v>410500</v>
      </c>
      <c r="E95" s="97">
        <v>22302</v>
      </c>
      <c r="F95" s="57">
        <f t="shared" si="2"/>
        <v>388198</v>
      </c>
      <c r="G95" s="58">
        <f t="shared" si="3"/>
        <v>5.4328867235079174E-2</v>
      </c>
      <c r="H95" s="13"/>
    </row>
    <row r="96" spans="1:8" ht="25.5" x14ac:dyDescent="0.25">
      <c r="A96" s="94" t="s">
        <v>341</v>
      </c>
      <c r="B96" s="95" t="s">
        <v>320</v>
      </c>
      <c r="C96" s="96" t="s">
        <v>448</v>
      </c>
      <c r="D96" s="97">
        <v>410500</v>
      </c>
      <c r="E96" s="97">
        <v>22302</v>
      </c>
      <c r="F96" s="57">
        <f t="shared" si="2"/>
        <v>388198</v>
      </c>
      <c r="G96" s="58">
        <f t="shared" si="3"/>
        <v>5.4328867235079174E-2</v>
      </c>
      <c r="H96" s="13"/>
    </row>
    <row r="97" spans="1:8" x14ac:dyDescent="0.25">
      <c r="A97" s="94" t="s">
        <v>343</v>
      </c>
      <c r="B97" s="95" t="s">
        <v>320</v>
      </c>
      <c r="C97" s="96" t="s">
        <v>449</v>
      </c>
      <c r="D97" s="97">
        <v>410500</v>
      </c>
      <c r="E97" s="97">
        <v>22302</v>
      </c>
      <c r="F97" s="57">
        <f t="shared" si="2"/>
        <v>388198</v>
      </c>
      <c r="G97" s="58">
        <f t="shared" si="3"/>
        <v>5.4328867235079174E-2</v>
      </c>
      <c r="H97" s="13"/>
    </row>
    <row r="98" spans="1:8" x14ac:dyDescent="0.25">
      <c r="A98" s="94" t="s">
        <v>450</v>
      </c>
      <c r="B98" s="95" t="s">
        <v>320</v>
      </c>
      <c r="C98" s="96" t="s">
        <v>451</v>
      </c>
      <c r="D98" s="97">
        <v>50411139</v>
      </c>
      <c r="E98" s="97">
        <v>6562347.4900000002</v>
      </c>
      <c r="F98" s="57">
        <f t="shared" si="2"/>
        <v>43848791.509999998</v>
      </c>
      <c r="G98" s="58">
        <f t="shared" si="3"/>
        <v>0.13017653677692148</v>
      </c>
      <c r="H98" s="13"/>
    </row>
    <row r="99" spans="1:8" x14ac:dyDescent="0.25">
      <c r="A99" s="94" t="s">
        <v>452</v>
      </c>
      <c r="B99" s="95" t="s">
        <v>320</v>
      </c>
      <c r="C99" s="96" t="s">
        <v>453</v>
      </c>
      <c r="D99" s="97">
        <v>692000</v>
      </c>
      <c r="E99" s="97">
        <v>0</v>
      </c>
      <c r="F99" s="57">
        <f t="shared" si="2"/>
        <v>692000</v>
      </c>
      <c r="G99" s="58">
        <f t="shared" si="3"/>
        <v>0</v>
      </c>
      <c r="H99" s="13"/>
    </row>
    <row r="100" spans="1:8" ht="25.5" x14ac:dyDescent="0.25">
      <c r="A100" s="94" t="s">
        <v>339</v>
      </c>
      <c r="B100" s="95" t="s">
        <v>320</v>
      </c>
      <c r="C100" s="96" t="s">
        <v>454</v>
      </c>
      <c r="D100" s="97">
        <v>100000</v>
      </c>
      <c r="E100" s="97">
        <v>0</v>
      </c>
      <c r="F100" s="57">
        <f t="shared" si="2"/>
        <v>100000</v>
      </c>
      <c r="G100" s="58">
        <f t="shared" si="3"/>
        <v>0</v>
      </c>
      <c r="H100" s="13"/>
    </row>
    <row r="101" spans="1:8" ht="25.5" x14ac:dyDescent="0.25">
      <c r="A101" s="94" t="s">
        <v>341</v>
      </c>
      <c r="B101" s="95" t="s">
        <v>320</v>
      </c>
      <c r="C101" s="96" t="s">
        <v>455</v>
      </c>
      <c r="D101" s="97">
        <v>100000</v>
      </c>
      <c r="E101" s="97">
        <v>0</v>
      </c>
      <c r="F101" s="57">
        <f t="shared" si="2"/>
        <v>100000</v>
      </c>
      <c r="G101" s="58">
        <f t="shared" si="3"/>
        <v>0</v>
      </c>
      <c r="H101" s="13"/>
    </row>
    <row r="102" spans="1:8" x14ac:dyDescent="0.25">
      <c r="A102" s="94" t="s">
        <v>343</v>
      </c>
      <c r="B102" s="95" t="s">
        <v>320</v>
      </c>
      <c r="C102" s="96" t="s">
        <v>456</v>
      </c>
      <c r="D102" s="97">
        <v>100000</v>
      </c>
      <c r="E102" s="97">
        <v>0</v>
      </c>
      <c r="F102" s="57">
        <f t="shared" si="2"/>
        <v>100000</v>
      </c>
      <c r="G102" s="58">
        <f t="shared" si="3"/>
        <v>0</v>
      </c>
      <c r="H102" s="13"/>
    </row>
    <row r="103" spans="1:8" x14ac:dyDescent="0.25">
      <c r="A103" s="94" t="s">
        <v>345</v>
      </c>
      <c r="B103" s="95" t="s">
        <v>320</v>
      </c>
      <c r="C103" s="96" t="s">
        <v>457</v>
      </c>
      <c r="D103" s="97">
        <v>592000</v>
      </c>
      <c r="E103" s="97">
        <v>0</v>
      </c>
      <c r="F103" s="57">
        <f t="shared" si="2"/>
        <v>592000</v>
      </c>
      <c r="G103" s="58">
        <f t="shared" si="3"/>
        <v>0</v>
      </c>
      <c r="H103" s="13"/>
    </row>
    <row r="104" spans="1:8" ht="51" x14ac:dyDescent="0.25">
      <c r="A104" s="94" t="s">
        <v>458</v>
      </c>
      <c r="B104" s="95" t="s">
        <v>320</v>
      </c>
      <c r="C104" s="96" t="s">
        <v>459</v>
      </c>
      <c r="D104" s="97">
        <v>592000</v>
      </c>
      <c r="E104" s="97">
        <v>0</v>
      </c>
      <c r="F104" s="57">
        <f t="shared" si="2"/>
        <v>592000</v>
      </c>
      <c r="G104" s="58">
        <f t="shared" si="3"/>
        <v>0</v>
      </c>
      <c r="H104" s="13"/>
    </row>
    <row r="105" spans="1:8" ht="51" x14ac:dyDescent="0.25">
      <c r="A105" s="94" t="s">
        <v>460</v>
      </c>
      <c r="B105" s="95" t="s">
        <v>320</v>
      </c>
      <c r="C105" s="96" t="s">
        <v>461</v>
      </c>
      <c r="D105" s="97">
        <v>20000</v>
      </c>
      <c r="E105" s="97">
        <v>0</v>
      </c>
      <c r="F105" s="57">
        <f t="shared" si="2"/>
        <v>20000</v>
      </c>
      <c r="G105" s="58">
        <f t="shared" si="3"/>
        <v>0</v>
      </c>
      <c r="H105" s="13"/>
    </row>
    <row r="106" spans="1:8" ht="102" x14ac:dyDescent="0.25">
      <c r="A106" s="94" t="s">
        <v>462</v>
      </c>
      <c r="B106" s="95" t="s">
        <v>320</v>
      </c>
      <c r="C106" s="96" t="s">
        <v>463</v>
      </c>
      <c r="D106" s="97">
        <v>572000</v>
      </c>
      <c r="E106" s="97">
        <v>0</v>
      </c>
      <c r="F106" s="57">
        <f t="shared" si="2"/>
        <v>572000</v>
      </c>
      <c r="G106" s="58">
        <f t="shared" si="3"/>
        <v>0</v>
      </c>
      <c r="H106" s="13"/>
    </row>
    <row r="107" spans="1:8" x14ac:dyDescent="0.25">
      <c r="A107" s="94" t="s">
        <v>464</v>
      </c>
      <c r="B107" s="95" t="s">
        <v>320</v>
      </c>
      <c r="C107" s="96" t="s">
        <v>465</v>
      </c>
      <c r="D107" s="97">
        <v>2393220</v>
      </c>
      <c r="E107" s="97">
        <v>2600</v>
      </c>
      <c r="F107" s="57">
        <f t="shared" si="2"/>
        <v>2390620</v>
      </c>
      <c r="G107" s="58">
        <f t="shared" si="3"/>
        <v>1.0864024201703145E-3</v>
      </c>
      <c r="H107" s="13"/>
    </row>
    <row r="108" spans="1:8" ht="25.5" x14ac:dyDescent="0.25">
      <c r="A108" s="94" t="s">
        <v>339</v>
      </c>
      <c r="B108" s="95" t="s">
        <v>320</v>
      </c>
      <c r="C108" s="96" t="s">
        <v>466</v>
      </c>
      <c r="D108" s="97">
        <v>450000</v>
      </c>
      <c r="E108" s="97">
        <v>2600</v>
      </c>
      <c r="F108" s="57">
        <f t="shared" si="2"/>
        <v>447400</v>
      </c>
      <c r="G108" s="58">
        <f t="shared" si="3"/>
        <v>5.7777777777777775E-3</v>
      </c>
      <c r="H108" s="13"/>
    </row>
    <row r="109" spans="1:8" ht="25.5" x14ac:dyDescent="0.25">
      <c r="A109" s="94" t="s">
        <v>341</v>
      </c>
      <c r="B109" s="95" t="s">
        <v>320</v>
      </c>
      <c r="C109" s="96" t="s">
        <v>467</v>
      </c>
      <c r="D109" s="97">
        <v>450000</v>
      </c>
      <c r="E109" s="97">
        <v>2600</v>
      </c>
      <c r="F109" s="57">
        <f t="shared" si="2"/>
        <v>447400</v>
      </c>
      <c r="G109" s="58">
        <f t="shared" si="3"/>
        <v>5.7777777777777775E-3</v>
      </c>
      <c r="H109" s="13"/>
    </row>
    <row r="110" spans="1:8" x14ac:dyDescent="0.25">
      <c r="A110" s="94" t="s">
        <v>343</v>
      </c>
      <c r="B110" s="95" t="s">
        <v>320</v>
      </c>
      <c r="C110" s="96" t="s">
        <v>468</v>
      </c>
      <c r="D110" s="97">
        <v>450000</v>
      </c>
      <c r="E110" s="97">
        <v>2600</v>
      </c>
      <c r="F110" s="57">
        <f t="shared" si="2"/>
        <v>447400</v>
      </c>
      <c r="G110" s="58">
        <f t="shared" si="3"/>
        <v>5.7777777777777775E-3</v>
      </c>
      <c r="H110" s="13"/>
    </row>
    <row r="111" spans="1:8" x14ac:dyDescent="0.25">
      <c r="A111" s="94" t="s">
        <v>345</v>
      </c>
      <c r="B111" s="95" t="s">
        <v>320</v>
      </c>
      <c r="C111" s="96" t="s">
        <v>469</v>
      </c>
      <c r="D111" s="97">
        <v>1943220</v>
      </c>
      <c r="E111" s="97">
        <v>0</v>
      </c>
      <c r="F111" s="57">
        <f t="shared" si="2"/>
        <v>1943220</v>
      </c>
      <c r="G111" s="58">
        <f t="shared" si="3"/>
        <v>0</v>
      </c>
      <c r="H111" s="13"/>
    </row>
    <row r="112" spans="1:8" ht="51" x14ac:dyDescent="0.25">
      <c r="A112" s="94" t="s">
        <v>458</v>
      </c>
      <c r="B112" s="95" t="s">
        <v>320</v>
      </c>
      <c r="C112" s="96" t="s">
        <v>470</v>
      </c>
      <c r="D112" s="97">
        <v>1943220</v>
      </c>
      <c r="E112" s="97">
        <v>0</v>
      </c>
      <c r="F112" s="57">
        <f t="shared" si="2"/>
        <v>1943220</v>
      </c>
      <c r="G112" s="58">
        <f t="shared" si="3"/>
        <v>0</v>
      </c>
      <c r="H112" s="13"/>
    </row>
    <row r="113" spans="1:8" ht="51" x14ac:dyDescent="0.25">
      <c r="A113" s="94" t="s">
        <v>460</v>
      </c>
      <c r="B113" s="95" t="s">
        <v>320</v>
      </c>
      <c r="C113" s="96" t="s">
        <v>471</v>
      </c>
      <c r="D113" s="97">
        <v>1943220</v>
      </c>
      <c r="E113" s="97">
        <v>0</v>
      </c>
      <c r="F113" s="57">
        <f t="shared" si="2"/>
        <v>1943220</v>
      </c>
      <c r="G113" s="58">
        <f t="shared" si="3"/>
        <v>0</v>
      </c>
      <c r="H113" s="13"/>
    </row>
    <row r="114" spans="1:8" x14ac:dyDescent="0.25">
      <c r="A114" s="94" t="s">
        <v>472</v>
      </c>
      <c r="B114" s="95" t="s">
        <v>320</v>
      </c>
      <c r="C114" s="96" t="s">
        <v>473</v>
      </c>
      <c r="D114" s="97">
        <v>29861894</v>
      </c>
      <c r="E114" s="97">
        <v>2791316.78</v>
      </c>
      <c r="F114" s="57">
        <f t="shared" si="2"/>
        <v>27070577.219999999</v>
      </c>
      <c r="G114" s="58">
        <f t="shared" si="3"/>
        <v>9.3474204281885132E-2</v>
      </c>
      <c r="H114" s="13"/>
    </row>
    <row r="115" spans="1:8" ht="25.5" x14ac:dyDescent="0.25">
      <c r="A115" s="94" t="s">
        <v>339</v>
      </c>
      <c r="B115" s="95" t="s">
        <v>320</v>
      </c>
      <c r="C115" s="96" t="s">
        <v>474</v>
      </c>
      <c r="D115" s="97">
        <v>28091294</v>
      </c>
      <c r="E115" s="97">
        <v>2791316.78</v>
      </c>
      <c r="F115" s="57">
        <f t="shared" si="2"/>
        <v>25299977.219999999</v>
      </c>
      <c r="G115" s="58">
        <f t="shared" si="3"/>
        <v>9.9365902474980325E-2</v>
      </c>
      <c r="H115" s="13"/>
    </row>
    <row r="116" spans="1:8" ht="25.5" x14ac:dyDescent="0.25">
      <c r="A116" s="94" t="s">
        <v>341</v>
      </c>
      <c r="B116" s="95" t="s">
        <v>320</v>
      </c>
      <c r="C116" s="96" t="s">
        <v>475</v>
      </c>
      <c r="D116" s="97">
        <v>28091294</v>
      </c>
      <c r="E116" s="97">
        <v>2791316.78</v>
      </c>
      <c r="F116" s="57">
        <f t="shared" si="2"/>
        <v>25299977.219999999</v>
      </c>
      <c r="G116" s="58">
        <f t="shared" si="3"/>
        <v>9.9365902474980325E-2</v>
      </c>
      <c r="H116" s="13"/>
    </row>
    <row r="117" spans="1:8" x14ac:dyDescent="0.25">
      <c r="A117" s="94" t="s">
        <v>343</v>
      </c>
      <c r="B117" s="95" t="s">
        <v>320</v>
      </c>
      <c r="C117" s="96" t="s">
        <v>477</v>
      </c>
      <c r="D117" s="97">
        <v>28091294</v>
      </c>
      <c r="E117" s="97">
        <v>2791316.78</v>
      </c>
      <c r="F117" s="57">
        <f t="shared" si="2"/>
        <v>25299977.219999999</v>
      </c>
      <c r="G117" s="58">
        <f t="shared" si="3"/>
        <v>9.9365902474980325E-2</v>
      </c>
      <c r="H117" s="13"/>
    </row>
    <row r="118" spans="1:8" x14ac:dyDescent="0.25">
      <c r="A118" s="94" t="s">
        <v>361</v>
      </c>
      <c r="B118" s="95" t="s">
        <v>320</v>
      </c>
      <c r="C118" s="96" t="s">
        <v>478</v>
      </c>
      <c r="D118" s="97">
        <v>1770600</v>
      </c>
      <c r="E118" s="97">
        <v>0</v>
      </c>
      <c r="F118" s="57">
        <f t="shared" si="2"/>
        <v>1770600</v>
      </c>
      <c r="G118" s="58">
        <f t="shared" si="3"/>
        <v>0</v>
      </c>
      <c r="H118" s="13"/>
    </row>
    <row r="119" spans="1:8" x14ac:dyDescent="0.25">
      <c r="A119" s="94" t="s">
        <v>479</v>
      </c>
      <c r="B119" s="95" t="s">
        <v>320</v>
      </c>
      <c r="C119" s="96" t="s">
        <v>480</v>
      </c>
      <c r="D119" s="97">
        <v>1770600</v>
      </c>
      <c r="E119" s="97">
        <v>0</v>
      </c>
      <c r="F119" s="57">
        <f t="shared" si="2"/>
        <v>1770600</v>
      </c>
      <c r="G119" s="58">
        <f t="shared" si="3"/>
        <v>0</v>
      </c>
      <c r="H119" s="13"/>
    </row>
    <row r="120" spans="1:8" ht="38.25" x14ac:dyDescent="0.25">
      <c r="A120" s="94" t="s">
        <v>481</v>
      </c>
      <c r="B120" s="95" t="s">
        <v>320</v>
      </c>
      <c r="C120" s="96" t="s">
        <v>482</v>
      </c>
      <c r="D120" s="97">
        <v>1770600</v>
      </c>
      <c r="E120" s="97">
        <v>0</v>
      </c>
      <c r="F120" s="57">
        <f t="shared" si="2"/>
        <v>1770600</v>
      </c>
      <c r="G120" s="58">
        <f t="shared" si="3"/>
        <v>0</v>
      </c>
      <c r="H120" s="13"/>
    </row>
    <row r="121" spans="1:8" x14ac:dyDescent="0.25">
      <c r="A121" s="94" t="s">
        <v>483</v>
      </c>
      <c r="B121" s="95" t="s">
        <v>320</v>
      </c>
      <c r="C121" s="96" t="s">
        <v>484</v>
      </c>
      <c r="D121" s="97">
        <v>17464025</v>
      </c>
      <c r="E121" s="97">
        <v>3768430.71</v>
      </c>
      <c r="F121" s="57">
        <f t="shared" si="2"/>
        <v>13695594.289999999</v>
      </c>
      <c r="G121" s="58">
        <f t="shared" si="3"/>
        <v>0.21578248485100085</v>
      </c>
      <c r="H121" s="13"/>
    </row>
    <row r="122" spans="1:8" ht="25.5" x14ac:dyDescent="0.25">
      <c r="A122" s="94" t="s">
        <v>339</v>
      </c>
      <c r="B122" s="95" t="s">
        <v>320</v>
      </c>
      <c r="C122" s="96" t="s">
        <v>485</v>
      </c>
      <c r="D122" s="97">
        <v>4817622</v>
      </c>
      <c r="E122" s="97">
        <v>0</v>
      </c>
      <c r="F122" s="57">
        <f t="shared" si="2"/>
        <v>4817622</v>
      </c>
      <c r="G122" s="58">
        <f t="shared" si="3"/>
        <v>0</v>
      </c>
      <c r="H122" s="13"/>
    </row>
    <row r="123" spans="1:8" ht="25.5" x14ac:dyDescent="0.25">
      <c r="A123" s="94" t="s">
        <v>341</v>
      </c>
      <c r="B123" s="95" t="s">
        <v>320</v>
      </c>
      <c r="C123" s="96" t="s">
        <v>486</v>
      </c>
      <c r="D123" s="97">
        <v>4817622</v>
      </c>
      <c r="E123" s="97">
        <v>0</v>
      </c>
      <c r="F123" s="57">
        <f t="shared" si="2"/>
        <v>4817622</v>
      </c>
      <c r="G123" s="58">
        <f t="shared" si="3"/>
        <v>0</v>
      </c>
      <c r="H123" s="13"/>
    </row>
    <row r="124" spans="1:8" x14ac:dyDescent="0.25">
      <c r="A124" s="94" t="s">
        <v>343</v>
      </c>
      <c r="B124" s="95" t="s">
        <v>320</v>
      </c>
      <c r="C124" s="96" t="s">
        <v>487</v>
      </c>
      <c r="D124" s="97">
        <v>4817622</v>
      </c>
      <c r="E124" s="97">
        <v>0</v>
      </c>
      <c r="F124" s="57">
        <f t="shared" si="2"/>
        <v>4817622</v>
      </c>
      <c r="G124" s="58">
        <f t="shared" si="3"/>
        <v>0</v>
      </c>
      <c r="H124" s="13"/>
    </row>
    <row r="125" spans="1:8" x14ac:dyDescent="0.25">
      <c r="A125" s="94" t="s">
        <v>361</v>
      </c>
      <c r="B125" s="95" t="s">
        <v>320</v>
      </c>
      <c r="C125" s="96" t="s">
        <v>488</v>
      </c>
      <c r="D125" s="97">
        <v>1323803</v>
      </c>
      <c r="E125" s="97">
        <v>0</v>
      </c>
      <c r="F125" s="57">
        <f t="shared" ref="F125:F176" si="4">D125-E125</f>
        <v>1323803</v>
      </c>
      <c r="G125" s="58">
        <f t="shared" ref="G125:G176" si="5">E125/D125</f>
        <v>0</v>
      </c>
      <c r="H125" s="13"/>
    </row>
    <row r="126" spans="1:8" x14ac:dyDescent="0.25">
      <c r="A126" s="94" t="s">
        <v>479</v>
      </c>
      <c r="B126" s="95" t="s">
        <v>320</v>
      </c>
      <c r="C126" s="96" t="s">
        <v>489</v>
      </c>
      <c r="D126" s="97">
        <v>1323803</v>
      </c>
      <c r="E126" s="97">
        <v>0</v>
      </c>
      <c r="F126" s="57">
        <f t="shared" si="4"/>
        <v>1323803</v>
      </c>
      <c r="G126" s="58">
        <f t="shared" si="5"/>
        <v>0</v>
      </c>
      <c r="H126" s="13"/>
    </row>
    <row r="127" spans="1:8" ht="38.25" x14ac:dyDescent="0.25">
      <c r="A127" s="94" t="s">
        <v>481</v>
      </c>
      <c r="B127" s="95" t="s">
        <v>320</v>
      </c>
      <c r="C127" s="96" t="s">
        <v>490</v>
      </c>
      <c r="D127" s="97">
        <v>1323803</v>
      </c>
      <c r="E127" s="97">
        <v>0</v>
      </c>
      <c r="F127" s="57">
        <f t="shared" si="4"/>
        <v>1323803</v>
      </c>
      <c r="G127" s="58">
        <f t="shared" si="5"/>
        <v>0</v>
      </c>
      <c r="H127" s="13"/>
    </row>
    <row r="128" spans="1:8" ht="25.5" x14ac:dyDescent="0.25">
      <c r="A128" s="94" t="s">
        <v>404</v>
      </c>
      <c r="B128" s="95" t="s">
        <v>320</v>
      </c>
      <c r="C128" s="96" t="s">
        <v>491</v>
      </c>
      <c r="D128" s="97">
        <v>6352600</v>
      </c>
      <c r="E128" s="97">
        <v>2980110</v>
      </c>
      <c r="F128" s="57">
        <f t="shared" si="4"/>
        <v>3372490</v>
      </c>
      <c r="G128" s="58">
        <f t="shared" si="5"/>
        <v>0.46911658218682112</v>
      </c>
      <c r="H128" s="13"/>
    </row>
    <row r="129" spans="1:8" x14ac:dyDescent="0.25">
      <c r="A129" s="94" t="s">
        <v>492</v>
      </c>
      <c r="B129" s="95" t="s">
        <v>320</v>
      </c>
      <c r="C129" s="96" t="s">
        <v>493</v>
      </c>
      <c r="D129" s="97">
        <v>6352600</v>
      </c>
      <c r="E129" s="97">
        <v>2980110</v>
      </c>
      <c r="F129" s="57">
        <f t="shared" si="4"/>
        <v>3372490</v>
      </c>
      <c r="G129" s="58">
        <f t="shared" si="5"/>
        <v>0.46911658218682112</v>
      </c>
      <c r="H129" s="13"/>
    </row>
    <row r="130" spans="1:8" ht="51" x14ac:dyDescent="0.25">
      <c r="A130" s="94" t="s">
        <v>494</v>
      </c>
      <c r="B130" s="95" t="s">
        <v>320</v>
      </c>
      <c r="C130" s="96" t="s">
        <v>495</v>
      </c>
      <c r="D130" s="97">
        <v>6352600</v>
      </c>
      <c r="E130" s="97">
        <v>2980110</v>
      </c>
      <c r="F130" s="57">
        <f t="shared" si="4"/>
        <v>3372490</v>
      </c>
      <c r="G130" s="58">
        <f t="shared" si="5"/>
        <v>0.46911658218682112</v>
      </c>
      <c r="H130" s="13"/>
    </row>
    <row r="131" spans="1:8" x14ac:dyDescent="0.25">
      <c r="A131" s="94" t="s">
        <v>345</v>
      </c>
      <c r="B131" s="95" t="s">
        <v>320</v>
      </c>
      <c r="C131" s="96" t="s">
        <v>496</v>
      </c>
      <c r="D131" s="97">
        <v>4970000</v>
      </c>
      <c r="E131" s="97">
        <v>788320.71</v>
      </c>
      <c r="F131" s="57">
        <f t="shared" si="4"/>
        <v>4181679.29</v>
      </c>
      <c r="G131" s="58">
        <f t="shared" si="5"/>
        <v>0.15861583702213278</v>
      </c>
      <c r="H131" s="13"/>
    </row>
    <row r="132" spans="1:8" ht="51" x14ac:dyDescent="0.25">
      <c r="A132" s="94" t="s">
        <v>458</v>
      </c>
      <c r="B132" s="95" t="s">
        <v>320</v>
      </c>
      <c r="C132" s="96" t="s">
        <v>497</v>
      </c>
      <c r="D132" s="97">
        <v>4970000</v>
      </c>
      <c r="E132" s="97">
        <v>788320.71</v>
      </c>
      <c r="F132" s="57">
        <f t="shared" si="4"/>
        <v>4181679.29</v>
      </c>
      <c r="G132" s="58">
        <f t="shared" si="5"/>
        <v>0.15861583702213278</v>
      </c>
      <c r="H132" s="13"/>
    </row>
    <row r="133" spans="1:8" ht="51" x14ac:dyDescent="0.25">
      <c r="A133" s="94" t="s">
        <v>460</v>
      </c>
      <c r="B133" s="95" t="s">
        <v>320</v>
      </c>
      <c r="C133" s="96" t="s">
        <v>498</v>
      </c>
      <c r="D133" s="97">
        <v>4500000</v>
      </c>
      <c r="E133" s="97">
        <v>788320.71</v>
      </c>
      <c r="F133" s="57">
        <f t="shared" si="4"/>
        <v>3711679.29</v>
      </c>
      <c r="G133" s="58">
        <f t="shared" si="5"/>
        <v>0.17518238</v>
      </c>
      <c r="H133" s="13"/>
    </row>
    <row r="134" spans="1:8" ht="89.25" customHeight="1" x14ac:dyDescent="0.25">
      <c r="A134" s="94" t="s">
        <v>462</v>
      </c>
      <c r="B134" s="95" t="s">
        <v>320</v>
      </c>
      <c r="C134" s="96" t="s">
        <v>499</v>
      </c>
      <c r="D134" s="97">
        <v>470000</v>
      </c>
      <c r="E134" s="97">
        <v>0</v>
      </c>
      <c r="F134" s="57">
        <f t="shared" si="4"/>
        <v>470000</v>
      </c>
      <c r="G134" s="58">
        <f t="shared" si="5"/>
        <v>0</v>
      </c>
      <c r="H134" s="13"/>
    </row>
    <row r="135" spans="1:8" x14ac:dyDescent="0.25">
      <c r="A135" s="94" t="s">
        <v>500</v>
      </c>
      <c r="B135" s="95" t="s">
        <v>320</v>
      </c>
      <c r="C135" s="96" t="s">
        <v>501</v>
      </c>
      <c r="D135" s="97">
        <v>1341412786.95</v>
      </c>
      <c r="E135" s="97">
        <v>44491872.75</v>
      </c>
      <c r="F135" s="57">
        <f t="shared" si="4"/>
        <v>1296920914.2</v>
      </c>
      <c r="G135" s="58">
        <f t="shared" si="5"/>
        <v>3.3167920555731513E-2</v>
      </c>
      <c r="H135" s="13"/>
    </row>
    <row r="136" spans="1:8" x14ac:dyDescent="0.25">
      <c r="A136" s="94" t="s">
        <v>502</v>
      </c>
      <c r="B136" s="95" t="s">
        <v>320</v>
      </c>
      <c r="C136" s="96" t="s">
        <v>503</v>
      </c>
      <c r="D136" s="97">
        <v>1307969957.7</v>
      </c>
      <c r="E136" s="97">
        <v>41955133.640000001</v>
      </c>
      <c r="F136" s="57">
        <f t="shared" si="4"/>
        <v>1266014824.0599999</v>
      </c>
      <c r="G136" s="58">
        <f t="shared" si="5"/>
        <v>3.2076526982145685E-2</v>
      </c>
      <c r="H136" s="13"/>
    </row>
    <row r="137" spans="1:8" ht="25.5" x14ac:dyDescent="0.25">
      <c r="A137" s="94" t="s">
        <v>339</v>
      </c>
      <c r="B137" s="95" t="s">
        <v>320</v>
      </c>
      <c r="C137" s="96" t="s">
        <v>504</v>
      </c>
      <c r="D137" s="97">
        <v>11077700</v>
      </c>
      <c r="E137" s="97">
        <v>1660172.29</v>
      </c>
      <c r="F137" s="57">
        <f t="shared" si="4"/>
        <v>9417527.7100000009</v>
      </c>
      <c r="G137" s="58">
        <f t="shared" si="5"/>
        <v>0.1498661536239472</v>
      </c>
      <c r="H137" s="13"/>
    </row>
    <row r="138" spans="1:8" ht="25.5" x14ac:dyDescent="0.25">
      <c r="A138" s="94" t="s">
        <v>341</v>
      </c>
      <c r="B138" s="95" t="s">
        <v>320</v>
      </c>
      <c r="C138" s="96" t="s">
        <v>505</v>
      </c>
      <c r="D138" s="97">
        <v>11077700</v>
      </c>
      <c r="E138" s="97">
        <v>1660172.29</v>
      </c>
      <c r="F138" s="57">
        <f t="shared" si="4"/>
        <v>9417527.7100000009</v>
      </c>
      <c r="G138" s="58">
        <f t="shared" si="5"/>
        <v>0.1498661536239472</v>
      </c>
      <c r="H138" s="13"/>
    </row>
    <row r="139" spans="1:8" x14ac:dyDescent="0.25">
      <c r="A139" s="94" t="s">
        <v>343</v>
      </c>
      <c r="B139" s="95" t="s">
        <v>320</v>
      </c>
      <c r="C139" s="96" t="s">
        <v>506</v>
      </c>
      <c r="D139" s="97">
        <v>11077700</v>
      </c>
      <c r="E139" s="97">
        <v>1660172.29</v>
      </c>
      <c r="F139" s="57">
        <f t="shared" si="4"/>
        <v>9417527.7100000009</v>
      </c>
      <c r="G139" s="58">
        <f t="shared" si="5"/>
        <v>0.1498661536239472</v>
      </c>
      <c r="H139" s="13"/>
    </row>
    <row r="140" spans="1:8" ht="25.5" x14ac:dyDescent="0.25">
      <c r="A140" s="94" t="s">
        <v>507</v>
      </c>
      <c r="B140" s="95" t="s">
        <v>320</v>
      </c>
      <c r="C140" s="96" t="s">
        <v>508</v>
      </c>
      <c r="D140" s="97">
        <v>1296892257.7</v>
      </c>
      <c r="E140" s="97">
        <v>40294961.350000001</v>
      </c>
      <c r="F140" s="57">
        <f t="shared" si="4"/>
        <v>1256597296.3500001</v>
      </c>
      <c r="G140" s="58">
        <f t="shared" si="5"/>
        <v>3.1070400112852798E-2</v>
      </c>
      <c r="H140" s="13"/>
    </row>
    <row r="141" spans="1:8" x14ac:dyDescent="0.25">
      <c r="A141" s="94" t="s">
        <v>509</v>
      </c>
      <c r="B141" s="95" t="s">
        <v>320</v>
      </c>
      <c r="C141" s="96" t="s">
        <v>510</v>
      </c>
      <c r="D141" s="97">
        <v>1296892257.7</v>
      </c>
      <c r="E141" s="97">
        <v>40294961.350000001</v>
      </c>
      <c r="F141" s="57">
        <f t="shared" si="4"/>
        <v>1256597296.3500001</v>
      </c>
      <c r="G141" s="58">
        <f t="shared" si="5"/>
        <v>3.1070400112852798E-2</v>
      </c>
      <c r="H141" s="13"/>
    </row>
    <row r="142" spans="1:8" ht="38.25" x14ac:dyDescent="0.25">
      <c r="A142" s="94" t="s">
        <v>511</v>
      </c>
      <c r="B142" s="95" t="s">
        <v>320</v>
      </c>
      <c r="C142" s="96" t="s">
        <v>512</v>
      </c>
      <c r="D142" s="97">
        <v>1068019924.37</v>
      </c>
      <c r="E142" s="97">
        <v>4281090.5599999996</v>
      </c>
      <c r="F142" s="57">
        <f t="shared" si="4"/>
        <v>1063738833.8100001</v>
      </c>
      <c r="G142" s="58">
        <f t="shared" si="5"/>
        <v>4.0084369797925958E-3</v>
      </c>
      <c r="H142" s="13"/>
    </row>
    <row r="143" spans="1:8" ht="38.25" x14ac:dyDescent="0.25">
      <c r="A143" s="94" t="s">
        <v>513</v>
      </c>
      <c r="B143" s="95" t="s">
        <v>320</v>
      </c>
      <c r="C143" s="96" t="s">
        <v>514</v>
      </c>
      <c r="D143" s="97">
        <v>228872333.33000001</v>
      </c>
      <c r="E143" s="97">
        <v>36013870.789999999</v>
      </c>
      <c r="F143" s="57">
        <f t="shared" si="4"/>
        <v>192858462.54000002</v>
      </c>
      <c r="G143" s="58">
        <f t="shared" si="5"/>
        <v>0.15735353533567262</v>
      </c>
      <c r="H143" s="13"/>
    </row>
    <row r="144" spans="1:8" x14ac:dyDescent="0.25">
      <c r="A144" s="94" t="s">
        <v>515</v>
      </c>
      <c r="B144" s="95" t="s">
        <v>320</v>
      </c>
      <c r="C144" s="96" t="s">
        <v>516</v>
      </c>
      <c r="D144" s="97">
        <v>21996932.25</v>
      </c>
      <c r="E144" s="97">
        <v>0</v>
      </c>
      <c r="F144" s="57">
        <f t="shared" si="4"/>
        <v>21996932.25</v>
      </c>
      <c r="G144" s="58">
        <f t="shared" si="5"/>
        <v>0</v>
      </c>
      <c r="H144" s="13"/>
    </row>
    <row r="145" spans="1:8" ht="25.5" x14ac:dyDescent="0.25">
      <c r="A145" s="94" t="s">
        <v>339</v>
      </c>
      <c r="B145" s="95" t="s">
        <v>320</v>
      </c>
      <c r="C145" s="96" t="s">
        <v>517</v>
      </c>
      <c r="D145" s="97">
        <v>21027200</v>
      </c>
      <c r="E145" s="97">
        <v>0</v>
      </c>
      <c r="F145" s="57">
        <f t="shared" si="4"/>
        <v>21027200</v>
      </c>
      <c r="G145" s="58">
        <f t="shared" si="5"/>
        <v>0</v>
      </c>
      <c r="H145" s="13"/>
    </row>
    <row r="146" spans="1:8" ht="25.5" x14ac:dyDescent="0.25">
      <c r="A146" s="94" t="s">
        <v>341</v>
      </c>
      <c r="B146" s="95" t="s">
        <v>320</v>
      </c>
      <c r="C146" s="96" t="s">
        <v>518</v>
      </c>
      <c r="D146" s="97">
        <v>21027200</v>
      </c>
      <c r="E146" s="97">
        <v>0</v>
      </c>
      <c r="F146" s="57">
        <f t="shared" si="4"/>
        <v>21027200</v>
      </c>
      <c r="G146" s="58">
        <f t="shared" si="5"/>
        <v>0</v>
      </c>
      <c r="H146" s="13"/>
    </row>
    <row r="147" spans="1:8" ht="38.25" x14ac:dyDescent="0.25">
      <c r="A147" s="94" t="s">
        <v>476</v>
      </c>
      <c r="B147" s="95" t="s">
        <v>320</v>
      </c>
      <c r="C147" s="96" t="s">
        <v>519</v>
      </c>
      <c r="D147" s="97">
        <v>20027200</v>
      </c>
      <c r="E147" s="97">
        <v>0</v>
      </c>
      <c r="F147" s="57">
        <f t="shared" si="4"/>
        <v>20027200</v>
      </c>
      <c r="G147" s="58">
        <f t="shared" si="5"/>
        <v>0</v>
      </c>
      <c r="H147" s="13"/>
    </row>
    <row r="148" spans="1:8" x14ac:dyDescent="0.25">
      <c r="A148" s="94" t="s">
        <v>343</v>
      </c>
      <c r="B148" s="95" t="s">
        <v>320</v>
      </c>
      <c r="C148" s="96" t="s">
        <v>520</v>
      </c>
      <c r="D148" s="97">
        <v>1000000</v>
      </c>
      <c r="E148" s="97">
        <v>0</v>
      </c>
      <c r="F148" s="57">
        <f t="shared" si="4"/>
        <v>1000000</v>
      </c>
      <c r="G148" s="58">
        <f t="shared" si="5"/>
        <v>0</v>
      </c>
      <c r="H148" s="13"/>
    </row>
    <row r="149" spans="1:8" ht="25.5" x14ac:dyDescent="0.25">
      <c r="A149" s="94" t="s">
        <v>507</v>
      </c>
      <c r="B149" s="95" t="s">
        <v>320</v>
      </c>
      <c r="C149" s="96" t="s">
        <v>521</v>
      </c>
      <c r="D149" s="97">
        <v>969732.25</v>
      </c>
      <c r="E149" s="97">
        <v>0</v>
      </c>
      <c r="F149" s="57">
        <f t="shared" si="4"/>
        <v>969732.25</v>
      </c>
      <c r="G149" s="58">
        <f t="shared" si="5"/>
        <v>0</v>
      </c>
      <c r="H149" s="13"/>
    </row>
    <row r="150" spans="1:8" x14ac:dyDescent="0.25">
      <c r="A150" s="94" t="s">
        <v>509</v>
      </c>
      <c r="B150" s="95" t="s">
        <v>320</v>
      </c>
      <c r="C150" s="96" t="s">
        <v>522</v>
      </c>
      <c r="D150" s="97">
        <v>969732.25</v>
      </c>
      <c r="E150" s="97">
        <v>0</v>
      </c>
      <c r="F150" s="57">
        <f t="shared" si="4"/>
        <v>969732.25</v>
      </c>
      <c r="G150" s="58">
        <f t="shared" si="5"/>
        <v>0</v>
      </c>
      <c r="H150" s="13"/>
    </row>
    <row r="151" spans="1:8" ht="38.25" x14ac:dyDescent="0.25">
      <c r="A151" s="94" t="s">
        <v>513</v>
      </c>
      <c r="B151" s="95" t="s">
        <v>320</v>
      </c>
      <c r="C151" s="96" t="s">
        <v>523</v>
      </c>
      <c r="D151" s="97">
        <v>969732.25</v>
      </c>
      <c r="E151" s="97">
        <v>0</v>
      </c>
      <c r="F151" s="57">
        <f t="shared" si="4"/>
        <v>969732.25</v>
      </c>
      <c r="G151" s="58">
        <f t="shared" si="5"/>
        <v>0</v>
      </c>
      <c r="H151" s="13"/>
    </row>
    <row r="152" spans="1:8" x14ac:dyDescent="0.25">
      <c r="A152" s="94" t="s">
        <v>524</v>
      </c>
      <c r="B152" s="95" t="s">
        <v>320</v>
      </c>
      <c r="C152" s="96" t="s">
        <v>525</v>
      </c>
      <c r="D152" s="97">
        <v>631197</v>
      </c>
      <c r="E152" s="97">
        <v>0</v>
      </c>
      <c r="F152" s="57">
        <f t="shared" si="4"/>
        <v>631197</v>
      </c>
      <c r="G152" s="58">
        <f t="shared" si="5"/>
        <v>0</v>
      </c>
      <c r="H152" s="13"/>
    </row>
    <row r="153" spans="1:8" ht="25.5" x14ac:dyDescent="0.25">
      <c r="A153" s="94" t="s">
        <v>339</v>
      </c>
      <c r="B153" s="95" t="s">
        <v>320</v>
      </c>
      <c r="C153" s="96" t="s">
        <v>526</v>
      </c>
      <c r="D153" s="97">
        <v>631197</v>
      </c>
      <c r="E153" s="97">
        <v>0</v>
      </c>
      <c r="F153" s="57">
        <f t="shared" si="4"/>
        <v>631197</v>
      </c>
      <c r="G153" s="58">
        <f t="shared" si="5"/>
        <v>0</v>
      </c>
      <c r="H153" s="13"/>
    </row>
    <row r="154" spans="1:8" ht="25.5" x14ac:dyDescent="0.25">
      <c r="A154" s="94" t="s">
        <v>341</v>
      </c>
      <c r="B154" s="95" t="s">
        <v>320</v>
      </c>
      <c r="C154" s="96" t="s">
        <v>527</v>
      </c>
      <c r="D154" s="97">
        <v>631197</v>
      </c>
      <c r="E154" s="97">
        <v>0</v>
      </c>
      <c r="F154" s="57">
        <f t="shared" si="4"/>
        <v>631197</v>
      </c>
      <c r="G154" s="58">
        <f t="shared" si="5"/>
        <v>0</v>
      </c>
      <c r="H154" s="13"/>
    </row>
    <row r="155" spans="1:8" x14ac:dyDescent="0.25">
      <c r="A155" s="94" t="s">
        <v>343</v>
      </c>
      <c r="B155" s="95" t="s">
        <v>320</v>
      </c>
      <c r="C155" s="96" t="s">
        <v>528</v>
      </c>
      <c r="D155" s="97">
        <v>631197</v>
      </c>
      <c r="E155" s="97">
        <v>0</v>
      </c>
      <c r="F155" s="57">
        <f t="shared" si="4"/>
        <v>631197</v>
      </c>
      <c r="G155" s="58">
        <f t="shared" si="5"/>
        <v>0</v>
      </c>
      <c r="H155" s="13"/>
    </row>
    <row r="156" spans="1:8" ht="25.5" x14ac:dyDescent="0.25">
      <c r="A156" s="94" t="s">
        <v>529</v>
      </c>
      <c r="B156" s="95" t="s">
        <v>320</v>
      </c>
      <c r="C156" s="96" t="s">
        <v>530</v>
      </c>
      <c r="D156" s="97">
        <v>10814700</v>
      </c>
      <c r="E156" s="97">
        <v>2536739.11</v>
      </c>
      <c r="F156" s="57">
        <f t="shared" si="4"/>
        <v>8277960.8900000006</v>
      </c>
      <c r="G156" s="58">
        <f t="shared" si="5"/>
        <v>0.23456398328201428</v>
      </c>
      <c r="H156" s="13"/>
    </row>
    <row r="157" spans="1:8" ht="63.75" x14ac:dyDescent="0.25">
      <c r="A157" s="94" t="s">
        <v>324</v>
      </c>
      <c r="B157" s="95" t="s">
        <v>320</v>
      </c>
      <c r="C157" s="96" t="s">
        <v>531</v>
      </c>
      <c r="D157" s="97">
        <v>9183000</v>
      </c>
      <c r="E157" s="97">
        <v>2240055.67</v>
      </c>
      <c r="F157" s="57">
        <f t="shared" si="4"/>
        <v>6942944.3300000001</v>
      </c>
      <c r="G157" s="58">
        <f t="shared" si="5"/>
        <v>0.24393506152673416</v>
      </c>
      <c r="H157" s="13"/>
    </row>
    <row r="158" spans="1:8" ht="25.5" x14ac:dyDescent="0.25">
      <c r="A158" s="94" t="s">
        <v>430</v>
      </c>
      <c r="B158" s="95" t="s">
        <v>320</v>
      </c>
      <c r="C158" s="96" t="s">
        <v>532</v>
      </c>
      <c r="D158" s="97">
        <v>9183000</v>
      </c>
      <c r="E158" s="97">
        <v>2240055.67</v>
      </c>
      <c r="F158" s="57">
        <f t="shared" si="4"/>
        <v>6942944.3300000001</v>
      </c>
      <c r="G158" s="58">
        <f t="shared" si="5"/>
        <v>0.24393506152673416</v>
      </c>
      <c r="H158" s="13"/>
    </row>
    <row r="159" spans="1:8" x14ac:dyDescent="0.25">
      <c r="A159" s="94" t="s">
        <v>432</v>
      </c>
      <c r="B159" s="95" t="s">
        <v>320</v>
      </c>
      <c r="C159" s="96" t="s">
        <v>533</v>
      </c>
      <c r="D159" s="97">
        <v>6857811.4000000004</v>
      </c>
      <c r="E159" s="97">
        <v>1724194.41</v>
      </c>
      <c r="F159" s="57">
        <f t="shared" si="4"/>
        <v>5133616.99</v>
      </c>
      <c r="G159" s="58">
        <f t="shared" si="5"/>
        <v>0.25142050567328228</v>
      </c>
      <c r="H159" s="13"/>
    </row>
    <row r="160" spans="1:8" ht="25.5" x14ac:dyDescent="0.25">
      <c r="A160" s="94" t="s">
        <v>434</v>
      </c>
      <c r="B160" s="95" t="s">
        <v>320</v>
      </c>
      <c r="C160" s="96" t="s">
        <v>534</v>
      </c>
      <c r="D160" s="97">
        <v>254129.56</v>
      </c>
      <c r="E160" s="97">
        <v>24196.3</v>
      </c>
      <c r="F160" s="57">
        <f t="shared" si="4"/>
        <v>229933.26</v>
      </c>
      <c r="G160" s="58">
        <f t="shared" si="5"/>
        <v>9.5212457771539832E-2</v>
      </c>
      <c r="H160" s="13"/>
    </row>
    <row r="161" spans="1:8" ht="38.25" x14ac:dyDescent="0.25">
      <c r="A161" s="94" t="s">
        <v>436</v>
      </c>
      <c r="B161" s="95" t="s">
        <v>320</v>
      </c>
      <c r="C161" s="96" t="s">
        <v>535</v>
      </c>
      <c r="D161" s="97">
        <v>2071059.04</v>
      </c>
      <c r="E161" s="97">
        <v>491664.96</v>
      </c>
      <c r="F161" s="57">
        <f t="shared" si="4"/>
        <v>1579394.08</v>
      </c>
      <c r="G161" s="58">
        <f t="shared" si="5"/>
        <v>0.23739784839740735</v>
      </c>
      <c r="H161" s="13"/>
    </row>
    <row r="162" spans="1:8" ht="25.5" x14ac:dyDescent="0.25">
      <c r="A162" s="94" t="s">
        <v>339</v>
      </c>
      <c r="B162" s="95" t="s">
        <v>320</v>
      </c>
      <c r="C162" s="96" t="s">
        <v>536</v>
      </c>
      <c r="D162" s="97">
        <v>1275700</v>
      </c>
      <c r="E162" s="97">
        <v>271128.78999999998</v>
      </c>
      <c r="F162" s="57">
        <f t="shared" si="4"/>
        <v>1004571.21</v>
      </c>
      <c r="G162" s="58">
        <f t="shared" si="5"/>
        <v>0.21253334639805596</v>
      </c>
      <c r="H162" s="13"/>
    </row>
    <row r="163" spans="1:8" ht="25.5" x14ac:dyDescent="0.25">
      <c r="A163" s="94" t="s">
        <v>341</v>
      </c>
      <c r="B163" s="95" t="s">
        <v>320</v>
      </c>
      <c r="C163" s="96" t="s">
        <v>537</v>
      </c>
      <c r="D163" s="97">
        <v>1275700</v>
      </c>
      <c r="E163" s="97">
        <v>271128.78999999998</v>
      </c>
      <c r="F163" s="57">
        <f t="shared" si="4"/>
        <v>1004571.21</v>
      </c>
      <c r="G163" s="58">
        <f t="shared" si="5"/>
        <v>0.21253334639805596</v>
      </c>
      <c r="H163" s="13"/>
    </row>
    <row r="164" spans="1:8" x14ac:dyDescent="0.25">
      <c r="A164" s="94" t="s">
        <v>343</v>
      </c>
      <c r="B164" s="95" t="s">
        <v>320</v>
      </c>
      <c r="C164" s="96" t="s">
        <v>538</v>
      </c>
      <c r="D164" s="97">
        <v>1275700</v>
      </c>
      <c r="E164" s="97">
        <v>271128.78999999998</v>
      </c>
      <c r="F164" s="57">
        <f t="shared" si="4"/>
        <v>1004571.21</v>
      </c>
      <c r="G164" s="58">
        <f t="shared" si="5"/>
        <v>0.21253334639805596</v>
      </c>
      <c r="H164" s="13"/>
    </row>
    <row r="165" spans="1:8" x14ac:dyDescent="0.25">
      <c r="A165" s="94" t="s">
        <v>345</v>
      </c>
      <c r="B165" s="95" t="s">
        <v>320</v>
      </c>
      <c r="C165" s="96" t="s">
        <v>539</v>
      </c>
      <c r="D165" s="97">
        <v>356000</v>
      </c>
      <c r="E165" s="97">
        <v>25554.65</v>
      </c>
      <c r="F165" s="57">
        <f t="shared" si="4"/>
        <v>330445.34999999998</v>
      </c>
      <c r="G165" s="58">
        <f t="shared" si="5"/>
        <v>7.1782724719101132E-2</v>
      </c>
      <c r="H165" s="13"/>
    </row>
    <row r="166" spans="1:8" x14ac:dyDescent="0.25">
      <c r="A166" s="94" t="s">
        <v>411</v>
      </c>
      <c r="B166" s="95" t="s">
        <v>320</v>
      </c>
      <c r="C166" s="96" t="s">
        <v>540</v>
      </c>
      <c r="D166" s="97">
        <v>25554.65</v>
      </c>
      <c r="E166" s="97">
        <v>25554.65</v>
      </c>
      <c r="F166" s="57">
        <f t="shared" si="4"/>
        <v>0</v>
      </c>
      <c r="G166" s="58">
        <f t="shared" si="5"/>
        <v>1</v>
      </c>
      <c r="H166" s="13"/>
    </row>
    <row r="167" spans="1:8" ht="38.25" x14ac:dyDescent="0.25">
      <c r="A167" s="94" t="s">
        <v>413</v>
      </c>
      <c r="B167" s="95" t="s">
        <v>320</v>
      </c>
      <c r="C167" s="96" t="s">
        <v>541</v>
      </c>
      <c r="D167" s="97">
        <v>25554.65</v>
      </c>
      <c r="E167" s="97">
        <v>25554.65</v>
      </c>
      <c r="F167" s="57">
        <f t="shared" si="4"/>
        <v>0</v>
      </c>
      <c r="G167" s="58">
        <f t="shared" si="5"/>
        <v>1</v>
      </c>
      <c r="H167" s="13"/>
    </row>
    <row r="168" spans="1:8" x14ac:dyDescent="0.25">
      <c r="A168" s="94" t="s">
        <v>347</v>
      </c>
      <c r="B168" s="95" t="s">
        <v>320</v>
      </c>
      <c r="C168" s="96" t="s">
        <v>542</v>
      </c>
      <c r="D168" s="97">
        <v>330445.34999999998</v>
      </c>
      <c r="E168" s="97">
        <v>0</v>
      </c>
      <c r="F168" s="57">
        <f t="shared" si="4"/>
        <v>330445.34999999998</v>
      </c>
      <c r="G168" s="58">
        <f t="shared" si="5"/>
        <v>0</v>
      </c>
      <c r="H168" s="13"/>
    </row>
    <row r="169" spans="1:8" ht="25.5" x14ac:dyDescent="0.25">
      <c r="A169" s="94" t="s">
        <v>349</v>
      </c>
      <c r="B169" s="95" t="s">
        <v>320</v>
      </c>
      <c r="C169" s="96" t="s">
        <v>543</v>
      </c>
      <c r="D169" s="97">
        <v>56000</v>
      </c>
      <c r="E169" s="97">
        <v>0</v>
      </c>
      <c r="F169" s="57">
        <f t="shared" si="4"/>
        <v>56000</v>
      </c>
      <c r="G169" s="58">
        <f t="shared" si="5"/>
        <v>0</v>
      </c>
      <c r="H169" s="13"/>
    </row>
    <row r="170" spans="1:8" x14ac:dyDescent="0.25">
      <c r="A170" s="94" t="s">
        <v>367</v>
      </c>
      <c r="B170" s="95" t="s">
        <v>320</v>
      </c>
      <c r="C170" s="96" t="s">
        <v>544</v>
      </c>
      <c r="D170" s="97">
        <v>274445.34999999998</v>
      </c>
      <c r="E170" s="97">
        <v>0</v>
      </c>
      <c r="F170" s="57">
        <f t="shared" si="4"/>
        <v>274445.34999999998</v>
      </c>
      <c r="G170" s="58">
        <f t="shared" si="5"/>
        <v>0</v>
      </c>
      <c r="H170" s="13"/>
    </row>
    <row r="171" spans="1:8" x14ac:dyDescent="0.25">
      <c r="A171" s="94" t="s">
        <v>545</v>
      </c>
      <c r="B171" s="95" t="s">
        <v>320</v>
      </c>
      <c r="C171" s="96" t="s">
        <v>546</v>
      </c>
      <c r="D171" s="97">
        <v>1161099920</v>
      </c>
      <c r="E171" s="97">
        <v>373619645.77999997</v>
      </c>
      <c r="F171" s="57">
        <f t="shared" si="4"/>
        <v>787480274.22000003</v>
      </c>
      <c r="G171" s="58">
        <f t="shared" si="5"/>
        <v>0.32178078677328648</v>
      </c>
      <c r="H171" s="13"/>
    </row>
    <row r="172" spans="1:8" x14ac:dyDescent="0.25">
      <c r="A172" s="94" t="s">
        <v>547</v>
      </c>
      <c r="B172" s="95" t="s">
        <v>320</v>
      </c>
      <c r="C172" s="96" t="s">
        <v>548</v>
      </c>
      <c r="D172" s="97">
        <v>399339482.44999999</v>
      </c>
      <c r="E172" s="97">
        <v>139454927.62</v>
      </c>
      <c r="F172" s="57">
        <f t="shared" si="4"/>
        <v>259884554.82999998</v>
      </c>
      <c r="G172" s="58">
        <f t="shared" si="5"/>
        <v>0.34921397394624187</v>
      </c>
      <c r="H172" s="13"/>
    </row>
    <row r="173" spans="1:8" ht="25.5" x14ac:dyDescent="0.25">
      <c r="A173" s="94" t="s">
        <v>404</v>
      </c>
      <c r="B173" s="95" t="s">
        <v>320</v>
      </c>
      <c r="C173" s="96" t="s">
        <v>549</v>
      </c>
      <c r="D173" s="97">
        <v>399339482.44999999</v>
      </c>
      <c r="E173" s="97">
        <v>139454927.62</v>
      </c>
      <c r="F173" s="57">
        <f t="shared" si="4"/>
        <v>259884554.82999998</v>
      </c>
      <c r="G173" s="58">
        <f t="shared" si="5"/>
        <v>0.34921397394624187</v>
      </c>
      <c r="H173" s="13"/>
    </row>
    <row r="174" spans="1:8" x14ac:dyDescent="0.25">
      <c r="A174" s="94" t="s">
        <v>550</v>
      </c>
      <c r="B174" s="95" t="s">
        <v>320</v>
      </c>
      <c r="C174" s="96" t="s">
        <v>551</v>
      </c>
      <c r="D174" s="97">
        <v>87835908.930000007</v>
      </c>
      <c r="E174" s="97">
        <v>33580852</v>
      </c>
      <c r="F174" s="57">
        <f t="shared" si="4"/>
        <v>54255056.930000007</v>
      </c>
      <c r="G174" s="58">
        <f t="shared" si="5"/>
        <v>0.38231347986347974</v>
      </c>
      <c r="H174" s="13"/>
    </row>
    <row r="175" spans="1:8" ht="51" x14ac:dyDescent="0.25">
      <c r="A175" s="94" t="s">
        <v>552</v>
      </c>
      <c r="B175" s="95" t="s">
        <v>320</v>
      </c>
      <c r="C175" s="96" t="s">
        <v>553</v>
      </c>
      <c r="D175" s="97">
        <v>87835908.930000007</v>
      </c>
      <c r="E175" s="97">
        <v>33580852</v>
      </c>
      <c r="F175" s="57">
        <f t="shared" si="4"/>
        <v>54255056.930000007</v>
      </c>
      <c r="G175" s="58">
        <f t="shared" si="5"/>
        <v>0.38231347986347974</v>
      </c>
      <c r="H175" s="13"/>
    </row>
    <row r="176" spans="1:8" x14ac:dyDescent="0.25">
      <c r="A176" s="94" t="s">
        <v>492</v>
      </c>
      <c r="B176" s="95" t="s">
        <v>320</v>
      </c>
      <c r="C176" s="96" t="s">
        <v>554</v>
      </c>
      <c r="D176" s="97">
        <v>311503573.51999998</v>
      </c>
      <c r="E176" s="97">
        <v>105874075.62</v>
      </c>
      <c r="F176" s="57">
        <f t="shared" si="4"/>
        <v>205629497.89999998</v>
      </c>
      <c r="G176" s="58">
        <f t="shared" si="5"/>
        <v>0.33988077383389115</v>
      </c>
      <c r="H176" s="13"/>
    </row>
    <row r="177" spans="1:8" ht="51" x14ac:dyDescent="0.25">
      <c r="A177" s="94" t="s">
        <v>494</v>
      </c>
      <c r="B177" s="95" t="s">
        <v>320</v>
      </c>
      <c r="C177" s="96" t="s">
        <v>555</v>
      </c>
      <c r="D177" s="97">
        <v>299153517.63</v>
      </c>
      <c r="E177" s="97">
        <v>104423080.95</v>
      </c>
      <c r="F177" s="57">
        <f t="shared" ref="F177:F240" si="6">D177-E177</f>
        <v>194730436.68000001</v>
      </c>
      <c r="G177" s="58">
        <f t="shared" ref="G177:G240" si="7">E177/D177</f>
        <v>0.34906185217969887</v>
      </c>
      <c r="H177" s="13"/>
    </row>
    <row r="178" spans="1:8" x14ac:dyDescent="0.25">
      <c r="A178" s="94" t="s">
        <v>556</v>
      </c>
      <c r="B178" s="95" t="s">
        <v>320</v>
      </c>
      <c r="C178" s="96" t="s">
        <v>557</v>
      </c>
      <c r="D178" s="97">
        <v>12350055.890000001</v>
      </c>
      <c r="E178" s="97">
        <v>1450994.67</v>
      </c>
      <c r="F178" s="57">
        <f t="shared" si="6"/>
        <v>10899061.220000001</v>
      </c>
      <c r="G178" s="58">
        <f t="shared" si="7"/>
        <v>0.11748891526676321</v>
      </c>
      <c r="H178" s="13"/>
    </row>
    <row r="179" spans="1:8" x14ac:dyDescent="0.25">
      <c r="A179" s="94" t="s">
        <v>558</v>
      </c>
      <c r="B179" s="95" t="s">
        <v>320</v>
      </c>
      <c r="C179" s="96" t="s">
        <v>559</v>
      </c>
      <c r="D179" s="97">
        <v>639652717.54999995</v>
      </c>
      <c r="E179" s="97">
        <v>202721761.69</v>
      </c>
      <c r="F179" s="57">
        <f t="shared" si="6"/>
        <v>436930955.85999995</v>
      </c>
      <c r="G179" s="58">
        <f t="shared" si="7"/>
        <v>0.31692472513282771</v>
      </c>
      <c r="H179" s="13"/>
    </row>
    <row r="180" spans="1:8" ht="25.5" x14ac:dyDescent="0.25">
      <c r="A180" s="94" t="s">
        <v>339</v>
      </c>
      <c r="B180" s="95" t="s">
        <v>320</v>
      </c>
      <c r="C180" s="96" t="s">
        <v>560</v>
      </c>
      <c r="D180" s="97">
        <v>150000</v>
      </c>
      <c r="E180" s="97">
        <v>0</v>
      </c>
      <c r="F180" s="57">
        <f t="shared" si="6"/>
        <v>150000</v>
      </c>
      <c r="G180" s="58">
        <f t="shared" si="7"/>
        <v>0</v>
      </c>
      <c r="H180" s="13"/>
    </row>
    <row r="181" spans="1:8" ht="25.5" x14ac:dyDescent="0.25">
      <c r="A181" s="94" t="s">
        <v>341</v>
      </c>
      <c r="B181" s="95" t="s">
        <v>320</v>
      </c>
      <c r="C181" s="96" t="s">
        <v>561</v>
      </c>
      <c r="D181" s="97">
        <v>150000</v>
      </c>
      <c r="E181" s="97">
        <v>0</v>
      </c>
      <c r="F181" s="57">
        <f t="shared" si="6"/>
        <v>150000</v>
      </c>
      <c r="G181" s="58">
        <f t="shared" si="7"/>
        <v>0</v>
      </c>
      <c r="H181" s="13"/>
    </row>
    <row r="182" spans="1:8" x14ac:dyDescent="0.25">
      <c r="A182" s="94" t="s">
        <v>343</v>
      </c>
      <c r="B182" s="95" t="s">
        <v>320</v>
      </c>
      <c r="C182" s="96" t="s">
        <v>562</v>
      </c>
      <c r="D182" s="97">
        <v>150000</v>
      </c>
      <c r="E182" s="97">
        <v>0</v>
      </c>
      <c r="F182" s="57">
        <f t="shared" si="6"/>
        <v>150000</v>
      </c>
      <c r="G182" s="58">
        <f t="shared" si="7"/>
        <v>0</v>
      </c>
      <c r="H182" s="13"/>
    </row>
    <row r="183" spans="1:8" ht="25.5" x14ac:dyDescent="0.25">
      <c r="A183" s="94" t="s">
        <v>507</v>
      </c>
      <c r="B183" s="95" t="s">
        <v>320</v>
      </c>
      <c r="C183" s="96" t="s">
        <v>563</v>
      </c>
      <c r="D183" s="97">
        <v>3164100</v>
      </c>
      <c r="E183" s="97">
        <v>0</v>
      </c>
      <c r="F183" s="57">
        <f t="shared" si="6"/>
        <v>3164100</v>
      </c>
      <c r="G183" s="58">
        <f t="shared" si="7"/>
        <v>0</v>
      </c>
      <c r="H183" s="13"/>
    </row>
    <row r="184" spans="1:8" x14ac:dyDescent="0.25">
      <c r="A184" s="94" t="s">
        <v>509</v>
      </c>
      <c r="B184" s="95" t="s">
        <v>320</v>
      </c>
      <c r="C184" s="96" t="s">
        <v>564</v>
      </c>
      <c r="D184" s="97">
        <v>3164100</v>
      </c>
      <c r="E184" s="97">
        <v>0</v>
      </c>
      <c r="F184" s="57">
        <f t="shared" si="6"/>
        <v>3164100</v>
      </c>
      <c r="G184" s="58">
        <f t="shared" si="7"/>
        <v>0</v>
      </c>
      <c r="H184" s="13"/>
    </row>
    <row r="185" spans="1:8" ht="38.25" x14ac:dyDescent="0.25">
      <c r="A185" s="94" t="s">
        <v>513</v>
      </c>
      <c r="B185" s="95" t="s">
        <v>320</v>
      </c>
      <c r="C185" s="96" t="s">
        <v>565</v>
      </c>
      <c r="D185" s="97">
        <v>3164100</v>
      </c>
      <c r="E185" s="97">
        <v>0</v>
      </c>
      <c r="F185" s="57">
        <f t="shared" si="6"/>
        <v>3164100</v>
      </c>
      <c r="G185" s="58">
        <f t="shared" si="7"/>
        <v>0</v>
      </c>
      <c r="H185" s="13"/>
    </row>
    <row r="186" spans="1:8" ht="25.5" x14ac:dyDescent="0.25">
      <c r="A186" s="94" t="s">
        <v>404</v>
      </c>
      <c r="B186" s="95" t="s">
        <v>320</v>
      </c>
      <c r="C186" s="96" t="s">
        <v>566</v>
      </c>
      <c r="D186" s="97">
        <v>636338617.54999995</v>
      </c>
      <c r="E186" s="97">
        <v>202721761.69</v>
      </c>
      <c r="F186" s="57">
        <f t="shared" si="6"/>
        <v>433616855.85999995</v>
      </c>
      <c r="G186" s="58">
        <f t="shared" si="7"/>
        <v>0.31857529324639999</v>
      </c>
      <c r="H186" s="13"/>
    </row>
    <row r="187" spans="1:8" x14ac:dyDescent="0.25">
      <c r="A187" s="94" t="s">
        <v>550</v>
      </c>
      <c r="B187" s="95" t="s">
        <v>320</v>
      </c>
      <c r="C187" s="96" t="s">
        <v>567</v>
      </c>
      <c r="D187" s="97">
        <v>636338617.54999995</v>
      </c>
      <c r="E187" s="97">
        <v>202721761.69</v>
      </c>
      <c r="F187" s="57">
        <f t="shared" si="6"/>
        <v>433616855.85999995</v>
      </c>
      <c r="G187" s="58">
        <f t="shared" si="7"/>
        <v>0.31857529324639999</v>
      </c>
      <c r="H187" s="13"/>
    </row>
    <row r="188" spans="1:8" ht="51" x14ac:dyDescent="0.25">
      <c r="A188" s="94" t="s">
        <v>552</v>
      </c>
      <c r="B188" s="95" t="s">
        <v>320</v>
      </c>
      <c r="C188" s="96" t="s">
        <v>568</v>
      </c>
      <c r="D188" s="97">
        <v>615043773.44000006</v>
      </c>
      <c r="E188" s="97">
        <v>193602182.03999999</v>
      </c>
      <c r="F188" s="57">
        <f t="shared" si="6"/>
        <v>421441591.4000001</v>
      </c>
      <c r="G188" s="58">
        <f t="shared" si="7"/>
        <v>0.3147778912664444</v>
      </c>
      <c r="H188" s="13"/>
    </row>
    <row r="189" spans="1:8" x14ac:dyDescent="0.25">
      <c r="A189" s="94" t="s">
        <v>569</v>
      </c>
      <c r="B189" s="95" t="s">
        <v>320</v>
      </c>
      <c r="C189" s="96" t="s">
        <v>570</v>
      </c>
      <c r="D189" s="97">
        <v>21294844.109999999</v>
      </c>
      <c r="E189" s="97">
        <v>9119579.6500000004</v>
      </c>
      <c r="F189" s="57">
        <f t="shared" si="6"/>
        <v>12175264.459999999</v>
      </c>
      <c r="G189" s="58">
        <f t="shared" si="7"/>
        <v>0.42825294249125173</v>
      </c>
      <c r="H189" s="13"/>
    </row>
    <row r="190" spans="1:8" x14ac:dyDescent="0.25">
      <c r="A190" s="94" t="s">
        <v>571</v>
      </c>
      <c r="B190" s="95" t="s">
        <v>320</v>
      </c>
      <c r="C190" s="96" t="s">
        <v>572</v>
      </c>
      <c r="D190" s="97">
        <v>55871120</v>
      </c>
      <c r="E190" s="97">
        <v>16271340</v>
      </c>
      <c r="F190" s="57">
        <f t="shared" si="6"/>
        <v>39599780</v>
      </c>
      <c r="G190" s="58">
        <f t="shared" si="7"/>
        <v>0.29122988764141472</v>
      </c>
      <c r="H190" s="13"/>
    </row>
    <row r="191" spans="1:8" ht="25.5" x14ac:dyDescent="0.25">
      <c r="A191" s="94" t="s">
        <v>404</v>
      </c>
      <c r="B191" s="95" t="s">
        <v>320</v>
      </c>
      <c r="C191" s="96" t="s">
        <v>573</v>
      </c>
      <c r="D191" s="97">
        <v>55871120</v>
      </c>
      <c r="E191" s="97">
        <v>16271340</v>
      </c>
      <c r="F191" s="57">
        <f t="shared" si="6"/>
        <v>39599780</v>
      </c>
      <c r="G191" s="58">
        <f t="shared" si="7"/>
        <v>0.29122988764141472</v>
      </c>
      <c r="H191" s="13"/>
    </row>
    <row r="192" spans="1:8" x14ac:dyDescent="0.25">
      <c r="A192" s="94" t="s">
        <v>492</v>
      </c>
      <c r="B192" s="95" t="s">
        <v>320</v>
      </c>
      <c r="C192" s="96" t="s">
        <v>574</v>
      </c>
      <c r="D192" s="97">
        <v>55871120</v>
      </c>
      <c r="E192" s="97">
        <v>16271340</v>
      </c>
      <c r="F192" s="57">
        <f t="shared" si="6"/>
        <v>39599780</v>
      </c>
      <c r="G192" s="58">
        <f t="shared" si="7"/>
        <v>0.29122988764141472</v>
      </c>
      <c r="H192" s="13"/>
    </row>
    <row r="193" spans="1:8" ht="51" x14ac:dyDescent="0.25">
      <c r="A193" s="94" t="s">
        <v>494</v>
      </c>
      <c r="B193" s="95" t="s">
        <v>320</v>
      </c>
      <c r="C193" s="96" t="s">
        <v>575</v>
      </c>
      <c r="D193" s="97">
        <v>55213050</v>
      </c>
      <c r="E193" s="97">
        <v>16271340</v>
      </c>
      <c r="F193" s="57">
        <f t="shared" si="6"/>
        <v>38941710</v>
      </c>
      <c r="G193" s="58">
        <f t="shared" si="7"/>
        <v>0.29470098101807451</v>
      </c>
      <c r="H193" s="13"/>
    </row>
    <row r="194" spans="1:8" x14ac:dyDescent="0.25">
      <c r="A194" s="94" t="s">
        <v>556</v>
      </c>
      <c r="B194" s="95" t="s">
        <v>320</v>
      </c>
      <c r="C194" s="96" t="s">
        <v>576</v>
      </c>
      <c r="D194" s="97">
        <v>658070</v>
      </c>
      <c r="E194" s="97">
        <v>0</v>
      </c>
      <c r="F194" s="57">
        <f t="shared" si="6"/>
        <v>658070</v>
      </c>
      <c r="G194" s="58">
        <f t="shared" si="7"/>
        <v>0</v>
      </c>
      <c r="H194" s="13"/>
    </row>
    <row r="195" spans="1:8" x14ac:dyDescent="0.25">
      <c r="A195" s="94" t="s">
        <v>577</v>
      </c>
      <c r="B195" s="95" t="s">
        <v>320</v>
      </c>
      <c r="C195" s="96" t="s">
        <v>578</v>
      </c>
      <c r="D195" s="97">
        <v>5999600</v>
      </c>
      <c r="E195" s="97">
        <v>71650.100000000006</v>
      </c>
      <c r="F195" s="57">
        <f t="shared" si="6"/>
        <v>5927949.9000000004</v>
      </c>
      <c r="G195" s="58">
        <f t="shared" si="7"/>
        <v>1.1942479498633243E-2</v>
      </c>
      <c r="H195" s="13"/>
    </row>
    <row r="196" spans="1:8" ht="63.75" x14ac:dyDescent="0.25">
      <c r="A196" s="94" t="s">
        <v>324</v>
      </c>
      <c r="B196" s="95" t="s">
        <v>320</v>
      </c>
      <c r="C196" s="96" t="s">
        <v>579</v>
      </c>
      <c r="D196" s="97">
        <v>8200</v>
      </c>
      <c r="E196" s="97">
        <v>0</v>
      </c>
      <c r="F196" s="57">
        <f t="shared" si="6"/>
        <v>8200</v>
      </c>
      <c r="G196" s="58">
        <f t="shared" si="7"/>
        <v>0</v>
      </c>
      <c r="H196" s="13"/>
    </row>
    <row r="197" spans="1:8" ht="25.5" x14ac:dyDescent="0.25">
      <c r="A197" s="94" t="s">
        <v>430</v>
      </c>
      <c r="B197" s="95" t="s">
        <v>320</v>
      </c>
      <c r="C197" s="96" t="s">
        <v>580</v>
      </c>
      <c r="D197" s="97">
        <v>8200</v>
      </c>
      <c r="E197" s="97">
        <v>0</v>
      </c>
      <c r="F197" s="57">
        <f t="shared" si="6"/>
        <v>8200</v>
      </c>
      <c r="G197" s="58">
        <f t="shared" si="7"/>
        <v>0</v>
      </c>
      <c r="H197" s="13"/>
    </row>
    <row r="198" spans="1:8" ht="25.5" x14ac:dyDescent="0.25">
      <c r="A198" s="94" t="s">
        <v>434</v>
      </c>
      <c r="B198" s="95" t="s">
        <v>320</v>
      </c>
      <c r="C198" s="96" t="s">
        <v>581</v>
      </c>
      <c r="D198" s="97">
        <v>8200</v>
      </c>
      <c r="E198" s="97">
        <v>0</v>
      </c>
      <c r="F198" s="57">
        <f t="shared" si="6"/>
        <v>8200</v>
      </c>
      <c r="G198" s="58">
        <f t="shared" si="7"/>
        <v>0</v>
      </c>
      <c r="H198" s="13"/>
    </row>
    <row r="199" spans="1:8" ht="25.5" x14ac:dyDescent="0.25">
      <c r="A199" s="94" t="s">
        <v>339</v>
      </c>
      <c r="B199" s="95" t="s">
        <v>320</v>
      </c>
      <c r="C199" s="96" t="s">
        <v>582</v>
      </c>
      <c r="D199" s="97">
        <v>764985.2</v>
      </c>
      <c r="E199" s="97">
        <v>71650.100000000006</v>
      </c>
      <c r="F199" s="57">
        <f t="shared" si="6"/>
        <v>693335.1</v>
      </c>
      <c r="G199" s="58">
        <f t="shared" si="7"/>
        <v>9.3662073462336279E-2</v>
      </c>
      <c r="H199" s="13"/>
    </row>
    <row r="200" spans="1:8" ht="25.5" x14ac:dyDescent="0.25">
      <c r="A200" s="94" t="s">
        <v>341</v>
      </c>
      <c r="B200" s="95" t="s">
        <v>320</v>
      </c>
      <c r="C200" s="96" t="s">
        <v>583</v>
      </c>
      <c r="D200" s="97">
        <v>764985.2</v>
      </c>
      <c r="E200" s="97">
        <v>71650.100000000006</v>
      </c>
      <c r="F200" s="57">
        <f t="shared" si="6"/>
        <v>693335.1</v>
      </c>
      <c r="G200" s="58">
        <f t="shared" si="7"/>
        <v>9.3662073462336279E-2</v>
      </c>
      <c r="H200" s="13"/>
    </row>
    <row r="201" spans="1:8" x14ac:dyDescent="0.25">
      <c r="A201" s="94" t="s">
        <v>343</v>
      </c>
      <c r="B201" s="95" t="s">
        <v>320</v>
      </c>
      <c r="C201" s="96" t="s">
        <v>584</v>
      </c>
      <c r="D201" s="97">
        <v>764985.2</v>
      </c>
      <c r="E201" s="97">
        <v>71650.100000000006</v>
      </c>
      <c r="F201" s="57">
        <f t="shared" si="6"/>
        <v>693335.1</v>
      </c>
      <c r="G201" s="58">
        <f t="shared" si="7"/>
        <v>9.3662073462336279E-2</v>
      </c>
      <c r="H201" s="13"/>
    </row>
    <row r="202" spans="1:8" ht="25.5" x14ac:dyDescent="0.25">
      <c r="A202" s="94" t="s">
        <v>397</v>
      </c>
      <c r="B202" s="95" t="s">
        <v>320</v>
      </c>
      <c r="C202" s="96" t="s">
        <v>585</v>
      </c>
      <c r="D202" s="97">
        <v>200000</v>
      </c>
      <c r="E202" s="97">
        <v>0</v>
      </c>
      <c r="F202" s="57">
        <f t="shared" si="6"/>
        <v>200000</v>
      </c>
      <c r="G202" s="58">
        <f t="shared" si="7"/>
        <v>0</v>
      </c>
      <c r="H202" s="13"/>
    </row>
    <row r="203" spans="1:8" x14ac:dyDescent="0.25">
      <c r="A203" s="94" t="s">
        <v>586</v>
      </c>
      <c r="B203" s="95" t="s">
        <v>320</v>
      </c>
      <c r="C203" s="96" t="s">
        <v>587</v>
      </c>
      <c r="D203" s="97">
        <v>200000</v>
      </c>
      <c r="E203" s="97">
        <v>0</v>
      </c>
      <c r="F203" s="57">
        <f t="shared" si="6"/>
        <v>200000</v>
      </c>
      <c r="G203" s="58">
        <f t="shared" si="7"/>
        <v>0</v>
      </c>
      <c r="H203" s="13"/>
    </row>
    <row r="204" spans="1:8" ht="25.5" x14ac:dyDescent="0.25">
      <c r="A204" s="94" t="s">
        <v>404</v>
      </c>
      <c r="B204" s="95" t="s">
        <v>320</v>
      </c>
      <c r="C204" s="96" t="s">
        <v>588</v>
      </c>
      <c r="D204" s="97">
        <v>5026414.8</v>
      </c>
      <c r="E204" s="97">
        <v>0</v>
      </c>
      <c r="F204" s="57">
        <f t="shared" si="6"/>
        <v>5026414.8</v>
      </c>
      <c r="G204" s="58">
        <f t="shared" si="7"/>
        <v>0</v>
      </c>
      <c r="H204" s="13"/>
    </row>
    <row r="205" spans="1:8" x14ac:dyDescent="0.25">
      <c r="A205" s="94" t="s">
        <v>550</v>
      </c>
      <c r="B205" s="95" t="s">
        <v>320</v>
      </c>
      <c r="C205" s="96" t="s">
        <v>589</v>
      </c>
      <c r="D205" s="97">
        <v>4739764.8</v>
      </c>
      <c r="E205" s="97">
        <v>0</v>
      </c>
      <c r="F205" s="57">
        <f t="shared" si="6"/>
        <v>4739764.8</v>
      </c>
      <c r="G205" s="58">
        <f t="shared" si="7"/>
        <v>0</v>
      </c>
      <c r="H205" s="13"/>
    </row>
    <row r="206" spans="1:8" x14ac:dyDescent="0.25">
      <c r="A206" s="94" t="s">
        <v>569</v>
      </c>
      <c r="B206" s="95" t="s">
        <v>320</v>
      </c>
      <c r="C206" s="96" t="s">
        <v>590</v>
      </c>
      <c r="D206" s="97">
        <v>4739764.8</v>
      </c>
      <c r="E206" s="97">
        <v>0</v>
      </c>
      <c r="F206" s="57">
        <f t="shared" si="6"/>
        <v>4739764.8</v>
      </c>
      <c r="G206" s="58">
        <f t="shared" si="7"/>
        <v>0</v>
      </c>
      <c r="H206" s="13"/>
    </row>
    <row r="207" spans="1:8" x14ac:dyDescent="0.25">
      <c r="A207" s="94" t="s">
        <v>492</v>
      </c>
      <c r="B207" s="95" t="s">
        <v>320</v>
      </c>
      <c r="C207" s="96" t="s">
        <v>591</v>
      </c>
      <c r="D207" s="97">
        <v>286650</v>
      </c>
      <c r="E207" s="97">
        <v>0</v>
      </c>
      <c r="F207" s="57">
        <f t="shared" si="6"/>
        <v>286650</v>
      </c>
      <c r="G207" s="58">
        <f t="shared" si="7"/>
        <v>0</v>
      </c>
      <c r="H207" s="13"/>
    </row>
    <row r="208" spans="1:8" x14ac:dyDescent="0.25">
      <c r="A208" s="94" t="s">
        <v>556</v>
      </c>
      <c r="B208" s="95" t="s">
        <v>320</v>
      </c>
      <c r="C208" s="96" t="s">
        <v>592</v>
      </c>
      <c r="D208" s="97">
        <v>286650</v>
      </c>
      <c r="E208" s="97">
        <v>0</v>
      </c>
      <c r="F208" s="57">
        <f t="shared" si="6"/>
        <v>286650</v>
      </c>
      <c r="G208" s="58">
        <f t="shared" si="7"/>
        <v>0</v>
      </c>
      <c r="H208" s="13"/>
    </row>
    <row r="209" spans="1:8" x14ac:dyDescent="0.25">
      <c r="A209" s="94" t="s">
        <v>593</v>
      </c>
      <c r="B209" s="95" t="s">
        <v>320</v>
      </c>
      <c r="C209" s="96" t="s">
        <v>594</v>
      </c>
      <c r="D209" s="97">
        <v>60237000</v>
      </c>
      <c r="E209" s="97">
        <v>15099966.369999999</v>
      </c>
      <c r="F209" s="57">
        <f t="shared" si="6"/>
        <v>45137033.630000003</v>
      </c>
      <c r="G209" s="58">
        <f t="shared" si="7"/>
        <v>0.25067593621860318</v>
      </c>
      <c r="H209" s="13"/>
    </row>
    <row r="210" spans="1:8" ht="63.75" x14ac:dyDescent="0.25">
      <c r="A210" s="94" t="s">
        <v>324</v>
      </c>
      <c r="B210" s="95" t="s">
        <v>320</v>
      </c>
      <c r="C210" s="96" t="s">
        <v>595</v>
      </c>
      <c r="D210" s="97">
        <v>54117300</v>
      </c>
      <c r="E210" s="97">
        <v>13120777.25</v>
      </c>
      <c r="F210" s="57">
        <f t="shared" si="6"/>
        <v>40996522.75</v>
      </c>
      <c r="G210" s="58">
        <f t="shared" si="7"/>
        <v>0.24245069968383492</v>
      </c>
      <c r="H210" s="13"/>
    </row>
    <row r="211" spans="1:8" ht="25.5" x14ac:dyDescent="0.25">
      <c r="A211" s="94" t="s">
        <v>430</v>
      </c>
      <c r="B211" s="95" t="s">
        <v>320</v>
      </c>
      <c r="C211" s="96" t="s">
        <v>596</v>
      </c>
      <c r="D211" s="97">
        <v>27875700</v>
      </c>
      <c r="E211" s="97">
        <v>6517977.8499999996</v>
      </c>
      <c r="F211" s="57">
        <f t="shared" si="6"/>
        <v>21357722.149999999</v>
      </c>
      <c r="G211" s="58">
        <f t="shared" si="7"/>
        <v>0.23382293000713883</v>
      </c>
      <c r="H211" s="13"/>
    </row>
    <row r="212" spans="1:8" x14ac:dyDescent="0.25">
      <c r="A212" s="94" t="s">
        <v>432</v>
      </c>
      <c r="B212" s="95" t="s">
        <v>320</v>
      </c>
      <c r="C212" s="96" t="s">
        <v>597</v>
      </c>
      <c r="D212" s="97">
        <v>21162023</v>
      </c>
      <c r="E212" s="97">
        <v>4909194.12</v>
      </c>
      <c r="F212" s="57">
        <f t="shared" si="6"/>
        <v>16252828.879999999</v>
      </c>
      <c r="G212" s="58">
        <f t="shared" si="7"/>
        <v>0.23198132428076465</v>
      </c>
      <c r="H212" s="13"/>
    </row>
    <row r="213" spans="1:8" ht="25.5" x14ac:dyDescent="0.25">
      <c r="A213" s="94" t="s">
        <v>434</v>
      </c>
      <c r="B213" s="95" t="s">
        <v>320</v>
      </c>
      <c r="C213" s="96" t="s">
        <v>598</v>
      </c>
      <c r="D213" s="97">
        <v>322744</v>
      </c>
      <c r="E213" s="97">
        <v>406.77</v>
      </c>
      <c r="F213" s="57">
        <f t="shared" si="6"/>
        <v>322337.23</v>
      </c>
      <c r="G213" s="58">
        <f t="shared" si="7"/>
        <v>1.2603487593882458E-3</v>
      </c>
      <c r="H213" s="13"/>
    </row>
    <row r="214" spans="1:8" ht="38.25" x14ac:dyDescent="0.25">
      <c r="A214" s="94" t="s">
        <v>436</v>
      </c>
      <c r="B214" s="95" t="s">
        <v>320</v>
      </c>
      <c r="C214" s="96" t="s">
        <v>599</v>
      </c>
      <c r="D214" s="97">
        <v>6390933</v>
      </c>
      <c r="E214" s="97">
        <v>1608376.96</v>
      </c>
      <c r="F214" s="57">
        <f t="shared" si="6"/>
        <v>4782556.04</v>
      </c>
      <c r="G214" s="58">
        <f t="shared" si="7"/>
        <v>0.25166543914636563</v>
      </c>
      <c r="H214" s="13"/>
    </row>
    <row r="215" spans="1:8" ht="25.5" x14ac:dyDescent="0.25">
      <c r="A215" s="94" t="s">
        <v>326</v>
      </c>
      <c r="B215" s="95" t="s">
        <v>320</v>
      </c>
      <c r="C215" s="96" t="s">
        <v>600</v>
      </c>
      <c r="D215" s="97">
        <v>26241600</v>
      </c>
      <c r="E215" s="97">
        <v>6602799.4000000004</v>
      </c>
      <c r="F215" s="57">
        <f t="shared" si="6"/>
        <v>19638800.600000001</v>
      </c>
      <c r="G215" s="58">
        <f t="shared" si="7"/>
        <v>0.25161573227242245</v>
      </c>
      <c r="H215" s="13"/>
    </row>
    <row r="216" spans="1:8" ht="25.5" x14ac:dyDescent="0.25">
      <c r="A216" s="94" t="s">
        <v>328</v>
      </c>
      <c r="B216" s="95" t="s">
        <v>320</v>
      </c>
      <c r="C216" s="96" t="s">
        <v>601</v>
      </c>
      <c r="D216" s="97">
        <v>19635878</v>
      </c>
      <c r="E216" s="97">
        <v>5157349.6900000004</v>
      </c>
      <c r="F216" s="57">
        <f t="shared" si="6"/>
        <v>14478528.309999999</v>
      </c>
      <c r="G216" s="58">
        <f t="shared" si="7"/>
        <v>0.26264930399343489</v>
      </c>
      <c r="H216" s="13"/>
    </row>
    <row r="217" spans="1:8" ht="38.25" x14ac:dyDescent="0.25">
      <c r="A217" s="94" t="s">
        <v>330</v>
      </c>
      <c r="B217" s="95" t="s">
        <v>320</v>
      </c>
      <c r="C217" s="96" t="s">
        <v>602</v>
      </c>
      <c r="D217" s="97">
        <v>675687.83</v>
      </c>
      <c r="E217" s="97">
        <v>53991.199999999997</v>
      </c>
      <c r="F217" s="57">
        <f t="shared" si="6"/>
        <v>621696.63</v>
      </c>
      <c r="G217" s="58">
        <f t="shared" si="7"/>
        <v>7.9905538627208963E-2</v>
      </c>
      <c r="H217" s="13"/>
    </row>
    <row r="218" spans="1:8" ht="51" x14ac:dyDescent="0.25">
      <c r="A218" s="94" t="s">
        <v>331</v>
      </c>
      <c r="B218" s="95" t="s">
        <v>320</v>
      </c>
      <c r="C218" s="96" t="s">
        <v>603</v>
      </c>
      <c r="D218" s="97">
        <v>5930034.1699999999</v>
      </c>
      <c r="E218" s="97">
        <v>1391458.51</v>
      </c>
      <c r="F218" s="57">
        <f t="shared" si="6"/>
        <v>4538575.66</v>
      </c>
      <c r="G218" s="58">
        <f t="shared" si="7"/>
        <v>0.23464595145832018</v>
      </c>
      <c r="H218" s="13"/>
    </row>
    <row r="219" spans="1:8" ht="25.5" x14ac:dyDescent="0.25">
      <c r="A219" s="94" t="s">
        <v>339</v>
      </c>
      <c r="B219" s="95" t="s">
        <v>320</v>
      </c>
      <c r="C219" s="96" t="s">
        <v>604</v>
      </c>
      <c r="D219" s="97">
        <v>5784200</v>
      </c>
      <c r="E219" s="97">
        <v>1772711.62</v>
      </c>
      <c r="F219" s="57">
        <f t="shared" si="6"/>
        <v>4011488.38</v>
      </c>
      <c r="G219" s="58">
        <f t="shared" si="7"/>
        <v>0.30647481414888839</v>
      </c>
      <c r="H219" s="13"/>
    </row>
    <row r="220" spans="1:8" ht="25.5" x14ac:dyDescent="0.25">
      <c r="A220" s="94" t="s">
        <v>341</v>
      </c>
      <c r="B220" s="95" t="s">
        <v>320</v>
      </c>
      <c r="C220" s="96" t="s">
        <v>605</v>
      </c>
      <c r="D220" s="97">
        <v>5784200</v>
      </c>
      <c r="E220" s="97">
        <v>1772711.62</v>
      </c>
      <c r="F220" s="57">
        <f t="shared" si="6"/>
        <v>4011488.38</v>
      </c>
      <c r="G220" s="58">
        <f t="shared" si="7"/>
        <v>0.30647481414888839</v>
      </c>
      <c r="H220" s="13"/>
    </row>
    <row r="221" spans="1:8" x14ac:dyDescent="0.25">
      <c r="A221" s="94" t="s">
        <v>343</v>
      </c>
      <c r="B221" s="95" t="s">
        <v>320</v>
      </c>
      <c r="C221" s="96" t="s">
        <v>606</v>
      </c>
      <c r="D221" s="97">
        <v>5784200</v>
      </c>
      <c r="E221" s="97">
        <v>1772711.62</v>
      </c>
      <c r="F221" s="57">
        <f t="shared" si="6"/>
        <v>4011488.38</v>
      </c>
      <c r="G221" s="58">
        <f t="shared" si="7"/>
        <v>0.30647481414888839</v>
      </c>
      <c r="H221" s="13"/>
    </row>
    <row r="222" spans="1:8" x14ac:dyDescent="0.25">
      <c r="A222" s="94" t="s">
        <v>345</v>
      </c>
      <c r="B222" s="95" t="s">
        <v>320</v>
      </c>
      <c r="C222" s="96" t="s">
        <v>607</v>
      </c>
      <c r="D222" s="97">
        <v>335500</v>
      </c>
      <c r="E222" s="97">
        <v>206477.5</v>
      </c>
      <c r="F222" s="57">
        <f t="shared" si="6"/>
        <v>129022.5</v>
      </c>
      <c r="G222" s="58">
        <f t="shared" si="7"/>
        <v>0.61543219076005962</v>
      </c>
      <c r="H222" s="13"/>
    </row>
    <row r="223" spans="1:8" x14ac:dyDescent="0.25">
      <c r="A223" s="94" t="s">
        <v>411</v>
      </c>
      <c r="B223" s="95" t="s">
        <v>320</v>
      </c>
      <c r="C223" s="96" t="s">
        <v>608</v>
      </c>
      <c r="D223" s="97">
        <v>99900</v>
      </c>
      <c r="E223" s="97">
        <v>99900</v>
      </c>
      <c r="F223" s="57">
        <f t="shared" si="6"/>
        <v>0</v>
      </c>
      <c r="G223" s="58">
        <f t="shared" si="7"/>
        <v>1</v>
      </c>
      <c r="H223" s="13"/>
    </row>
    <row r="224" spans="1:8" ht="38.25" x14ac:dyDescent="0.25">
      <c r="A224" s="94" t="s">
        <v>413</v>
      </c>
      <c r="B224" s="95" t="s">
        <v>320</v>
      </c>
      <c r="C224" s="96" t="s">
        <v>609</v>
      </c>
      <c r="D224" s="97">
        <v>99900</v>
      </c>
      <c r="E224" s="97">
        <v>99900</v>
      </c>
      <c r="F224" s="57">
        <f t="shared" si="6"/>
        <v>0</v>
      </c>
      <c r="G224" s="58">
        <f t="shared" si="7"/>
        <v>1</v>
      </c>
      <c r="H224" s="13"/>
    </row>
    <row r="225" spans="1:8" x14ac:dyDescent="0.25">
      <c r="A225" s="94" t="s">
        <v>347</v>
      </c>
      <c r="B225" s="95" t="s">
        <v>320</v>
      </c>
      <c r="C225" s="96" t="s">
        <v>610</v>
      </c>
      <c r="D225" s="97">
        <v>235600</v>
      </c>
      <c r="E225" s="97">
        <v>106577.5</v>
      </c>
      <c r="F225" s="57">
        <f t="shared" si="6"/>
        <v>129022.5</v>
      </c>
      <c r="G225" s="58">
        <f t="shared" si="7"/>
        <v>0.452366298811545</v>
      </c>
      <c r="H225" s="13"/>
    </row>
    <row r="226" spans="1:8" ht="25.5" x14ac:dyDescent="0.25">
      <c r="A226" s="94" t="s">
        <v>349</v>
      </c>
      <c r="B226" s="95" t="s">
        <v>320</v>
      </c>
      <c r="C226" s="96" t="s">
        <v>611</v>
      </c>
      <c r="D226" s="97">
        <v>233200</v>
      </c>
      <c r="E226" s="97">
        <v>104550</v>
      </c>
      <c r="F226" s="57">
        <f t="shared" si="6"/>
        <v>128650</v>
      </c>
      <c r="G226" s="58">
        <f t="shared" si="7"/>
        <v>0.44832761578044594</v>
      </c>
      <c r="H226" s="13"/>
    </row>
    <row r="227" spans="1:8" x14ac:dyDescent="0.25">
      <c r="A227" s="94" t="s">
        <v>365</v>
      </c>
      <c r="B227" s="95" t="s">
        <v>320</v>
      </c>
      <c r="C227" s="96" t="s">
        <v>612</v>
      </c>
      <c r="D227" s="97">
        <v>2400</v>
      </c>
      <c r="E227" s="97">
        <v>2027.5</v>
      </c>
      <c r="F227" s="57">
        <f t="shared" si="6"/>
        <v>372.5</v>
      </c>
      <c r="G227" s="58">
        <f t="shared" si="7"/>
        <v>0.84479166666666672</v>
      </c>
      <c r="H227" s="13"/>
    </row>
    <row r="228" spans="1:8" x14ac:dyDescent="0.25">
      <c r="A228" s="94" t="s">
        <v>613</v>
      </c>
      <c r="B228" s="95" t="s">
        <v>320</v>
      </c>
      <c r="C228" s="96" t="s">
        <v>614</v>
      </c>
      <c r="D228" s="97">
        <v>135006244.09999999</v>
      </c>
      <c r="E228" s="97">
        <v>39901095.289999999</v>
      </c>
      <c r="F228" s="57">
        <f t="shared" si="6"/>
        <v>95105148.810000002</v>
      </c>
      <c r="G228" s="58">
        <f t="shared" si="7"/>
        <v>0.29554999886112676</v>
      </c>
      <c r="H228" s="13"/>
    </row>
    <row r="229" spans="1:8" x14ac:dyDescent="0.25">
      <c r="A229" s="94" t="s">
        <v>615</v>
      </c>
      <c r="B229" s="95" t="s">
        <v>320</v>
      </c>
      <c r="C229" s="96" t="s">
        <v>616</v>
      </c>
      <c r="D229" s="97">
        <v>101172406</v>
      </c>
      <c r="E229" s="97">
        <v>27222490</v>
      </c>
      <c r="F229" s="57">
        <f t="shared" si="6"/>
        <v>73949916</v>
      </c>
      <c r="G229" s="58">
        <f t="shared" si="7"/>
        <v>0.26907030361618561</v>
      </c>
      <c r="H229" s="13"/>
    </row>
    <row r="230" spans="1:8" ht="25.5" x14ac:dyDescent="0.25">
      <c r="A230" s="94" t="s">
        <v>339</v>
      </c>
      <c r="B230" s="95" t="s">
        <v>320</v>
      </c>
      <c r="C230" s="96" t="s">
        <v>617</v>
      </c>
      <c r="D230" s="97">
        <v>329400</v>
      </c>
      <c r="E230" s="97">
        <v>0</v>
      </c>
      <c r="F230" s="57">
        <f t="shared" si="6"/>
        <v>329400</v>
      </c>
      <c r="G230" s="58">
        <f t="shared" si="7"/>
        <v>0</v>
      </c>
      <c r="H230" s="13"/>
    </row>
    <row r="231" spans="1:8" ht="25.5" x14ac:dyDescent="0.25">
      <c r="A231" s="94" t="s">
        <v>341</v>
      </c>
      <c r="B231" s="95" t="s">
        <v>320</v>
      </c>
      <c r="C231" s="96" t="s">
        <v>618</v>
      </c>
      <c r="D231" s="97">
        <v>329400</v>
      </c>
      <c r="E231" s="97">
        <v>0</v>
      </c>
      <c r="F231" s="57">
        <f t="shared" si="6"/>
        <v>329400</v>
      </c>
      <c r="G231" s="58">
        <f t="shared" si="7"/>
        <v>0</v>
      </c>
      <c r="H231" s="13"/>
    </row>
    <row r="232" spans="1:8" x14ac:dyDescent="0.25">
      <c r="A232" s="94" t="s">
        <v>343</v>
      </c>
      <c r="B232" s="95" t="s">
        <v>320</v>
      </c>
      <c r="C232" s="96" t="s">
        <v>619</v>
      </c>
      <c r="D232" s="97">
        <v>329400</v>
      </c>
      <c r="E232" s="97">
        <v>0</v>
      </c>
      <c r="F232" s="57">
        <f t="shared" si="6"/>
        <v>329400</v>
      </c>
      <c r="G232" s="58">
        <f t="shared" si="7"/>
        <v>0</v>
      </c>
      <c r="H232" s="13"/>
    </row>
    <row r="233" spans="1:8" x14ac:dyDescent="0.25">
      <c r="A233" s="94" t="s">
        <v>361</v>
      </c>
      <c r="B233" s="95" t="s">
        <v>320</v>
      </c>
      <c r="C233" s="96" t="s">
        <v>620</v>
      </c>
      <c r="D233" s="97">
        <v>8692040</v>
      </c>
      <c r="E233" s="97">
        <v>3300000</v>
      </c>
      <c r="F233" s="57">
        <f t="shared" si="6"/>
        <v>5392040</v>
      </c>
      <c r="G233" s="58">
        <f t="shared" si="7"/>
        <v>0.37965770981265617</v>
      </c>
      <c r="H233" s="13"/>
    </row>
    <row r="234" spans="1:8" x14ac:dyDescent="0.25">
      <c r="A234" s="94" t="s">
        <v>479</v>
      </c>
      <c r="B234" s="95" t="s">
        <v>320</v>
      </c>
      <c r="C234" s="96" t="s">
        <v>621</v>
      </c>
      <c r="D234" s="97">
        <v>8692040</v>
      </c>
      <c r="E234" s="97">
        <v>3300000</v>
      </c>
      <c r="F234" s="57">
        <f t="shared" si="6"/>
        <v>5392040</v>
      </c>
      <c r="G234" s="58">
        <f t="shared" si="7"/>
        <v>0.37965770981265617</v>
      </c>
      <c r="H234" s="13"/>
    </row>
    <row r="235" spans="1:8" ht="38.25" x14ac:dyDescent="0.25">
      <c r="A235" s="94" t="s">
        <v>481</v>
      </c>
      <c r="B235" s="95" t="s">
        <v>320</v>
      </c>
      <c r="C235" s="96" t="s">
        <v>622</v>
      </c>
      <c r="D235" s="97">
        <v>8692040</v>
      </c>
      <c r="E235" s="97">
        <v>3300000</v>
      </c>
      <c r="F235" s="57">
        <f t="shared" si="6"/>
        <v>5392040</v>
      </c>
      <c r="G235" s="58">
        <f t="shared" si="7"/>
        <v>0.37965770981265617</v>
      </c>
      <c r="H235" s="13"/>
    </row>
    <row r="236" spans="1:8" ht="25.5" x14ac:dyDescent="0.25">
      <c r="A236" s="94" t="s">
        <v>404</v>
      </c>
      <c r="B236" s="95" t="s">
        <v>320</v>
      </c>
      <c r="C236" s="96" t="s">
        <v>623</v>
      </c>
      <c r="D236" s="97">
        <v>92150966</v>
      </c>
      <c r="E236" s="97">
        <v>23922490</v>
      </c>
      <c r="F236" s="57">
        <f t="shared" si="6"/>
        <v>68228476</v>
      </c>
      <c r="G236" s="58">
        <f t="shared" si="7"/>
        <v>0.25960107678089883</v>
      </c>
      <c r="H236" s="13"/>
    </row>
    <row r="237" spans="1:8" x14ac:dyDescent="0.25">
      <c r="A237" s="94" t="s">
        <v>550</v>
      </c>
      <c r="B237" s="95" t="s">
        <v>320</v>
      </c>
      <c r="C237" s="96" t="s">
        <v>624</v>
      </c>
      <c r="D237" s="97">
        <v>92150966</v>
      </c>
      <c r="E237" s="97">
        <v>23922490</v>
      </c>
      <c r="F237" s="57">
        <f t="shared" si="6"/>
        <v>68228476</v>
      </c>
      <c r="G237" s="58">
        <f t="shared" si="7"/>
        <v>0.25960107678089883</v>
      </c>
      <c r="H237" s="13"/>
    </row>
    <row r="238" spans="1:8" ht="51" x14ac:dyDescent="0.25">
      <c r="A238" s="94" t="s">
        <v>552</v>
      </c>
      <c r="B238" s="95" t="s">
        <v>320</v>
      </c>
      <c r="C238" s="96" t="s">
        <v>625</v>
      </c>
      <c r="D238" s="97">
        <v>91748280</v>
      </c>
      <c r="E238" s="97">
        <v>23922490</v>
      </c>
      <c r="F238" s="57">
        <f t="shared" si="6"/>
        <v>67825790</v>
      </c>
      <c r="G238" s="58">
        <f t="shared" si="7"/>
        <v>0.26074047382686627</v>
      </c>
      <c r="H238" s="13"/>
    </row>
    <row r="239" spans="1:8" x14ac:dyDescent="0.25">
      <c r="A239" s="94" t="s">
        <v>569</v>
      </c>
      <c r="B239" s="95" t="s">
        <v>320</v>
      </c>
      <c r="C239" s="96" t="s">
        <v>626</v>
      </c>
      <c r="D239" s="97">
        <v>402686</v>
      </c>
      <c r="E239" s="97">
        <v>0</v>
      </c>
      <c r="F239" s="57">
        <f t="shared" si="6"/>
        <v>402686</v>
      </c>
      <c r="G239" s="58">
        <f t="shared" si="7"/>
        <v>0</v>
      </c>
      <c r="H239" s="13"/>
    </row>
    <row r="240" spans="1:8" x14ac:dyDescent="0.25">
      <c r="A240" s="94" t="s">
        <v>627</v>
      </c>
      <c r="B240" s="95" t="s">
        <v>320</v>
      </c>
      <c r="C240" s="96" t="s">
        <v>628</v>
      </c>
      <c r="D240" s="97">
        <v>2500000</v>
      </c>
      <c r="E240" s="97">
        <v>1000000</v>
      </c>
      <c r="F240" s="57">
        <f t="shared" si="6"/>
        <v>1500000</v>
      </c>
      <c r="G240" s="58">
        <f t="shared" si="7"/>
        <v>0.4</v>
      </c>
      <c r="H240" s="13"/>
    </row>
    <row r="241" spans="1:8" x14ac:dyDescent="0.25">
      <c r="A241" s="94" t="s">
        <v>361</v>
      </c>
      <c r="B241" s="95" t="s">
        <v>320</v>
      </c>
      <c r="C241" s="96" t="s">
        <v>629</v>
      </c>
      <c r="D241" s="97">
        <v>2500000</v>
      </c>
      <c r="E241" s="97">
        <v>1000000</v>
      </c>
      <c r="F241" s="57">
        <f t="shared" ref="F241:F297" si="8">D241-E241</f>
        <v>1500000</v>
      </c>
      <c r="G241" s="58">
        <f t="shared" ref="G241:G297" si="9">E241/D241</f>
        <v>0.4</v>
      </c>
      <c r="H241" s="13"/>
    </row>
    <row r="242" spans="1:8" x14ac:dyDescent="0.25">
      <c r="A242" s="94" t="s">
        <v>479</v>
      </c>
      <c r="B242" s="95" t="s">
        <v>320</v>
      </c>
      <c r="C242" s="96" t="s">
        <v>630</v>
      </c>
      <c r="D242" s="97">
        <v>2500000</v>
      </c>
      <c r="E242" s="97">
        <v>1000000</v>
      </c>
      <c r="F242" s="57">
        <f t="shared" si="8"/>
        <v>1500000</v>
      </c>
      <c r="G242" s="58">
        <f t="shared" si="9"/>
        <v>0.4</v>
      </c>
      <c r="H242" s="13"/>
    </row>
    <row r="243" spans="1:8" ht="38.25" x14ac:dyDescent="0.25">
      <c r="A243" s="94" t="s">
        <v>481</v>
      </c>
      <c r="B243" s="95" t="s">
        <v>320</v>
      </c>
      <c r="C243" s="96" t="s">
        <v>631</v>
      </c>
      <c r="D243" s="97">
        <v>2500000</v>
      </c>
      <c r="E243" s="97">
        <v>1000000</v>
      </c>
      <c r="F243" s="57">
        <f t="shared" si="8"/>
        <v>1500000</v>
      </c>
      <c r="G243" s="58">
        <f t="shared" si="9"/>
        <v>0.4</v>
      </c>
      <c r="H243" s="13"/>
    </row>
    <row r="244" spans="1:8" ht="25.5" x14ac:dyDescent="0.25">
      <c r="A244" s="94" t="s">
        <v>632</v>
      </c>
      <c r="B244" s="95" t="s">
        <v>320</v>
      </c>
      <c r="C244" s="96" t="s">
        <v>633</v>
      </c>
      <c r="D244" s="97">
        <v>31333838.100000001</v>
      </c>
      <c r="E244" s="97">
        <v>11678605.289999999</v>
      </c>
      <c r="F244" s="57">
        <f t="shared" si="8"/>
        <v>19655232.810000002</v>
      </c>
      <c r="G244" s="58">
        <f t="shared" si="9"/>
        <v>0.37271544113837746</v>
      </c>
      <c r="H244" s="13"/>
    </row>
    <row r="245" spans="1:8" ht="63.75" x14ac:dyDescent="0.25">
      <c r="A245" s="94" t="s">
        <v>324</v>
      </c>
      <c r="B245" s="95" t="s">
        <v>320</v>
      </c>
      <c r="C245" s="96" t="s">
        <v>634</v>
      </c>
      <c r="D245" s="97">
        <v>29906006.100000001</v>
      </c>
      <c r="E245" s="97">
        <v>11041610.32</v>
      </c>
      <c r="F245" s="57">
        <f t="shared" si="8"/>
        <v>18864395.780000001</v>
      </c>
      <c r="G245" s="58">
        <f t="shared" si="9"/>
        <v>0.36921046170722205</v>
      </c>
      <c r="H245" s="13"/>
    </row>
    <row r="246" spans="1:8" ht="25.5" x14ac:dyDescent="0.25">
      <c r="A246" s="94" t="s">
        <v>430</v>
      </c>
      <c r="B246" s="95" t="s">
        <v>320</v>
      </c>
      <c r="C246" s="96" t="s">
        <v>635</v>
      </c>
      <c r="D246" s="97">
        <v>23901039</v>
      </c>
      <c r="E246" s="97">
        <v>9475936.3900000006</v>
      </c>
      <c r="F246" s="57">
        <f t="shared" si="8"/>
        <v>14425102.609999999</v>
      </c>
      <c r="G246" s="58">
        <f t="shared" si="9"/>
        <v>0.39646545867734034</v>
      </c>
      <c r="H246" s="13"/>
    </row>
    <row r="247" spans="1:8" x14ac:dyDescent="0.25">
      <c r="A247" s="94" t="s">
        <v>432</v>
      </c>
      <c r="B247" s="95" t="s">
        <v>320</v>
      </c>
      <c r="C247" s="96" t="s">
        <v>636</v>
      </c>
      <c r="D247" s="97">
        <v>18267530</v>
      </c>
      <c r="E247" s="97">
        <v>7066665.7699999996</v>
      </c>
      <c r="F247" s="57">
        <f t="shared" si="8"/>
        <v>11200864.23</v>
      </c>
      <c r="G247" s="58">
        <f t="shared" si="9"/>
        <v>0.38684298150872065</v>
      </c>
      <c r="H247" s="13"/>
    </row>
    <row r="248" spans="1:8" ht="25.5" x14ac:dyDescent="0.25">
      <c r="A248" s="94" t="s">
        <v>434</v>
      </c>
      <c r="B248" s="95" t="s">
        <v>320</v>
      </c>
      <c r="C248" s="96" t="s">
        <v>637</v>
      </c>
      <c r="D248" s="97">
        <v>116671</v>
      </c>
      <c r="E248" s="97">
        <v>41155.339999999997</v>
      </c>
      <c r="F248" s="57">
        <f t="shared" si="8"/>
        <v>75515.66</v>
      </c>
      <c r="G248" s="58">
        <f t="shared" si="9"/>
        <v>0.35274695511309578</v>
      </c>
      <c r="H248" s="13"/>
    </row>
    <row r="249" spans="1:8" ht="38.25" x14ac:dyDescent="0.25">
      <c r="A249" s="94" t="s">
        <v>436</v>
      </c>
      <c r="B249" s="95" t="s">
        <v>320</v>
      </c>
      <c r="C249" s="96" t="s">
        <v>638</v>
      </c>
      <c r="D249" s="97">
        <v>5516838</v>
      </c>
      <c r="E249" s="97">
        <v>2368115.2799999998</v>
      </c>
      <c r="F249" s="57">
        <f t="shared" si="8"/>
        <v>3148722.72</v>
      </c>
      <c r="G249" s="58">
        <f t="shared" si="9"/>
        <v>0.42925227820719036</v>
      </c>
      <c r="H249" s="13"/>
    </row>
    <row r="250" spans="1:8" ht="25.5" x14ac:dyDescent="0.25">
      <c r="A250" s="94" t="s">
        <v>326</v>
      </c>
      <c r="B250" s="95" t="s">
        <v>320</v>
      </c>
      <c r="C250" s="96" t="s">
        <v>639</v>
      </c>
      <c r="D250" s="97">
        <v>6004967.0999999996</v>
      </c>
      <c r="E250" s="97">
        <v>1565673.93</v>
      </c>
      <c r="F250" s="57">
        <f t="shared" si="8"/>
        <v>4439293.17</v>
      </c>
      <c r="G250" s="58">
        <f t="shared" si="9"/>
        <v>0.26072980982693478</v>
      </c>
      <c r="H250" s="13"/>
    </row>
    <row r="251" spans="1:8" ht="25.5" x14ac:dyDescent="0.25">
      <c r="A251" s="94" t="s">
        <v>328</v>
      </c>
      <c r="B251" s="95" t="s">
        <v>320</v>
      </c>
      <c r="C251" s="96" t="s">
        <v>640</v>
      </c>
      <c r="D251" s="97">
        <v>4523011</v>
      </c>
      <c r="E251" s="97">
        <v>1041258.56</v>
      </c>
      <c r="F251" s="57">
        <f t="shared" si="8"/>
        <v>3481752.44</v>
      </c>
      <c r="G251" s="58">
        <f t="shared" si="9"/>
        <v>0.23021358117413379</v>
      </c>
      <c r="H251" s="13"/>
    </row>
    <row r="252" spans="1:8" ht="38.25" x14ac:dyDescent="0.25">
      <c r="A252" s="94" t="s">
        <v>330</v>
      </c>
      <c r="B252" s="95" t="s">
        <v>320</v>
      </c>
      <c r="C252" s="96" t="s">
        <v>641</v>
      </c>
      <c r="D252" s="97">
        <v>116000</v>
      </c>
      <c r="E252" s="97">
        <v>19645.2</v>
      </c>
      <c r="F252" s="57">
        <f t="shared" si="8"/>
        <v>96354.8</v>
      </c>
      <c r="G252" s="58">
        <f t="shared" si="9"/>
        <v>0.16935517241379311</v>
      </c>
      <c r="H252" s="13"/>
    </row>
    <row r="253" spans="1:8" ht="51" x14ac:dyDescent="0.25">
      <c r="A253" s="94" t="s">
        <v>331</v>
      </c>
      <c r="B253" s="95" t="s">
        <v>320</v>
      </c>
      <c r="C253" s="96" t="s">
        <v>642</v>
      </c>
      <c r="D253" s="97">
        <v>1365956.1</v>
      </c>
      <c r="E253" s="97">
        <v>504770.17</v>
      </c>
      <c r="F253" s="57">
        <f t="shared" si="8"/>
        <v>861185.93000000017</v>
      </c>
      <c r="G253" s="58">
        <f t="shared" si="9"/>
        <v>0.36953615859250522</v>
      </c>
      <c r="H253" s="13"/>
    </row>
    <row r="254" spans="1:8" ht="25.5" x14ac:dyDescent="0.25">
      <c r="A254" s="94" t="s">
        <v>339</v>
      </c>
      <c r="B254" s="95" t="s">
        <v>320</v>
      </c>
      <c r="C254" s="96" t="s">
        <v>643</v>
      </c>
      <c r="D254" s="97">
        <v>1380878</v>
      </c>
      <c r="E254" s="97">
        <v>622784.97</v>
      </c>
      <c r="F254" s="57">
        <f t="shared" si="8"/>
        <v>758093.03</v>
      </c>
      <c r="G254" s="58">
        <f t="shared" si="9"/>
        <v>0.4510065117990148</v>
      </c>
      <c r="H254" s="13"/>
    </row>
    <row r="255" spans="1:8" ht="25.5" x14ac:dyDescent="0.25">
      <c r="A255" s="94" t="s">
        <v>341</v>
      </c>
      <c r="B255" s="95" t="s">
        <v>320</v>
      </c>
      <c r="C255" s="96" t="s">
        <v>644</v>
      </c>
      <c r="D255" s="97">
        <v>1380878</v>
      </c>
      <c r="E255" s="97">
        <v>622784.97</v>
      </c>
      <c r="F255" s="57">
        <f t="shared" si="8"/>
        <v>758093.03</v>
      </c>
      <c r="G255" s="58">
        <f t="shared" si="9"/>
        <v>0.4510065117990148</v>
      </c>
      <c r="H255" s="13"/>
    </row>
    <row r="256" spans="1:8" x14ac:dyDescent="0.25">
      <c r="A256" s="94" t="s">
        <v>343</v>
      </c>
      <c r="B256" s="95" t="s">
        <v>320</v>
      </c>
      <c r="C256" s="96" t="s">
        <v>645</v>
      </c>
      <c r="D256" s="97">
        <v>1380878</v>
      </c>
      <c r="E256" s="97">
        <v>622784.97</v>
      </c>
      <c r="F256" s="57">
        <f t="shared" si="8"/>
        <v>758093.03</v>
      </c>
      <c r="G256" s="58">
        <f t="shared" si="9"/>
        <v>0.4510065117990148</v>
      </c>
      <c r="H256" s="13"/>
    </row>
    <row r="257" spans="1:8" ht="25.5" x14ac:dyDescent="0.25">
      <c r="A257" s="94" t="s">
        <v>397</v>
      </c>
      <c r="B257" s="95" t="s">
        <v>320</v>
      </c>
      <c r="C257" s="96" t="s">
        <v>646</v>
      </c>
      <c r="D257" s="97">
        <v>20000</v>
      </c>
      <c r="E257" s="97">
        <v>0</v>
      </c>
      <c r="F257" s="57">
        <f t="shared" si="8"/>
        <v>20000</v>
      </c>
      <c r="G257" s="58">
        <f t="shared" si="9"/>
        <v>0</v>
      </c>
      <c r="H257" s="13"/>
    </row>
    <row r="258" spans="1:8" x14ac:dyDescent="0.25">
      <c r="A258" s="94" t="s">
        <v>586</v>
      </c>
      <c r="B258" s="95" t="s">
        <v>320</v>
      </c>
      <c r="C258" s="96" t="s">
        <v>647</v>
      </c>
      <c r="D258" s="97">
        <v>20000</v>
      </c>
      <c r="E258" s="97">
        <v>0</v>
      </c>
      <c r="F258" s="57">
        <f t="shared" si="8"/>
        <v>20000</v>
      </c>
      <c r="G258" s="58">
        <f t="shared" si="9"/>
        <v>0</v>
      </c>
      <c r="H258" s="13"/>
    </row>
    <row r="259" spans="1:8" x14ac:dyDescent="0.25">
      <c r="A259" s="94" t="s">
        <v>345</v>
      </c>
      <c r="B259" s="95" t="s">
        <v>320</v>
      </c>
      <c r="C259" s="96" t="s">
        <v>648</v>
      </c>
      <c r="D259" s="97">
        <v>26954</v>
      </c>
      <c r="E259" s="97">
        <v>14210</v>
      </c>
      <c r="F259" s="57">
        <f t="shared" si="8"/>
        <v>12744</v>
      </c>
      <c r="G259" s="58">
        <f t="shared" si="9"/>
        <v>0.52719447948356457</v>
      </c>
      <c r="H259" s="13"/>
    </row>
    <row r="260" spans="1:8" x14ac:dyDescent="0.25">
      <c r="A260" s="94" t="s">
        <v>347</v>
      </c>
      <c r="B260" s="95" t="s">
        <v>320</v>
      </c>
      <c r="C260" s="96" t="s">
        <v>649</v>
      </c>
      <c r="D260" s="97">
        <v>26954</v>
      </c>
      <c r="E260" s="97">
        <v>14210</v>
      </c>
      <c r="F260" s="57">
        <f t="shared" si="8"/>
        <v>12744</v>
      </c>
      <c r="G260" s="58">
        <f t="shared" si="9"/>
        <v>0.52719447948356457</v>
      </c>
      <c r="H260" s="13"/>
    </row>
    <row r="261" spans="1:8" ht="25.5" x14ac:dyDescent="0.25">
      <c r="A261" s="94" t="s">
        <v>349</v>
      </c>
      <c r="B261" s="95" t="s">
        <v>320</v>
      </c>
      <c r="C261" s="96" t="s">
        <v>650</v>
      </c>
      <c r="D261" s="97">
        <v>15689.14</v>
      </c>
      <c r="E261" s="97">
        <v>7186</v>
      </c>
      <c r="F261" s="57">
        <f t="shared" si="8"/>
        <v>8503.14</v>
      </c>
      <c r="G261" s="58">
        <f t="shared" si="9"/>
        <v>0.45802383049676404</v>
      </c>
      <c r="H261" s="13"/>
    </row>
    <row r="262" spans="1:8" x14ac:dyDescent="0.25">
      <c r="A262" s="94" t="s">
        <v>365</v>
      </c>
      <c r="B262" s="95" t="s">
        <v>320</v>
      </c>
      <c r="C262" s="96" t="s">
        <v>651</v>
      </c>
      <c r="D262" s="97">
        <v>8987.0300000000007</v>
      </c>
      <c r="E262" s="97">
        <v>7024</v>
      </c>
      <c r="F262" s="57">
        <f t="shared" si="8"/>
        <v>1963.0300000000007</v>
      </c>
      <c r="G262" s="58">
        <f t="shared" si="9"/>
        <v>0.78157077477208814</v>
      </c>
      <c r="H262" s="13"/>
    </row>
    <row r="263" spans="1:8" x14ac:dyDescent="0.25">
      <c r="A263" s="94" t="s">
        <v>367</v>
      </c>
      <c r="B263" s="95" t="s">
        <v>320</v>
      </c>
      <c r="C263" s="96" t="s">
        <v>652</v>
      </c>
      <c r="D263" s="97">
        <v>2277.83</v>
      </c>
      <c r="E263" s="97">
        <v>0</v>
      </c>
      <c r="F263" s="57">
        <f t="shared" si="8"/>
        <v>2277.83</v>
      </c>
      <c r="G263" s="58">
        <f t="shared" si="9"/>
        <v>0</v>
      </c>
      <c r="H263" s="13"/>
    </row>
    <row r="264" spans="1:8" x14ac:dyDescent="0.25">
      <c r="A264" s="94" t="s">
        <v>653</v>
      </c>
      <c r="B264" s="95" t="s">
        <v>320</v>
      </c>
      <c r="C264" s="96" t="s">
        <v>654</v>
      </c>
      <c r="D264" s="97">
        <v>65822908</v>
      </c>
      <c r="E264" s="97">
        <v>7914068.1699999999</v>
      </c>
      <c r="F264" s="57">
        <f t="shared" si="8"/>
        <v>57908839.829999998</v>
      </c>
      <c r="G264" s="58">
        <f t="shared" si="9"/>
        <v>0.12023273371635297</v>
      </c>
      <c r="H264" s="13"/>
    </row>
    <row r="265" spans="1:8" x14ac:dyDescent="0.25">
      <c r="A265" s="94" t="s">
        <v>655</v>
      </c>
      <c r="B265" s="95" t="s">
        <v>320</v>
      </c>
      <c r="C265" s="96" t="s">
        <v>656</v>
      </c>
      <c r="D265" s="97">
        <v>7850300</v>
      </c>
      <c r="E265" s="97">
        <v>1982237.16</v>
      </c>
      <c r="F265" s="57">
        <f t="shared" si="8"/>
        <v>5868062.8399999999</v>
      </c>
      <c r="G265" s="58">
        <f t="shared" si="9"/>
        <v>0.25250463803931061</v>
      </c>
      <c r="H265" s="13"/>
    </row>
    <row r="266" spans="1:8" ht="25.5" x14ac:dyDescent="0.25">
      <c r="A266" s="94" t="s">
        <v>397</v>
      </c>
      <c r="B266" s="95" t="s">
        <v>320</v>
      </c>
      <c r="C266" s="96" t="s">
        <v>657</v>
      </c>
      <c r="D266" s="97">
        <v>7850300</v>
      </c>
      <c r="E266" s="97">
        <v>1982237.16</v>
      </c>
      <c r="F266" s="57">
        <f t="shared" si="8"/>
        <v>5868062.8399999999</v>
      </c>
      <c r="G266" s="58">
        <f t="shared" si="9"/>
        <v>0.25250463803931061</v>
      </c>
      <c r="H266" s="13"/>
    </row>
    <row r="267" spans="1:8" ht="25.5" x14ac:dyDescent="0.25">
      <c r="A267" s="94" t="s">
        <v>658</v>
      </c>
      <c r="B267" s="95" t="s">
        <v>320</v>
      </c>
      <c r="C267" s="96" t="s">
        <v>659</v>
      </c>
      <c r="D267" s="97">
        <v>7850300</v>
      </c>
      <c r="E267" s="97">
        <v>1982237.16</v>
      </c>
      <c r="F267" s="57">
        <f t="shared" si="8"/>
        <v>5868062.8399999999</v>
      </c>
      <c r="G267" s="58">
        <f t="shared" si="9"/>
        <v>0.25250463803931061</v>
      </c>
      <c r="H267" s="13"/>
    </row>
    <row r="268" spans="1:8" x14ac:dyDescent="0.25">
      <c r="A268" s="94" t="s">
        <v>660</v>
      </c>
      <c r="B268" s="95" t="s">
        <v>320</v>
      </c>
      <c r="C268" s="96" t="s">
        <v>661</v>
      </c>
      <c r="D268" s="97">
        <v>7850300</v>
      </c>
      <c r="E268" s="97">
        <v>1982237.16</v>
      </c>
      <c r="F268" s="57">
        <f t="shared" si="8"/>
        <v>5868062.8399999999</v>
      </c>
      <c r="G268" s="58">
        <f t="shared" si="9"/>
        <v>0.25250463803931061</v>
      </c>
      <c r="H268" s="13"/>
    </row>
    <row r="269" spans="1:8" x14ac:dyDescent="0.25">
      <c r="A269" s="94" t="s">
        <v>662</v>
      </c>
      <c r="B269" s="95" t="s">
        <v>320</v>
      </c>
      <c r="C269" s="96" t="s">
        <v>663</v>
      </c>
      <c r="D269" s="97">
        <v>10705608</v>
      </c>
      <c r="E269" s="97">
        <v>2213900.1</v>
      </c>
      <c r="F269" s="57">
        <f t="shared" si="8"/>
        <v>8491707.9000000004</v>
      </c>
      <c r="G269" s="58">
        <f t="shared" si="9"/>
        <v>0.2067981659705829</v>
      </c>
      <c r="H269" s="13"/>
    </row>
    <row r="270" spans="1:8" ht="25.5" x14ac:dyDescent="0.25">
      <c r="A270" s="94" t="s">
        <v>397</v>
      </c>
      <c r="B270" s="95" t="s">
        <v>320</v>
      </c>
      <c r="C270" s="96" t="s">
        <v>664</v>
      </c>
      <c r="D270" s="97">
        <v>9634508</v>
      </c>
      <c r="E270" s="97">
        <v>2053671</v>
      </c>
      <c r="F270" s="57">
        <f t="shared" si="8"/>
        <v>7580837</v>
      </c>
      <c r="G270" s="58">
        <f t="shared" si="9"/>
        <v>0.21315784884915764</v>
      </c>
      <c r="H270" s="13"/>
    </row>
    <row r="271" spans="1:8" ht="25.5" x14ac:dyDescent="0.25">
      <c r="A271" s="94" t="s">
        <v>658</v>
      </c>
      <c r="B271" s="95" t="s">
        <v>320</v>
      </c>
      <c r="C271" s="96" t="s">
        <v>665</v>
      </c>
      <c r="D271" s="97">
        <v>6684900</v>
      </c>
      <c r="E271" s="97">
        <v>2053671</v>
      </c>
      <c r="F271" s="57">
        <f t="shared" si="8"/>
        <v>4631229</v>
      </c>
      <c r="G271" s="58">
        <f t="shared" si="9"/>
        <v>0.30721042947538485</v>
      </c>
      <c r="H271" s="13"/>
    </row>
    <row r="272" spans="1:8" ht="25.5" x14ac:dyDescent="0.25">
      <c r="A272" s="94" t="s">
        <v>666</v>
      </c>
      <c r="B272" s="95" t="s">
        <v>320</v>
      </c>
      <c r="C272" s="96" t="s">
        <v>667</v>
      </c>
      <c r="D272" s="97">
        <v>6684900</v>
      </c>
      <c r="E272" s="97">
        <v>2053671</v>
      </c>
      <c r="F272" s="57">
        <f t="shared" si="8"/>
        <v>4631229</v>
      </c>
      <c r="G272" s="58">
        <f t="shared" si="9"/>
        <v>0.30721042947538485</v>
      </c>
      <c r="H272" s="13"/>
    </row>
    <row r="273" spans="1:8" ht="25.5" x14ac:dyDescent="0.25">
      <c r="A273" s="94" t="s">
        <v>668</v>
      </c>
      <c r="B273" s="95" t="s">
        <v>320</v>
      </c>
      <c r="C273" s="96" t="s">
        <v>669</v>
      </c>
      <c r="D273" s="97">
        <v>2949608</v>
      </c>
      <c r="E273" s="97">
        <v>0</v>
      </c>
      <c r="F273" s="57">
        <f t="shared" si="8"/>
        <v>2949608</v>
      </c>
      <c r="G273" s="58">
        <f t="shared" si="9"/>
        <v>0</v>
      </c>
      <c r="H273" s="13"/>
    </row>
    <row r="274" spans="1:8" ht="38.25" x14ac:dyDescent="0.25">
      <c r="A274" s="94" t="s">
        <v>670</v>
      </c>
      <c r="B274" s="95" t="s">
        <v>320</v>
      </c>
      <c r="C274" s="96" t="s">
        <v>671</v>
      </c>
      <c r="D274" s="97">
        <v>1489608</v>
      </c>
      <c r="E274" s="97">
        <v>0</v>
      </c>
      <c r="F274" s="57">
        <f t="shared" si="8"/>
        <v>1489608</v>
      </c>
      <c r="G274" s="58">
        <f t="shared" si="9"/>
        <v>0</v>
      </c>
      <c r="H274" s="13"/>
    </row>
    <row r="275" spans="1:8" x14ac:dyDescent="0.25">
      <c r="A275" s="94" t="s">
        <v>672</v>
      </c>
      <c r="B275" s="95" t="s">
        <v>320</v>
      </c>
      <c r="C275" s="96" t="s">
        <v>673</v>
      </c>
      <c r="D275" s="97">
        <v>1460000</v>
      </c>
      <c r="E275" s="97">
        <v>0</v>
      </c>
      <c r="F275" s="57">
        <f t="shared" si="8"/>
        <v>1460000</v>
      </c>
      <c r="G275" s="58">
        <f t="shared" si="9"/>
        <v>0</v>
      </c>
      <c r="H275" s="13"/>
    </row>
    <row r="276" spans="1:8" ht="25.5" x14ac:dyDescent="0.25">
      <c r="A276" s="94" t="s">
        <v>404</v>
      </c>
      <c r="B276" s="95" t="s">
        <v>320</v>
      </c>
      <c r="C276" s="96" t="s">
        <v>674</v>
      </c>
      <c r="D276" s="97">
        <v>1071100</v>
      </c>
      <c r="E276" s="97">
        <v>160229.1</v>
      </c>
      <c r="F276" s="57">
        <f t="shared" si="8"/>
        <v>910870.9</v>
      </c>
      <c r="G276" s="58">
        <f t="shared" si="9"/>
        <v>0.14959303519746056</v>
      </c>
      <c r="H276" s="13"/>
    </row>
    <row r="277" spans="1:8" x14ac:dyDescent="0.25">
      <c r="A277" s="94" t="s">
        <v>550</v>
      </c>
      <c r="B277" s="95" t="s">
        <v>320</v>
      </c>
      <c r="C277" s="96" t="s">
        <v>675</v>
      </c>
      <c r="D277" s="97">
        <v>1051600</v>
      </c>
      <c r="E277" s="97">
        <v>155546.1</v>
      </c>
      <c r="F277" s="57">
        <f t="shared" si="8"/>
        <v>896053.9</v>
      </c>
      <c r="G277" s="58">
        <f t="shared" si="9"/>
        <v>0.14791375047546595</v>
      </c>
      <c r="H277" s="13"/>
    </row>
    <row r="278" spans="1:8" x14ac:dyDescent="0.25">
      <c r="A278" s="94" t="s">
        <v>569</v>
      </c>
      <c r="B278" s="95" t="s">
        <v>320</v>
      </c>
      <c r="C278" s="96" t="s">
        <v>676</v>
      </c>
      <c r="D278" s="97">
        <v>1051600</v>
      </c>
      <c r="E278" s="97">
        <v>155546.1</v>
      </c>
      <c r="F278" s="57">
        <f t="shared" si="8"/>
        <v>896053.9</v>
      </c>
      <c r="G278" s="58">
        <f t="shared" si="9"/>
        <v>0.14791375047546595</v>
      </c>
      <c r="H278" s="13"/>
    </row>
    <row r="279" spans="1:8" x14ac:dyDescent="0.25">
      <c r="A279" s="94" t="s">
        <v>492</v>
      </c>
      <c r="B279" s="95" t="s">
        <v>320</v>
      </c>
      <c r="C279" s="96" t="s">
        <v>677</v>
      </c>
      <c r="D279" s="97">
        <v>19500</v>
      </c>
      <c r="E279" s="97">
        <v>4683</v>
      </c>
      <c r="F279" s="57">
        <f t="shared" si="8"/>
        <v>14817</v>
      </c>
      <c r="G279" s="58">
        <f t="shared" si="9"/>
        <v>0.24015384615384616</v>
      </c>
      <c r="H279" s="13"/>
    </row>
    <row r="280" spans="1:8" x14ac:dyDescent="0.25">
      <c r="A280" s="94" t="s">
        <v>556</v>
      </c>
      <c r="B280" s="95" t="s">
        <v>320</v>
      </c>
      <c r="C280" s="96" t="s">
        <v>678</v>
      </c>
      <c r="D280" s="97">
        <v>19500</v>
      </c>
      <c r="E280" s="97">
        <v>4683</v>
      </c>
      <c r="F280" s="57">
        <f t="shared" si="8"/>
        <v>14817</v>
      </c>
      <c r="G280" s="58">
        <f t="shared" si="9"/>
        <v>0.24015384615384616</v>
      </c>
      <c r="H280" s="13"/>
    </row>
    <row r="281" spans="1:8" x14ac:dyDescent="0.25">
      <c r="A281" s="94" t="s">
        <v>679</v>
      </c>
      <c r="B281" s="95" t="s">
        <v>320</v>
      </c>
      <c r="C281" s="96" t="s">
        <v>680</v>
      </c>
      <c r="D281" s="97">
        <v>47267000</v>
      </c>
      <c r="E281" s="97">
        <v>3717930.91</v>
      </c>
      <c r="F281" s="57">
        <f t="shared" si="8"/>
        <v>43549069.090000004</v>
      </c>
      <c r="G281" s="58">
        <f t="shared" si="9"/>
        <v>7.8658068208263696E-2</v>
      </c>
      <c r="H281" s="13"/>
    </row>
    <row r="282" spans="1:8" ht="25.5" x14ac:dyDescent="0.25">
      <c r="A282" s="94" t="s">
        <v>397</v>
      </c>
      <c r="B282" s="95" t="s">
        <v>320</v>
      </c>
      <c r="C282" s="96" t="s">
        <v>681</v>
      </c>
      <c r="D282" s="97">
        <v>2604300</v>
      </c>
      <c r="E282" s="97">
        <v>612533.80000000005</v>
      </c>
      <c r="F282" s="57">
        <f t="shared" si="8"/>
        <v>1991766.2</v>
      </c>
      <c r="G282" s="58">
        <f t="shared" si="9"/>
        <v>0.23520093691203012</v>
      </c>
      <c r="H282" s="13"/>
    </row>
    <row r="283" spans="1:8" ht="25.5" x14ac:dyDescent="0.25">
      <c r="A283" s="94" t="s">
        <v>658</v>
      </c>
      <c r="B283" s="95" t="s">
        <v>320</v>
      </c>
      <c r="C283" s="96" t="s">
        <v>682</v>
      </c>
      <c r="D283" s="97">
        <v>1195500</v>
      </c>
      <c r="E283" s="97">
        <v>593138</v>
      </c>
      <c r="F283" s="57">
        <f t="shared" si="8"/>
        <v>602362</v>
      </c>
      <c r="G283" s="58">
        <f t="shared" si="9"/>
        <v>0.496142199916353</v>
      </c>
      <c r="H283" s="13"/>
    </row>
    <row r="284" spans="1:8" ht="25.5" x14ac:dyDescent="0.25">
      <c r="A284" s="94" t="s">
        <v>666</v>
      </c>
      <c r="B284" s="95" t="s">
        <v>320</v>
      </c>
      <c r="C284" s="96" t="s">
        <v>683</v>
      </c>
      <c r="D284" s="97">
        <v>1195500</v>
      </c>
      <c r="E284" s="97">
        <v>593138</v>
      </c>
      <c r="F284" s="57">
        <f t="shared" si="8"/>
        <v>602362</v>
      </c>
      <c r="G284" s="58">
        <f t="shared" si="9"/>
        <v>0.496142199916353</v>
      </c>
      <c r="H284" s="13"/>
    </row>
    <row r="285" spans="1:8" ht="25.5" x14ac:dyDescent="0.25">
      <c r="A285" s="94" t="s">
        <v>668</v>
      </c>
      <c r="B285" s="95" t="s">
        <v>320</v>
      </c>
      <c r="C285" s="96" t="s">
        <v>684</v>
      </c>
      <c r="D285" s="97">
        <v>1408800</v>
      </c>
      <c r="E285" s="97">
        <v>19395.8</v>
      </c>
      <c r="F285" s="57">
        <f t="shared" si="8"/>
        <v>1389404.2</v>
      </c>
      <c r="G285" s="58">
        <f t="shared" si="9"/>
        <v>1.3767603634298693E-2</v>
      </c>
      <c r="H285" s="13"/>
    </row>
    <row r="286" spans="1:8" ht="38.25" x14ac:dyDescent="0.25">
      <c r="A286" s="94" t="s">
        <v>670</v>
      </c>
      <c r="B286" s="95" t="s">
        <v>320</v>
      </c>
      <c r="C286" s="96" t="s">
        <v>685</v>
      </c>
      <c r="D286" s="97">
        <v>1408800</v>
      </c>
      <c r="E286" s="97">
        <v>19395.8</v>
      </c>
      <c r="F286" s="57">
        <f t="shared" si="8"/>
        <v>1389404.2</v>
      </c>
      <c r="G286" s="58">
        <f t="shared" si="9"/>
        <v>1.3767603634298693E-2</v>
      </c>
      <c r="H286" s="13"/>
    </row>
    <row r="287" spans="1:8" ht="25.5" x14ac:dyDescent="0.25">
      <c r="A287" s="94" t="s">
        <v>507</v>
      </c>
      <c r="B287" s="95" t="s">
        <v>320</v>
      </c>
      <c r="C287" s="96" t="s">
        <v>686</v>
      </c>
      <c r="D287" s="97">
        <v>20683900</v>
      </c>
      <c r="E287" s="97">
        <v>0</v>
      </c>
      <c r="F287" s="57">
        <f t="shared" si="8"/>
        <v>20683900</v>
      </c>
      <c r="G287" s="58">
        <f t="shared" si="9"/>
        <v>0</v>
      </c>
      <c r="H287" s="13"/>
    </row>
    <row r="288" spans="1:8" x14ac:dyDescent="0.25">
      <c r="A288" s="94" t="s">
        <v>509</v>
      </c>
      <c r="B288" s="95" t="s">
        <v>320</v>
      </c>
      <c r="C288" s="96" t="s">
        <v>687</v>
      </c>
      <c r="D288" s="97">
        <v>20683900</v>
      </c>
      <c r="E288" s="97">
        <v>0</v>
      </c>
      <c r="F288" s="57">
        <f t="shared" si="8"/>
        <v>20683900</v>
      </c>
      <c r="G288" s="58">
        <f t="shared" si="9"/>
        <v>0</v>
      </c>
      <c r="H288" s="13"/>
    </row>
    <row r="289" spans="1:8" ht="38.25" x14ac:dyDescent="0.25">
      <c r="A289" s="94" t="s">
        <v>511</v>
      </c>
      <c r="B289" s="95" t="s">
        <v>320</v>
      </c>
      <c r="C289" s="96" t="s">
        <v>688</v>
      </c>
      <c r="D289" s="97">
        <v>20683900</v>
      </c>
      <c r="E289" s="97">
        <v>0</v>
      </c>
      <c r="F289" s="57">
        <f t="shared" si="8"/>
        <v>20683900</v>
      </c>
      <c r="G289" s="58">
        <f t="shared" si="9"/>
        <v>0</v>
      </c>
      <c r="H289" s="13"/>
    </row>
    <row r="290" spans="1:8" ht="25.5" x14ac:dyDescent="0.25">
      <c r="A290" s="94" t="s">
        <v>404</v>
      </c>
      <c r="B290" s="95" t="s">
        <v>320</v>
      </c>
      <c r="C290" s="96" t="s">
        <v>689</v>
      </c>
      <c r="D290" s="97">
        <v>23978800</v>
      </c>
      <c r="E290" s="97">
        <v>3105397.11</v>
      </c>
      <c r="F290" s="57">
        <f t="shared" si="8"/>
        <v>20873402.890000001</v>
      </c>
      <c r="G290" s="58">
        <f t="shared" si="9"/>
        <v>0.12950594316646372</v>
      </c>
      <c r="H290" s="13"/>
    </row>
    <row r="291" spans="1:8" x14ac:dyDescent="0.25">
      <c r="A291" s="94" t="s">
        <v>550</v>
      </c>
      <c r="B291" s="95" t="s">
        <v>320</v>
      </c>
      <c r="C291" s="96" t="s">
        <v>690</v>
      </c>
      <c r="D291" s="97">
        <v>3977900</v>
      </c>
      <c r="E291" s="97">
        <v>731029.44</v>
      </c>
      <c r="F291" s="57">
        <f t="shared" si="8"/>
        <v>3246870.56</v>
      </c>
      <c r="G291" s="58">
        <f t="shared" si="9"/>
        <v>0.18377270419065334</v>
      </c>
      <c r="H291" s="13"/>
    </row>
    <row r="292" spans="1:8" x14ac:dyDescent="0.25">
      <c r="A292" s="94" t="s">
        <v>569</v>
      </c>
      <c r="B292" s="95" t="s">
        <v>320</v>
      </c>
      <c r="C292" s="96" t="s">
        <v>691</v>
      </c>
      <c r="D292" s="97">
        <v>3977900</v>
      </c>
      <c r="E292" s="97">
        <v>731029.44</v>
      </c>
      <c r="F292" s="57">
        <f t="shared" si="8"/>
        <v>3246870.56</v>
      </c>
      <c r="G292" s="58">
        <f t="shared" si="9"/>
        <v>0.18377270419065334</v>
      </c>
      <c r="H292" s="13"/>
    </row>
    <row r="293" spans="1:8" x14ac:dyDescent="0.25">
      <c r="A293" s="94" t="s">
        <v>492</v>
      </c>
      <c r="B293" s="95" t="s">
        <v>320</v>
      </c>
      <c r="C293" s="96" t="s">
        <v>692</v>
      </c>
      <c r="D293" s="97">
        <v>20000900</v>
      </c>
      <c r="E293" s="97">
        <v>2374367.67</v>
      </c>
      <c r="F293" s="57">
        <f t="shared" si="8"/>
        <v>17626532.329999998</v>
      </c>
      <c r="G293" s="58">
        <f t="shared" si="9"/>
        <v>0.11871304141313641</v>
      </c>
      <c r="H293" s="13"/>
    </row>
    <row r="294" spans="1:8" x14ac:dyDescent="0.25">
      <c r="A294" s="94" t="s">
        <v>556</v>
      </c>
      <c r="B294" s="95" t="s">
        <v>320</v>
      </c>
      <c r="C294" s="96" t="s">
        <v>693</v>
      </c>
      <c r="D294" s="97">
        <v>20000900</v>
      </c>
      <c r="E294" s="97">
        <v>2374367.67</v>
      </c>
      <c r="F294" s="57">
        <f t="shared" si="8"/>
        <v>17626532.329999998</v>
      </c>
      <c r="G294" s="58">
        <f t="shared" si="9"/>
        <v>0.11871304141313641</v>
      </c>
      <c r="H294" s="13"/>
    </row>
    <row r="295" spans="1:8" x14ac:dyDescent="0.25">
      <c r="A295" s="94" t="s">
        <v>694</v>
      </c>
      <c r="B295" s="95" t="s">
        <v>320</v>
      </c>
      <c r="C295" s="96" t="s">
        <v>695</v>
      </c>
      <c r="D295" s="97">
        <v>62010080</v>
      </c>
      <c r="E295" s="97">
        <v>25446819.469999999</v>
      </c>
      <c r="F295" s="57">
        <f t="shared" si="8"/>
        <v>36563260.530000001</v>
      </c>
      <c r="G295" s="58">
        <f t="shared" si="9"/>
        <v>0.41036585455138902</v>
      </c>
      <c r="H295" s="13"/>
    </row>
    <row r="296" spans="1:8" x14ac:dyDescent="0.25">
      <c r="A296" s="94" t="s">
        <v>696</v>
      </c>
      <c r="B296" s="95" t="s">
        <v>320</v>
      </c>
      <c r="C296" s="96" t="s">
        <v>697</v>
      </c>
      <c r="D296" s="97">
        <v>62010080</v>
      </c>
      <c r="E296" s="97">
        <v>25446819.469999999</v>
      </c>
      <c r="F296" s="57">
        <f t="shared" si="8"/>
        <v>36563260.530000001</v>
      </c>
      <c r="G296" s="58">
        <f t="shared" si="9"/>
        <v>0.41036585455138902</v>
      </c>
      <c r="H296" s="13"/>
    </row>
    <row r="297" spans="1:8" ht="25.5" x14ac:dyDescent="0.25">
      <c r="A297" s="94" t="s">
        <v>339</v>
      </c>
      <c r="B297" s="95" t="s">
        <v>320</v>
      </c>
      <c r="C297" s="96" t="s">
        <v>698</v>
      </c>
      <c r="D297" s="97">
        <v>2347000</v>
      </c>
      <c r="E297" s="97">
        <v>1071306.47</v>
      </c>
      <c r="F297" s="57">
        <f t="shared" si="8"/>
        <v>1275693.53</v>
      </c>
      <c r="G297" s="58">
        <f t="shared" si="9"/>
        <v>0.45645780570941624</v>
      </c>
      <c r="H297" s="13"/>
    </row>
    <row r="298" spans="1:8" ht="25.5" x14ac:dyDescent="0.25">
      <c r="A298" s="94" t="s">
        <v>341</v>
      </c>
      <c r="B298" s="95" t="s">
        <v>320</v>
      </c>
      <c r="C298" s="96" t="s">
        <v>699</v>
      </c>
      <c r="D298" s="97">
        <v>2347000</v>
      </c>
      <c r="E298" s="97">
        <v>1071306.47</v>
      </c>
      <c r="F298" s="57">
        <f t="shared" ref="F298:F316" si="10">D298-E298</f>
        <v>1275693.53</v>
      </c>
      <c r="G298" s="58">
        <f t="shared" ref="G298:G316" si="11">E298/D298</f>
        <v>0.45645780570941624</v>
      </c>
      <c r="H298" s="13"/>
    </row>
    <row r="299" spans="1:8" x14ac:dyDescent="0.25">
      <c r="A299" s="94" t="s">
        <v>343</v>
      </c>
      <c r="B299" s="95" t="s">
        <v>320</v>
      </c>
      <c r="C299" s="96" t="s">
        <v>700</v>
      </c>
      <c r="D299" s="97">
        <v>2347000</v>
      </c>
      <c r="E299" s="97">
        <v>1071306.47</v>
      </c>
      <c r="F299" s="57">
        <f t="shared" si="10"/>
        <v>1275693.53</v>
      </c>
      <c r="G299" s="58">
        <f t="shared" si="11"/>
        <v>0.45645780570941624</v>
      </c>
      <c r="H299" s="13"/>
    </row>
    <row r="300" spans="1:8" ht="25.5" x14ac:dyDescent="0.25">
      <c r="A300" s="94" t="s">
        <v>404</v>
      </c>
      <c r="B300" s="95" t="s">
        <v>320</v>
      </c>
      <c r="C300" s="96" t="s">
        <v>701</v>
      </c>
      <c r="D300" s="97">
        <v>59663080</v>
      </c>
      <c r="E300" s="97">
        <v>24375513</v>
      </c>
      <c r="F300" s="57">
        <f t="shared" si="10"/>
        <v>35287567</v>
      </c>
      <c r="G300" s="58">
        <f t="shared" si="11"/>
        <v>0.40855270964891521</v>
      </c>
      <c r="H300" s="13"/>
    </row>
    <row r="301" spans="1:8" x14ac:dyDescent="0.25">
      <c r="A301" s="94" t="s">
        <v>492</v>
      </c>
      <c r="B301" s="95" t="s">
        <v>320</v>
      </c>
      <c r="C301" s="96" t="s">
        <v>702</v>
      </c>
      <c r="D301" s="97">
        <v>59663080</v>
      </c>
      <c r="E301" s="97">
        <v>24375513</v>
      </c>
      <c r="F301" s="57">
        <f t="shared" si="10"/>
        <v>35287567</v>
      </c>
      <c r="G301" s="58">
        <f t="shared" si="11"/>
        <v>0.40855270964891521</v>
      </c>
      <c r="H301" s="13"/>
    </row>
    <row r="302" spans="1:8" ht="51" x14ac:dyDescent="0.25">
      <c r="A302" s="94" t="s">
        <v>494</v>
      </c>
      <c r="B302" s="95" t="s">
        <v>320</v>
      </c>
      <c r="C302" s="96" t="s">
        <v>703</v>
      </c>
      <c r="D302" s="97">
        <v>58998520</v>
      </c>
      <c r="E302" s="97">
        <v>24375513</v>
      </c>
      <c r="F302" s="57">
        <f t="shared" si="10"/>
        <v>34623007</v>
      </c>
      <c r="G302" s="58">
        <f t="shared" si="11"/>
        <v>0.41315465201499968</v>
      </c>
      <c r="H302" s="13"/>
    </row>
    <row r="303" spans="1:8" x14ac:dyDescent="0.25">
      <c r="A303" s="94" t="s">
        <v>556</v>
      </c>
      <c r="B303" s="95" t="s">
        <v>320</v>
      </c>
      <c r="C303" s="96" t="s">
        <v>704</v>
      </c>
      <c r="D303" s="97">
        <v>664560</v>
      </c>
      <c r="E303" s="97">
        <v>0</v>
      </c>
      <c r="F303" s="57">
        <f t="shared" si="10"/>
        <v>664560</v>
      </c>
      <c r="G303" s="58">
        <f t="shared" si="11"/>
        <v>0</v>
      </c>
      <c r="H303" s="13"/>
    </row>
    <row r="304" spans="1:8" ht="25.5" x14ac:dyDescent="0.25">
      <c r="A304" s="94" t="s">
        <v>705</v>
      </c>
      <c r="B304" s="95" t="s">
        <v>320</v>
      </c>
      <c r="C304" s="96" t="s">
        <v>706</v>
      </c>
      <c r="D304" s="97">
        <v>4191600</v>
      </c>
      <c r="E304" s="97">
        <v>0</v>
      </c>
      <c r="F304" s="57">
        <f t="shared" si="10"/>
        <v>4191600</v>
      </c>
      <c r="G304" s="58">
        <f t="shared" si="11"/>
        <v>0</v>
      </c>
      <c r="H304" s="13"/>
    </row>
    <row r="305" spans="1:8" ht="25.5" x14ac:dyDescent="0.25">
      <c r="A305" s="94" t="s">
        <v>707</v>
      </c>
      <c r="B305" s="95" t="s">
        <v>320</v>
      </c>
      <c r="C305" s="96" t="s">
        <v>708</v>
      </c>
      <c r="D305" s="97">
        <v>4191600</v>
      </c>
      <c r="E305" s="97">
        <v>0</v>
      </c>
      <c r="F305" s="57">
        <f t="shared" si="10"/>
        <v>4191600</v>
      </c>
      <c r="G305" s="58">
        <f t="shared" si="11"/>
        <v>0</v>
      </c>
      <c r="H305" s="13"/>
    </row>
    <row r="306" spans="1:8" ht="25.5" x14ac:dyDescent="0.25">
      <c r="A306" s="94" t="s">
        <v>709</v>
      </c>
      <c r="B306" s="95" t="s">
        <v>320</v>
      </c>
      <c r="C306" s="96" t="s">
        <v>710</v>
      </c>
      <c r="D306" s="97">
        <v>4191600</v>
      </c>
      <c r="E306" s="97">
        <v>0</v>
      </c>
      <c r="F306" s="57">
        <f t="shared" si="10"/>
        <v>4191600</v>
      </c>
      <c r="G306" s="58">
        <f t="shared" si="11"/>
        <v>0</v>
      </c>
      <c r="H306" s="13"/>
    </row>
    <row r="307" spans="1:8" x14ac:dyDescent="0.25">
      <c r="A307" s="94" t="s">
        <v>711</v>
      </c>
      <c r="B307" s="95" t="s">
        <v>320</v>
      </c>
      <c r="C307" s="96" t="s">
        <v>712</v>
      </c>
      <c r="D307" s="97">
        <v>4191600</v>
      </c>
      <c r="E307" s="97">
        <v>0</v>
      </c>
      <c r="F307" s="57">
        <f t="shared" si="10"/>
        <v>4191600</v>
      </c>
      <c r="G307" s="58">
        <f t="shared" si="11"/>
        <v>0</v>
      </c>
      <c r="H307" s="13"/>
    </row>
    <row r="308" spans="1:8" ht="51" x14ac:dyDescent="0.25">
      <c r="A308" s="94" t="s">
        <v>713</v>
      </c>
      <c r="B308" s="95" t="s">
        <v>320</v>
      </c>
      <c r="C308" s="96" t="s">
        <v>714</v>
      </c>
      <c r="D308" s="97">
        <v>26132500</v>
      </c>
      <c r="E308" s="97">
        <v>9452832</v>
      </c>
      <c r="F308" s="57">
        <f t="shared" si="10"/>
        <v>16679668</v>
      </c>
      <c r="G308" s="58">
        <f t="shared" si="11"/>
        <v>0.36172704486750218</v>
      </c>
      <c r="H308" s="13"/>
    </row>
    <row r="309" spans="1:8" ht="38.25" x14ac:dyDescent="0.25">
      <c r="A309" s="94" t="s">
        <v>715</v>
      </c>
      <c r="B309" s="95" t="s">
        <v>320</v>
      </c>
      <c r="C309" s="96" t="s">
        <v>716</v>
      </c>
      <c r="D309" s="97">
        <v>5100300</v>
      </c>
      <c r="E309" s="97">
        <v>1699432</v>
      </c>
      <c r="F309" s="57">
        <f t="shared" si="10"/>
        <v>3400868</v>
      </c>
      <c r="G309" s="58">
        <f t="shared" si="11"/>
        <v>0.33320236064545222</v>
      </c>
      <c r="H309" s="13"/>
    </row>
    <row r="310" spans="1:8" x14ac:dyDescent="0.25">
      <c r="A310" s="94" t="s">
        <v>361</v>
      </c>
      <c r="B310" s="95" t="s">
        <v>320</v>
      </c>
      <c r="C310" s="96" t="s">
        <v>717</v>
      </c>
      <c r="D310" s="97">
        <v>5100300</v>
      </c>
      <c r="E310" s="97">
        <v>1699432</v>
      </c>
      <c r="F310" s="57">
        <f t="shared" si="10"/>
        <v>3400868</v>
      </c>
      <c r="G310" s="58">
        <f t="shared" si="11"/>
        <v>0.33320236064545222</v>
      </c>
      <c r="H310" s="13"/>
    </row>
    <row r="311" spans="1:8" x14ac:dyDescent="0.25">
      <c r="A311" s="94" t="s">
        <v>718</v>
      </c>
      <c r="B311" s="95" t="s">
        <v>320</v>
      </c>
      <c r="C311" s="96" t="s">
        <v>719</v>
      </c>
      <c r="D311" s="97">
        <v>5100300</v>
      </c>
      <c r="E311" s="97">
        <v>1699432</v>
      </c>
      <c r="F311" s="57">
        <f t="shared" si="10"/>
        <v>3400868</v>
      </c>
      <c r="G311" s="58">
        <f t="shared" si="11"/>
        <v>0.33320236064545222</v>
      </c>
      <c r="H311" s="13"/>
    </row>
    <row r="312" spans="1:8" ht="25.5" x14ac:dyDescent="0.25">
      <c r="A312" s="94" t="s">
        <v>243</v>
      </c>
      <c r="B312" s="95" t="s">
        <v>320</v>
      </c>
      <c r="C312" s="96" t="s">
        <v>720</v>
      </c>
      <c r="D312" s="97">
        <v>5100300</v>
      </c>
      <c r="E312" s="97">
        <v>1699432</v>
      </c>
      <c r="F312" s="57">
        <f t="shared" si="10"/>
        <v>3400868</v>
      </c>
      <c r="G312" s="58">
        <f t="shared" si="11"/>
        <v>0.33320236064545222</v>
      </c>
      <c r="H312" s="13"/>
    </row>
    <row r="313" spans="1:8" x14ac:dyDescent="0.25">
      <c r="A313" s="94" t="s">
        <v>721</v>
      </c>
      <c r="B313" s="95" t="s">
        <v>320</v>
      </c>
      <c r="C313" s="96" t="s">
        <v>722</v>
      </c>
      <c r="D313" s="97">
        <v>21032200</v>
      </c>
      <c r="E313" s="97">
        <v>7753400</v>
      </c>
      <c r="F313" s="57">
        <f t="shared" si="10"/>
        <v>13278800</v>
      </c>
      <c r="G313" s="58">
        <f t="shared" si="11"/>
        <v>0.36864426926332006</v>
      </c>
      <c r="H313" s="13"/>
    </row>
    <row r="314" spans="1:8" x14ac:dyDescent="0.25">
      <c r="A314" s="94" t="s">
        <v>361</v>
      </c>
      <c r="B314" s="95" t="s">
        <v>320</v>
      </c>
      <c r="C314" s="96" t="s">
        <v>723</v>
      </c>
      <c r="D314" s="97">
        <v>21032200</v>
      </c>
      <c r="E314" s="97">
        <v>7753400</v>
      </c>
      <c r="F314" s="57">
        <f t="shared" si="10"/>
        <v>13278800</v>
      </c>
      <c r="G314" s="58">
        <f t="shared" si="11"/>
        <v>0.36864426926332006</v>
      </c>
      <c r="H314" s="13"/>
    </row>
    <row r="315" spans="1:8" x14ac:dyDescent="0.25">
      <c r="A315" s="94" t="s">
        <v>718</v>
      </c>
      <c r="B315" s="95" t="s">
        <v>320</v>
      </c>
      <c r="C315" s="96" t="s">
        <v>724</v>
      </c>
      <c r="D315" s="97">
        <v>21032200</v>
      </c>
      <c r="E315" s="97">
        <v>7753400</v>
      </c>
      <c r="F315" s="57">
        <f t="shared" si="10"/>
        <v>13278800</v>
      </c>
      <c r="G315" s="58">
        <f t="shared" si="11"/>
        <v>0.36864426926332006</v>
      </c>
      <c r="H315" s="13"/>
    </row>
    <row r="316" spans="1:8" ht="13.5" thickBot="1" x14ac:dyDescent="0.3">
      <c r="A316" s="94" t="s">
        <v>721</v>
      </c>
      <c r="B316" s="95" t="s">
        <v>320</v>
      </c>
      <c r="C316" s="96" t="s">
        <v>725</v>
      </c>
      <c r="D316" s="97">
        <v>21032200</v>
      </c>
      <c r="E316" s="97">
        <v>7753400</v>
      </c>
      <c r="F316" s="57">
        <f t="shared" si="10"/>
        <v>13278800</v>
      </c>
      <c r="G316" s="58">
        <f t="shared" si="11"/>
        <v>0.36864426926332006</v>
      </c>
      <c r="H316" s="13"/>
    </row>
    <row r="317" spans="1:8" ht="13.5" thickBot="1" x14ac:dyDescent="0.3">
      <c r="A317" s="98"/>
      <c r="B317" s="99"/>
      <c r="C317" s="99"/>
      <c r="D317" s="99"/>
      <c r="E317" s="99"/>
      <c r="F317" s="99"/>
      <c r="G317" s="99"/>
      <c r="H317" s="79"/>
    </row>
    <row r="318" spans="1:8" ht="26.25" thickBot="1" x14ac:dyDescent="0.3">
      <c r="A318" s="100" t="s">
        <v>726</v>
      </c>
      <c r="B318" s="101">
        <v>450</v>
      </c>
      <c r="C318" s="102" t="s">
        <v>26</v>
      </c>
      <c r="D318" s="103">
        <v>-111285700</v>
      </c>
      <c r="E318" s="103">
        <v>3328856.05</v>
      </c>
      <c r="F318" s="57">
        <f t="shared" ref="F318" si="12">D318-E318</f>
        <v>-114614556.05</v>
      </c>
      <c r="G318" s="58">
        <f t="shared" ref="G318" si="13">E318/D318</f>
        <v>-2.9912702620372607E-2</v>
      </c>
      <c r="H318" s="13"/>
    </row>
    <row r="319" spans="1:8" x14ac:dyDescent="0.25">
      <c r="A319" s="79"/>
      <c r="B319" s="104"/>
      <c r="C319" s="104"/>
      <c r="D319" s="104"/>
      <c r="E319" s="104"/>
      <c r="F319" s="104"/>
      <c r="G319" s="104"/>
      <c r="H319" s="79"/>
    </row>
    <row r="320" spans="1:8" x14ac:dyDescent="0.25">
      <c r="A320" s="105"/>
      <c r="B320" s="105"/>
      <c r="C320" s="105"/>
      <c r="D320" s="106"/>
      <c r="E320" s="106"/>
      <c r="F320" s="106"/>
      <c r="G320" s="106"/>
      <c r="H320" s="79"/>
    </row>
  </sheetData>
  <pageMargins left="0.59055118110236227" right="0" top="0" bottom="0" header="0" footer="0"/>
  <pageSetup paperSize="9" scale="69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17" sqref="A17"/>
    </sheetView>
  </sheetViews>
  <sheetFormatPr defaultRowHeight="12.75" x14ac:dyDescent="0.25"/>
  <cols>
    <col min="1" max="1" width="39.85546875" style="14" customWidth="1"/>
    <col min="2" max="2" width="5" style="14" customWidth="1"/>
    <col min="3" max="3" width="24.7109375" style="14" customWidth="1"/>
    <col min="4" max="4" width="16.7109375" style="14" customWidth="1"/>
    <col min="5" max="5" width="15.5703125" style="14" customWidth="1"/>
    <col min="6" max="6" width="16" style="14" customWidth="1"/>
    <col min="7" max="7" width="9.140625" style="14" customWidth="1"/>
    <col min="8" max="8" width="9.7109375" style="14" customWidth="1"/>
    <col min="9" max="16384" width="9.140625" style="14"/>
  </cols>
  <sheetData>
    <row r="1" spans="1:8" x14ac:dyDescent="0.25">
      <c r="A1" s="76"/>
      <c r="B1" s="107"/>
      <c r="C1" s="77"/>
      <c r="D1" s="78"/>
      <c r="E1" s="79"/>
      <c r="F1" s="79"/>
      <c r="G1" s="79"/>
      <c r="H1" s="79"/>
    </row>
    <row r="2" spans="1:8" x14ac:dyDescent="0.25">
      <c r="A2" s="108" t="s">
        <v>727</v>
      </c>
      <c r="B2" s="109"/>
      <c r="C2" s="109"/>
      <c r="D2" s="81"/>
      <c r="E2" s="79"/>
      <c r="F2" s="79"/>
      <c r="G2" s="79"/>
      <c r="H2" s="79"/>
    </row>
    <row r="3" spans="1:8" x14ac:dyDescent="0.25">
      <c r="A3" s="110"/>
      <c r="B3" s="111"/>
      <c r="C3" s="112"/>
      <c r="D3" s="83"/>
      <c r="E3" s="84"/>
      <c r="F3" s="84"/>
      <c r="G3" s="84"/>
      <c r="H3" s="79"/>
    </row>
    <row r="4" spans="1:8" ht="38.25" x14ac:dyDescent="0.25">
      <c r="A4" s="68" t="s">
        <v>12</v>
      </c>
      <c r="B4" s="68" t="s">
        <v>13</v>
      </c>
      <c r="C4" s="46" t="s">
        <v>728</v>
      </c>
      <c r="D4" s="47" t="s">
        <v>15</v>
      </c>
      <c r="E4" s="48" t="s">
        <v>16</v>
      </c>
      <c r="F4" s="47" t="s">
        <v>766</v>
      </c>
      <c r="G4" s="47" t="s">
        <v>767</v>
      </c>
      <c r="H4" s="85"/>
    </row>
    <row r="5" spans="1:8" ht="13.5" thickBot="1" x14ac:dyDescent="0.3">
      <c r="A5" s="119" t="s">
        <v>17</v>
      </c>
      <c r="B5" s="71" t="s">
        <v>18</v>
      </c>
      <c r="C5" s="71" t="s">
        <v>19</v>
      </c>
      <c r="D5" s="71" t="s">
        <v>20</v>
      </c>
      <c r="E5" s="71" t="s">
        <v>21</v>
      </c>
      <c r="F5" s="71" t="s">
        <v>22</v>
      </c>
      <c r="G5" s="71" t="s">
        <v>23</v>
      </c>
      <c r="H5" s="85"/>
    </row>
    <row r="6" spans="1:8" ht="25.5" x14ac:dyDescent="0.25">
      <c r="A6" s="120" t="s">
        <v>729</v>
      </c>
      <c r="B6" s="127" t="s">
        <v>730</v>
      </c>
      <c r="C6" s="128" t="s">
        <v>26</v>
      </c>
      <c r="D6" s="67">
        <v>111285700</v>
      </c>
      <c r="E6" s="67">
        <v>-3328856.05</v>
      </c>
      <c r="F6" s="52">
        <f>D6-E6</f>
        <v>114614556.05</v>
      </c>
      <c r="G6" s="53">
        <f>E6/D6</f>
        <v>-2.9912702620372607E-2</v>
      </c>
      <c r="H6" s="13"/>
    </row>
    <row r="7" spans="1:8" x14ac:dyDescent="0.25">
      <c r="A7" s="121" t="s">
        <v>731</v>
      </c>
      <c r="B7" s="129"/>
      <c r="C7" s="130"/>
      <c r="D7" s="130"/>
      <c r="E7" s="131"/>
      <c r="F7" s="54"/>
      <c r="G7" s="115"/>
      <c r="H7" s="13"/>
    </row>
    <row r="8" spans="1:8" ht="25.5" x14ac:dyDescent="0.25">
      <c r="A8" s="122" t="s">
        <v>732</v>
      </c>
      <c r="B8" s="132" t="s">
        <v>733</v>
      </c>
      <c r="C8" s="133" t="s">
        <v>26</v>
      </c>
      <c r="D8" s="134">
        <v>69860000</v>
      </c>
      <c r="E8" s="134">
        <v>0</v>
      </c>
      <c r="F8" s="114">
        <f>D8-E8</f>
        <v>69860000</v>
      </c>
      <c r="G8" s="135">
        <f>E8/D8</f>
        <v>0</v>
      </c>
      <c r="H8" s="13"/>
    </row>
    <row r="9" spans="1:8" x14ac:dyDescent="0.25">
      <c r="A9" s="123" t="s">
        <v>734</v>
      </c>
      <c r="B9" s="129"/>
      <c r="C9" s="130"/>
      <c r="D9" s="130"/>
      <c r="E9" s="130"/>
      <c r="F9" s="117"/>
      <c r="G9" s="118"/>
      <c r="H9" s="13"/>
    </row>
    <row r="10" spans="1:8" ht="25.5" x14ac:dyDescent="0.25">
      <c r="A10" s="124" t="s">
        <v>735</v>
      </c>
      <c r="B10" s="136" t="s">
        <v>733</v>
      </c>
      <c r="C10" s="137" t="s">
        <v>736</v>
      </c>
      <c r="D10" s="138">
        <v>69860000</v>
      </c>
      <c r="E10" s="138">
        <v>0</v>
      </c>
      <c r="F10" s="116">
        <f>D10-E10</f>
        <v>69860000</v>
      </c>
      <c r="G10" s="139">
        <f>E10/D10</f>
        <v>0</v>
      </c>
      <c r="H10" s="13"/>
    </row>
    <row r="11" spans="1:8" ht="38.25" x14ac:dyDescent="0.25">
      <c r="A11" s="124" t="s">
        <v>737</v>
      </c>
      <c r="B11" s="136" t="s">
        <v>733</v>
      </c>
      <c r="C11" s="137" t="s">
        <v>738</v>
      </c>
      <c r="D11" s="138">
        <v>69860000</v>
      </c>
      <c r="E11" s="138">
        <v>0</v>
      </c>
      <c r="F11" s="116">
        <f t="shared" ref="F11:F22" si="0">D11-E11</f>
        <v>69860000</v>
      </c>
      <c r="G11" s="139">
        <f t="shared" ref="G11:G22" si="1">E11/D11</f>
        <v>0</v>
      </c>
      <c r="H11" s="13"/>
    </row>
    <row r="12" spans="1:8" ht="38.25" x14ac:dyDescent="0.25">
      <c r="A12" s="124" t="s">
        <v>739</v>
      </c>
      <c r="B12" s="136" t="s">
        <v>733</v>
      </c>
      <c r="C12" s="137" t="s">
        <v>740</v>
      </c>
      <c r="D12" s="138">
        <v>69860000</v>
      </c>
      <c r="E12" s="138">
        <v>0</v>
      </c>
      <c r="F12" s="116">
        <f t="shared" si="0"/>
        <v>69860000</v>
      </c>
      <c r="G12" s="139">
        <f t="shared" si="1"/>
        <v>0</v>
      </c>
      <c r="H12" s="13"/>
    </row>
    <row r="13" spans="1:8" x14ac:dyDescent="0.25">
      <c r="A13" s="125" t="s">
        <v>741</v>
      </c>
      <c r="B13" s="140" t="s">
        <v>742</v>
      </c>
      <c r="C13" s="141" t="s">
        <v>26</v>
      </c>
      <c r="D13" s="138">
        <v>41425700</v>
      </c>
      <c r="E13" s="138">
        <v>-3328856.05</v>
      </c>
      <c r="F13" s="116">
        <f t="shared" si="0"/>
        <v>44754556.049999997</v>
      </c>
      <c r="G13" s="139">
        <f t="shared" si="1"/>
        <v>-8.035726734853002E-2</v>
      </c>
      <c r="H13" s="13"/>
    </row>
    <row r="14" spans="1:8" ht="25.5" x14ac:dyDescent="0.25">
      <c r="A14" s="124" t="s">
        <v>743</v>
      </c>
      <c r="B14" s="136" t="s">
        <v>742</v>
      </c>
      <c r="C14" s="137" t="s">
        <v>744</v>
      </c>
      <c r="D14" s="138">
        <v>41425700</v>
      </c>
      <c r="E14" s="138">
        <v>-3328856.05</v>
      </c>
      <c r="F14" s="116">
        <f t="shared" si="0"/>
        <v>44754556.049999997</v>
      </c>
      <c r="G14" s="139">
        <f t="shared" si="1"/>
        <v>-8.035726734853002E-2</v>
      </c>
      <c r="H14" s="13"/>
    </row>
    <row r="15" spans="1:8" x14ac:dyDescent="0.25">
      <c r="A15" s="125" t="s">
        <v>745</v>
      </c>
      <c r="B15" s="140" t="s">
        <v>746</v>
      </c>
      <c r="C15" s="141" t="s">
        <v>26</v>
      </c>
      <c r="D15" s="138">
        <v>-1848029065.79</v>
      </c>
      <c r="E15" s="138">
        <v>-592138300.92999995</v>
      </c>
      <c r="F15" s="116">
        <f t="shared" si="0"/>
        <v>-1255890764.8600001</v>
      </c>
      <c r="G15" s="139">
        <f t="shared" si="1"/>
        <v>0.32041611892985633</v>
      </c>
      <c r="H15" s="13"/>
    </row>
    <row r="16" spans="1:8" ht="25.5" x14ac:dyDescent="0.25">
      <c r="A16" s="124" t="s">
        <v>747</v>
      </c>
      <c r="B16" s="136" t="s">
        <v>746</v>
      </c>
      <c r="C16" s="137" t="s">
        <v>748</v>
      </c>
      <c r="D16" s="138">
        <v>-1848029065.79</v>
      </c>
      <c r="E16" s="138">
        <v>-592138300.92999995</v>
      </c>
      <c r="F16" s="116">
        <f t="shared" si="0"/>
        <v>-1255890764.8600001</v>
      </c>
      <c r="G16" s="139">
        <f t="shared" si="1"/>
        <v>0.32041611892985633</v>
      </c>
      <c r="H16" s="13"/>
    </row>
    <row r="17" spans="1:8" ht="25.5" x14ac:dyDescent="0.25">
      <c r="A17" s="124" t="s">
        <v>749</v>
      </c>
      <c r="B17" s="136" t="s">
        <v>746</v>
      </c>
      <c r="C17" s="137" t="s">
        <v>750</v>
      </c>
      <c r="D17" s="138">
        <v>-1848029065.79</v>
      </c>
      <c r="E17" s="138">
        <v>-592138300.92999995</v>
      </c>
      <c r="F17" s="116">
        <f t="shared" si="0"/>
        <v>-1255890764.8600001</v>
      </c>
      <c r="G17" s="139">
        <f t="shared" si="1"/>
        <v>0.32041611892985633</v>
      </c>
      <c r="H17" s="13"/>
    </row>
    <row r="18" spans="1:8" ht="38.25" x14ac:dyDescent="0.25">
      <c r="A18" s="124" t="s">
        <v>751</v>
      </c>
      <c r="B18" s="136" t="s">
        <v>746</v>
      </c>
      <c r="C18" s="137" t="s">
        <v>752</v>
      </c>
      <c r="D18" s="138">
        <v>-1848029065.79</v>
      </c>
      <c r="E18" s="138">
        <v>-592138300.92999995</v>
      </c>
      <c r="F18" s="116">
        <f t="shared" si="0"/>
        <v>-1255890764.8600001</v>
      </c>
      <c r="G18" s="139">
        <f t="shared" si="1"/>
        <v>0.32041611892985633</v>
      </c>
      <c r="H18" s="13"/>
    </row>
    <row r="19" spans="1:8" x14ac:dyDescent="0.25">
      <c r="A19" s="125" t="s">
        <v>753</v>
      </c>
      <c r="B19" s="140" t="s">
        <v>754</v>
      </c>
      <c r="C19" s="141" t="s">
        <v>26</v>
      </c>
      <c r="D19" s="138">
        <v>1889454765.79</v>
      </c>
      <c r="E19" s="138">
        <v>588809444.88</v>
      </c>
      <c r="F19" s="116">
        <f t="shared" si="0"/>
        <v>1300645320.9099998</v>
      </c>
      <c r="G19" s="139">
        <f t="shared" si="1"/>
        <v>0.3116292887984608</v>
      </c>
      <c r="H19" s="13"/>
    </row>
    <row r="20" spans="1:8" ht="25.5" x14ac:dyDescent="0.25">
      <c r="A20" s="124" t="s">
        <v>755</v>
      </c>
      <c r="B20" s="136" t="s">
        <v>754</v>
      </c>
      <c r="C20" s="137" t="s">
        <v>756</v>
      </c>
      <c r="D20" s="138">
        <v>1889454765.79</v>
      </c>
      <c r="E20" s="138">
        <v>588809444.88</v>
      </c>
      <c r="F20" s="116">
        <f t="shared" si="0"/>
        <v>1300645320.9099998</v>
      </c>
      <c r="G20" s="139">
        <f t="shared" si="1"/>
        <v>0.3116292887984608</v>
      </c>
      <c r="H20" s="13"/>
    </row>
    <row r="21" spans="1:8" ht="25.5" x14ac:dyDescent="0.25">
      <c r="A21" s="124" t="s">
        <v>757</v>
      </c>
      <c r="B21" s="136" t="s">
        <v>754</v>
      </c>
      <c r="C21" s="137" t="s">
        <v>758</v>
      </c>
      <c r="D21" s="138">
        <v>1889454765.79</v>
      </c>
      <c r="E21" s="138">
        <v>588809444.88</v>
      </c>
      <c r="F21" s="116">
        <f t="shared" si="0"/>
        <v>1300645320.9099998</v>
      </c>
      <c r="G21" s="139">
        <f t="shared" si="1"/>
        <v>0.3116292887984608</v>
      </c>
      <c r="H21" s="13"/>
    </row>
    <row r="22" spans="1:8" ht="26.25" thickBot="1" x14ac:dyDescent="0.3">
      <c r="A22" s="126" t="s">
        <v>759</v>
      </c>
      <c r="B22" s="142" t="s">
        <v>754</v>
      </c>
      <c r="C22" s="143" t="s">
        <v>760</v>
      </c>
      <c r="D22" s="144">
        <v>1889454765.79</v>
      </c>
      <c r="E22" s="144">
        <v>588809444.88</v>
      </c>
      <c r="F22" s="145">
        <f t="shared" si="0"/>
        <v>1300645320.9099998</v>
      </c>
      <c r="G22" s="146">
        <f t="shared" si="1"/>
        <v>0.3116292887984608</v>
      </c>
      <c r="H22" s="13"/>
    </row>
    <row r="23" spans="1:8" x14ac:dyDescent="0.25">
      <c r="A23" s="113"/>
      <c r="B23" s="104"/>
      <c r="C23" s="104"/>
      <c r="D23" s="104"/>
      <c r="E23" s="104"/>
      <c r="F23" s="104"/>
      <c r="G23" s="104"/>
      <c r="H23" s="79"/>
    </row>
    <row r="24" spans="1:8" x14ac:dyDescent="0.25">
      <c r="A24" s="105"/>
      <c r="B24" s="105"/>
      <c r="C24" s="105"/>
      <c r="D24" s="106"/>
      <c r="E24" s="106"/>
      <c r="F24" s="106"/>
      <c r="G24" s="106"/>
      <c r="H24" s="79" t="s">
        <v>315</v>
      </c>
    </row>
  </sheetData>
  <mergeCells count="1">
    <mergeCell ref="A2:C2"/>
  </mergeCells>
  <pageMargins left="0.59055118110236227" right="0" top="0" bottom="0" header="0" footer="0"/>
  <pageSetup paperSize="9" scale="72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72D5435-7CC6-4506-B5E9-FF58AE62FA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2018-05-15T07:10:36Z</cp:lastPrinted>
  <dcterms:created xsi:type="dcterms:W3CDTF">2018-05-15T06:50:32Z</dcterms:created>
  <dcterms:modified xsi:type="dcterms:W3CDTF">2018-05-15T07:11:15Z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