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195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Доходы!$13:$13</definedName>
    <definedName name="_xlnm.Print_Titles" localSheetId="2">Источники!$1:$4</definedName>
    <definedName name="_xlnm.Print_Titles" localSheetId="1">Расходы!$1:$4</definedName>
    <definedName name="_xlnm.Print_Area" localSheetId="0">Доходы!$A$1:$G$178</definedName>
    <definedName name="_xlnm.Print_Area" localSheetId="2">Источники!$A$1:$G$22</definedName>
    <definedName name="_xlnm.Print_Area" localSheetId="1">Расходы!$A$1:$G$337</definedName>
  </definedNames>
  <calcPr calcId="144525"/>
</workbook>
</file>

<file path=xl/calcChain.xml><?xml version="1.0" encoding="utf-8"?>
<calcChain xmlns="http://schemas.openxmlformats.org/spreadsheetml/2006/main">
  <c r="F22" i="4" l="1"/>
  <c r="G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F13" i="4"/>
  <c r="G12" i="4"/>
  <c r="F12" i="4"/>
  <c r="G11" i="4"/>
  <c r="F11" i="4"/>
  <c r="G10" i="4"/>
  <c r="F10" i="4"/>
  <c r="G8" i="4"/>
  <c r="F8" i="4"/>
  <c r="G6" i="4"/>
  <c r="F6" i="4"/>
  <c r="G336" i="3" l="1"/>
  <c r="F336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4" i="3"/>
  <c r="G114" i="3"/>
  <c r="F115" i="3"/>
  <c r="G115" i="3"/>
  <c r="F116" i="3"/>
  <c r="G116" i="3"/>
  <c r="F117" i="3"/>
  <c r="G117" i="3"/>
  <c r="F118" i="3"/>
  <c r="G118" i="3"/>
  <c r="F119" i="3"/>
  <c r="G119" i="3"/>
  <c r="F120" i="3"/>
  <c r="G120" i="3"/>
  <c r="F121" i="3"/>
  <c r="G121" i="3"/>
  <c r="F122" i="3"/>
  <c r="G122" i="3"/>
  <c r="F123" i="3"/>
  <c r="G123" i="3"/>
  <c r="F124" i="3"/>
  <c r="G124" i="3"/>
  <c r="F125" i="3"/>
  <c r="G125" i="3"/>
  <c r="F126" i="3"/>
  <c r="G126" i="3"/>
  <c r="F127" i="3"/>
  <c r="G127" i="3"/>
  <c r="F128" i="3"/>
  <c r="G128" i="3"/>
  <c r="F129" i="3"/>
  <c r="G129" i="3"/>
  <c r="F130" i="3"/>
  <c r="G130" i="3"/>
  <c r="F131" i="3"/>
  <c r="G131" i="3"/>
  <c r="F132" i="3"/>
  <c r="G132" i="3"/>
  <c r="F133" i="3"/>
  <c r="G133" i="3"/>
  <c r="F134" i="3"/>
  <c r="G134" i="3"/>
  <c r="F135" i="3"/>
  <c r="G135" i="3"/>
  <c r="F136" i="3"/>
  <c r="G136" i="3"/>
  <c r="F137" i="3"/>
  <c r="G137" i="3"/>
  <c r="F138" i="3"/>
  <c r="G138" i="3"/>
  <c r="F139" i="3"/>
  <c r="G139" i="3"/>
  <c r="F140" i="3"/>
  <c r="G140" i="3"/>
  <c r="F141" i="3"/>
  <c r="G141" i="3"/>
  <c r="F142" i="3"/>
  <c r="G142" i="3"/>
  <c r="F143" i="3"/>
  <c r="G143" i="3"/>
  <c r="F144" i="3"/>
  <c r="G144" i="3"/>
  <c r="F145" i="3"/>
  <c r="G145" i="3"/>
  <c r="F146" i="3"/>
  <c r="G146" i="3"/>
  <c r="F147" i="3"/>
  <c r="G147" i="3"/>
  <c r="F148" i="3"/>
  <c r="G148" i="3"/>
  <c r="F149" i="3"/>
  <c r="G149" i="3"/>
  <c r="F150" i="3"/>
  <c r="G150" i="3"/>
  <c r="F151" i="3"/>
  <c r="G151" i="3"/>
  <c r="F152" i="3"/>
  <c r="G152" i="3"/>
  <c r="F153" i="3"/>
  <c r="G153" i="3"/>
  <c r="F154" i="3"/>
  <c r="G154" i="3"/>
  <c r="F155" i="3"/>
  <c r="G155" i="3"/>
  <c r="F156" i="3"/>
  <c r="G156" i="3"/>
  <c r="F157" i="3"/>
  <c r="G157" i="3"/>
  <c r="F158" i="3"/>
  <c r="G158" i="3"/>
  <c r="F159" i="3"/>
  <c r="G159" i="3"/>
  <c r="F160" i="3"/>
  <c r="G160" i="3"/>
  <c r="F161" i="3"/>
  <c r="G161" i="3"/>
  <c r="F162" i="3"/>
  <c r="G162" i="3"/>
  <c r="F163" i="3"/>
  <c r="G163" i="3"/>
  <c r="F164" i="3"/>
  <c r="G164" i="3"/>
  <c r="F165" i="3"/>
  <c r="G165" i="3"/>
  <c r="F166" i="3"/>
  <c r="G166" i="3"/>
  <c r="F167" i="3"/>
  <c r="G167" i="3"/>
  <c r="F168" i="3"/>
  <c r="G168" i="3"/>
  <c r="F169" i="3"/>
  <c r="G169" i="3"/>
  <c r="F170" i="3"/>
  <c r="G170" i="3"/>
  <c r="F171" i="3"/>
  <c r="G171" i="3"/>
  <c r="F172" i="3"/>
  <c r="G172" i="3"/>
  <c r="F173" i="3"/>
  <c r="G173" i="3"/>
  <c r="F174" i="3"/>
  <c r="G174" i="3"/>
  <c r="F175" i="3"/>
  <c r="G175" i="3"/>
  <c r="F176" i="3"/>
  <c r="G176" i="3"/>
  <c r="F177" i="3"/>
  <c r="G177" i="3"/>
  <c r="F178" i="3"/>
  <c r="G178" i="3"/>
  <c r="F179" i="3"/>
  <c r="G179" i="3"/>
  <c r="F180" i="3"/>
  <c r="G180" i="3"/>
  <c r="F181" i="3"/>
  <c r="G181" i="3"/>
  <c r="F182" i="3"/>
  <c r="G182" i="3"/>
  <c r="F183" i="3"/>
  <c r="G183" i="3"/>
  <c r="F184" i="3"/>
  <c r="G184" i="3"/>
  <c r="F185" i="3"/>
  <c r="G185" i="3"/>
  <c r="F186" i="3"/>
  <c r="G186" i="3"/>
  <c r="F187" i="3"/>
  <c r="G187" i="3"/>
  <c r="F188" i="3"/>
  <c r="G188" i="3"/>
  <c r="F189" i="3"/>
  <c r="G189" i="3"/>
  <c r="F190" i="3"/>
  <c r="G190" i="3"/>
  <c r="F191" i="3"/>
  <c r="G191" i="3"/>
  <c r="F192" i="3"/>
  <c r="G192" i="3"/>
  <c r="F193" i="3"/>
  <c r="G193" i="3"/>
  <c r="F194" i="3"/>
  <c r="G194" i="3"/>
  <c r="F195" i="3"/>
  <c r="G195" i="3"/>
  <c r="F196" i="3"/>
  <c r="G196" i="3"/>
  <c r="F197" i="3"/>
  <c r="G197" i="3"/>
  <c r="F198" i="3"/>
  <c r="G198" i="3"/>
  <c r="F199" i="3"/>
  <c r="G199" i="3"/>
  <c r="F200" i="3"/>
  <c r="G200" i="3"/>
  <c r="F201" i="3"/>
  <c r="G201" i="3"/>
  <c r="F202" i="3"/>
  <c r="G202" i="3"/>
  <c r="F203" i="3"/>
  <c r="G203" i="3"/>
  <c r="F204" i="3"/>
  <c r="G204" i="3"/>
  <c r="F205" i="3"/>
  <c r="G205" i="3"/>
  <c r="F206" i="3"/>
  <c r="G206" i="3"/>
  <c r="F207" i="3"/>
  <c r="G207" i="3"/>
  <c r="F208" i="3"/>
  <c r="G208" i="3"/>
  <c r="F209" i="3"/>
  <c r="G209" i="3"/>
  <c r="F210" i="3"/>
  <c r="G210" i="3"/>
  <c r="F211" i="3"/>
  <c r="G211" i="3"/>
  <c r="F212" i="3"/>
  <c r="G212" i="3"/>
  <c r="F213" i="3"/>
  <c r="G213" i="3"/>
  <c r="F214" i="3"/>
  <c r="G214" i="3"/>
  <c r="F215" i="3"/>
  <c r="G215" i="3"/>
  <c r="F216" i="3"/>
  <c r="G216" i="3"/>
  <c r="F217" i="3"/>
  <c r="G217" i="3"/>
  <c r="F218" i="3"/>
  <c r="G218" i="3"/>
  <c r="F219" i="3"/>
  <c r="G219" i="3"/>
  <c r="F220" i="3"/>
  <c r="G220" i="3"/>
  <c r="F221" i="3"/>
  <c r="G221" i="3"/>
  <c r="F222" i="3"/>
  <c r="G222" i="3"/>
  <c r="F223" i="3"/>
  <c r="G223" i="3"/>
  <c r="F224" i="3"/>
  <c r="G224" i="3"/>
  <c r="F225" i="3"/>
  <c r="G225" i="3"/>
  <c r="F226" i="3"/>
  <c r="G226" i="3"/>
  <c r="F227" i="3"/>
  <c r="G227" i="3"/>
  <c r="F228" i="3"/>
  <c r="G228" i="3"/>
  <c r="F229" i="3"/>
  <c r="G229" i="3"/>
  <c r="F230" i="3"/>
  <c r="G230" i="3"/>
  <c r="F231" i="3"/>
  <c r="G231" i="3"/>
  <c r="F232" i="3"/>
  <c r="G232" i="3"/>
  <c r="F233" i="3"/>
  <c r="G233" i="3"/>
  <c r="F234" i="3"/>
  <c r="G234" i="3"/>
  <c r="F235" i="3"/>
  <c r="G235" i="3"/>
  <c r="F236" i="3"/>
  <c r="G236" i="3"/>
  <c r="F237" i="3"/>
  <c r="G237" i="3"/>
  <c r="F238" i="3"/>
  <c r="G238" i="3"/>
  <c r="F239" i="3"/>
  <c r="G239" i="3"/>
  <c r="F240" i="3"/>
  <c r="G240" i="3"/>
  <c r="F241" i="3"/>
  <c r="G241" i="3"/>
  <c r="F242" i="3"/>
  <c r="G242" i="3"/>
  <c r="F243" i="3"/>
  <c r="G243" i="3"/>
  <c r="F244" i="3"/>
  <c r="G244" i="3"/>
  <c r="F245" i="3"/>
  <c r="G245" i="3"/>
  <c r="F246" i="3"/>
  <c r="G246" i="3"/>
  <c r="F247" i="3"/>
  <c r="G247" i="3"/>
  <c r="F248" i="3"/>
  <c r="G248" i="3"/>
  <c r="F249" i="3"/>
  <c r="G249" i="3"/>
  <c r="F250" i="3"/>
  <c r="G250" i="3"/>
  <c r="F251" i="3"/>
  <c r="G251" i="3"/>
  <c r="F252" i="3"/>
  <c r="G252" i="3"/>
  <c r="F253" i="3"/>
  <c r="G253" i="3"/>
  <c r="F254" i="3"/>
  <c r="G254" i="3"/>
  <c r="F255" i="3"/>
  <c r="G255" i="3"/>
  <c r="F256" i="3"/>
  <c r="G256" i="3"/>
  <c r="F257" i="3"/>
  <c r="G257" i="3"/>
  <c r="F258" i="3"/>
  <c r="G258" i="3"/>
  <c r="F259" i="3"/>
  <c r="G259" i="3"/>
  <c r="F260" i="3"/>
  <c r="G260" i="3"/>
  <c r="F261" i="3"/>
  <c r="G261" i="3"/>
  <c r="F262" i="3"/>
  <c r="G262" i="3"/>
  <c r="F263" i="3"/>
  <c r="G263" i="3"/>
  <c r="F264" i="3"/>
  <c r="G264" i="3"/>
  <c r="F265" i="3"/>
  <c r="G265" i="3"/>
  <c r="F266" i="3"/>
  <c r="G266" i="3"/>
  <c r="F267" i="3"/>
  <c r="G267" i="3"/>
  <c r="F268" i="3"/>
  <c r="G268" i="3"/>
  <c r="F269" i="3"/>
  <c r="G269" i="3"/>
  <c r="F270" i="3"/>
  <c r="G270" i="3"/>
  <c r="F271" i="3"/>
  <c r="G271" i="3"/>
  <c r="F272" i="3"/>
  <c r="G272" i="3"/>
  <c r="F273" i="3"/>
  <c r="G273" i="3"/>
  <c r="F274" i="3"/>
  <c r="G274" i="3"/>
  <c r="F275" i="3"/>
  <c r="G275" i="3"/>
  <c r="F276" i="3"/>
  <c r="G276" i="3"/>
  <c r="F277" i="3"/>
  <c r="G277" i="3"/>
  <c r="F278" i="3"/>
  <c r="G278" i="3"/>
  <c r="F279" i="3"/>
  <c r="G279" i="3"/>
  <c r="F280" i="3"/>
  <c r="G280" i="3"/>
  <c r="F281" i="3"/>
  <c r="G281" i="3"/>
  <c r="F282" i="3"/>
  <c r="G282" i="3"/>
  <c r="F283" i="3"/>
  <c r="G283" i="3"/>
  <c r="F284" i="3"/>
  <c r="G284" i="3"/>
  <c r="F285" i="3"/>
  <c r="G285" i="3"/>
  <c r="F286" i="3"/>
  <c r="G286" i="3"/>
  <c r="F287" i="3"/>
  <c r="G287" i="3"/>
  <c r="F288" i="3"/>
  <c r="G288" i="3"/>
  <c r="F289" i="3"/>
  <c r="G289" i="3"/>
  <c r="F290" i="3"/>
  <c r="G290" i="3"/>
  <c r="F291" i="3"/>
  <c r="G291" i="3"/>
  <c r="F292" i="3"/>
  <c r="G292" i="3"/>
  <c r="F293" i="3"/>
  <c r="G293" i="3"/>
  <c r="F294" i="3"/>
  <c r="G294" i="3"/>
  <c r="F295" i="3"/>
  <c r="G295" i="3"/>
  <c r="F296" i="3"/>
  <c r="G296" i="3"/>
  <c r="F297" i="3"/>
  <c r="G297" i="3"/>
  <c r="F298" i="3"/>
  <c r="G298" i="3"/>
  <c r="F299" i="3"/>
  <c r="G299" i="3"/>
  <c r="F300" i="3"/>
  <c r="G300" i="3"/>
  <c r="F301" i="3"/>
  <c r="G301" i="3"/>
  <c r="F302" i="3"/>
  <c r="G302" i="3"/>
  <c r="F303" i="3"/>
  <c r="G303" i="3"/>
  <c r="F304" i="3"/>
  <c r="G304" i="3"/>
  <c r="F305" i="3"/>
  <c r="G305" i="3"/>
  <c r="F306" i="3"/>
  <c r="G306" i="3"/>
  <c r="F307" i="3"/>
  <c r="G307" i="3"/>
  <c r="F308" i="3"/>
  <c r="G308" i="3"/>
  <c r="F309" i="3"/>
  <c r="G309" i="3"/>
  <c r="F310" i="3"/>
  <c r="G310" i="3"/>
  <c r="F311" i="3"/>
  <c r="G311" i="3"/>
  <c r="F312" i="3"/>
  <c r="G312" i="3"/>
  <c r="F313" i="3"/>
  <c r="G313" i="3"/>
  <c r="F314" i="3"/>
  <c r="G314" i="3"/>
  <c r="F315" i="3"/>
  <c r="G315" i="3"/>
  <c r="F316" i="3"/>
  <c r="G316" i="3"/>
  <c r="F317" i="3"/>
  <c r="G317" i="3"/>
  <c r="F318" i="3"/>
  <c r="G318" i="3"/>
  <c r="F319" i="3"/>
  <c r="G319" i="3"/>
  <c r="F320" i="3"/>
  <c r="G320" i="3"/>
  <c r="F321" i="3"/>
  <c r="G321" i="3"/>
  <c r="F322" i="3"/>
  <c r="G322" i="3"/>
  <c r="F323" i="3"/>
  <c r="G323" i="3"/>
  <c r="F324" i="3"/>
  <c r="G324" i="3"/>
  <c r="F325" i="3"/>
  <c r="G325" i="3"/>
  <c r="F326" i="3"/>
  <c r="G326" i="3"/>
  <c r="F327" i="3"/>
  <c r="G327" i="3"/>
  <c r="F328" i="3"/>
  <c r="G328" i="3"/>
  <c r="F329" i="3"/>
  <c r="G329" i="3"/>
  <c r="F330" i="3"/>
  <c r="G330" i="3"/>
  <c r="F331" i="3"/>
  <c r="G331" i="3"/>
  <c r="F332" i="3"/>
  <c r="G332" i="3"/>
  <c r="F333" i="3"/>
  <c r="G333" i="3"/>
  <c r="F334" i="3"/>
  <c r="G334" i="3"/>
  <c r="G12" i="3"/>
  <c r="F12" i="3"/>
  <c r="G11" i="3"/>
  <c r="F11" i="3"/>
  <c r="G10" i="3"/>
  <c r="F10" i="3"/>
  <c r="G9" i="3"/>
  <c r="F9" i="3"/>
  <c r="G8" i="3"/>
  <c r="F8" i="3"/>
  <c r="G6" i="3"/>
  <c r="F6" i="3"/>
  <c r="F21" i="2" l="1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F49" i="2"/>
  <c r="F50" i="2"/>
  <c r="F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F75" i="2"/>
  <c r="G75" i="2"/>
  <c r="F76" i="2"/>
  <c r="G76" i="2"/>
  <c r="F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F121" i="2"/>
  <c r="G121" i="2"/>
  <c r="F122" i="2"/>
  <c r="G122" i="2"/>
  <c r="F123" i="2"/>
  <c r="F124" i="2"/>
  <c r="F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G20" i="2"/>
  <c r="F20" i="2"/>
  <c r="G19" i="2"/>
  <c r="F19" i="2"/>
  <c r="G18" i="2"/>
  <c r="F18" i="2"/>
  <c r="G17" i="2"/>
  <c r="F17" i="2"/>
  <c r="G16" i="2"/>
  <c r="F16" i="2"/>
  <c r="G14" i="2"/>
  <c r="F14" i="2"/>
</calcChain>
</file>

<file path=xl/sharedStrings.xml><?xml version="1.0" encoding="utf-8"?>
<sst xmlns="http://schemas.openxmlformats.org/spreadsheetml/2006/main" count="1583" uniqueCount="817">
  <si>
    <t xml:space="preserve">Форма по ОКУД  </t>
  </si>
  <si>
    <t>на  1 января 2018 г.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</si>
  <si>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</si>
  <si>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</si>
  <si>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</si>
  <si>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</si>
  <si>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</si>
  <si>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</si>
  <si>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</si>
  <si>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</si>
  <si>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</si>
  <si>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</si>
  <si>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</si>
  <si>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</si>
  <si>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</si>
  <si>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</si>
  <si>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</si>
  <si>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</si>
  <si>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</si>
  <si>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</si>
  <si>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</si>
  <si>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</si>
  <si>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</si>
  <si>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</si>
  <si>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</si>
  <si>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</si>
  <si>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</si>
  <si>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</si>
  <si>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</si>
  <si>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</si>
  <si>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</si>
  <si>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</si>
  <si>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</si>
  <si>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</si>
  <si>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</si>
  <si>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</si>
  <si>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</si>
  <si>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</si>
  <si>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</si>
  <si>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</si>
  <si>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</si>
  <si>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</si>
  <si>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</si>
  <si>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</si>
  <si>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</si>
  <si>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</si>
  <si>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</si>
  <si>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</si>
  <si>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</si>
  <si>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</si>
  <si>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</si>
  <si>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</si>
  <si>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</si>
  <si>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</si>
  <si>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</si>
  <si>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</si>
  <si>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</si>
  <si>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</si>
  <si>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</si>
  <si>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</si>
  <si>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</si>
  <si>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</si>
  <si>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</si>
  <si>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</si>
  <si>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</si>
  <si>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</si>
  <si>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</si>
  <si>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</si>
  <si>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</si>
  <si>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</si>
  <si>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</si>
  <si>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</si>
  <si>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</si>
  <si>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</si>
  <si>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</si>
  <si>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</si>
  <si>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</si>
  <si>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</si>
  <si>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</si>
  <si>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</si>
  <si>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</si>
  <si>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</si>
  <si>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</si>
  <si>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</si>
  <si>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</si>
  <si>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</si>
  <si>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</si>
  <si>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</si>
  <si>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</si>
  <si>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</si>
  <si>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</si>
  <si>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</si>
  <si>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</si>
  <si>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</si>
  <si>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</si>
  <si>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</si>
  <si>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000 1090703305 0000 110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</si>
  <si>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</si>
  <si>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</si>
  <si>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</si>
  <si>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</si>
  <si>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</si>
  <si>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</si>
  <si>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</si>
  <si>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</si>
  <si>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</si>
  <si>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</si>
  <si>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</si>
  <si>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</si>
  <si>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</si>
  <si>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</si>
  <si>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</si>
  <si>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</si>
  <si>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</si>
  <si>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</si>
  <si>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</si>
  <si>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</si>
  <si>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</si>
  <si>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</si>
  <si>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</si>
  <si>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</si>
  <si>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</si>
  <si>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</si>
  <si>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</si>
  <si>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</si>
  <si>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</si>
  <si>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</si>
  <si>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</si>
  <si>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</si>
  <si>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</si>
  <si>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</si>
  <si>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</si>
  <si>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</si>
  <si>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</si>
  <si>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</si>
  <si>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</si>
  <si>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</si>
  <si>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</si>
  <si>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</si>
  <si>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</si>
  <si>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</si>
  <si>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</si>
  <si>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</si>
  <si>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</si>
  <si>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</si>
  <si>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</si>
  <si>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</si>
  <si>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</si>
  <si>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</si>
  <si>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</si>
  <si>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</si>
  <si>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</si>
  <si>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</si>
  <si>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</si>
  <si>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</si>
  <si>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</si>
  <si>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</si>
  <si>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</si>
  <si>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</si>
  <si>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</si>
  <si>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</si>
  <si>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</si>
  <si>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</si>
  <si>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</si>
  <si>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</si>
  <si>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</si>
  <si>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</si>
  <si>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</si>
  <si>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</si>
  <si>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</si>
  <si>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</si>
  <si>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</si>
  <si>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</si>
  <si>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</si>
  <si>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</si>
  <si>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</si>
  <si>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</si>
  <si>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</si>
  <si>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</si>
  <si>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</si>
  <si>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</si>
  <si>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</si>
  <si>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</si>
  <si>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</si>
  <si>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</si>
  <si>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</si>
  <si>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</si>
  <si>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</si>
  <si>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</si>
  <si>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</si>
  <si>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</si>
  <si>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</si>
  <si>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</si>
  <si>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</si>
  <si>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</si>
  <si>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</si>
  <si>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</si>
  <si>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</si>
  <si>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</si>
  <si>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</si>
  <si>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</si>
  <si>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</si>
  <si>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</si>
  <si>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</si>
  <si>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</si>
  <si>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 недрах</t>
  </si>
  <si>
    <t xml:space="preserve"> 000 1162501001 0000 140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</si>
  <si>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</si>
  <si>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000 1162502001 0000 140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</si>
  <si>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</si>
  <si>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</si>
  <si>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</si>
  <si>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</si>
  <si>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</si>
  <si>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</si>
  <si>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</si>
  <si>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</si>
  <si>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</si>
  <si>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</si>
  <si>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</si>
  <si>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</si>
  <si>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</si>
  <si>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</si>
  <si>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</si>
  <si>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</si>
  <si>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</si>
  <si>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</si>
  <si>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</si>
  <si>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</si>
  <si>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</si>
  <si>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</si>
  <si>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</si>
  <si>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</si>
  <si>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</si>
  <si>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</si>
  <si>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</si>
  <si>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</si>
  <si>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</si>
  <si>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</si>
  <si>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</si>
  <si>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</si>
  <si>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</si>
  <si>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</si>
  <si>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</si>
  <si>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</si>
  <si>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</si>
  <si>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</si>
  <si>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</si>
  <si>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</si>
  <si>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</si>
  <si>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</si>
  <si>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</si>
  <si>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</si>
  <si>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</si>
  <si>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</si>
  <si>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</si>
  <si>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</si>
  <si>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</si>
  <si>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</si>
  <si>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</si>
  <si>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</si>
  <si>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федеральных целевых программ</t>
  </si>
  <si>
    <t xml:space="preserve"> 000 2022005100 0000 151</t>
  </si>
  <si>
    <t xml:space="preserve">  Субсидии бюджетам муниципальных районов на реализацию федеральных целевых программ</t>
  </si>
  <si>
    <t xml:space="preserve"> 000 2022005105 0000 151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</si>
  <si>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</si>
  <si>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</si>
  <si>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</si>
  <si>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</si>
  <si>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</si>
  <si>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</si>
  <si>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</si>
  <si>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000 2022030205 0000 151</t>
  </si>
  <si>
    <t xml:space="preserve">  Субсидии бюджетам на реализацию мероприятий государственной программы Российской Федерации "Доступная среда" на 2011 - 2020 годы</t>
  </si>
  <si>
    <t xml:space="preserve"> 000 2022502700 0000 151</t>
  </si>
  <si>
    <t xml:space="preserve">  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</si>
  <si>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 000 2022502705 0000 151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</si>
  <si>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</si>
  <si>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</si>
  <si>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</si>
  <si>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</si>
  <si>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</si>
  <si>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000 2022555800 0000 151</t>
  </si>
  <si>
    <t xml:space="preserve">  Субсидии бюджетам муниципальных районов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</si>
  <si>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</si>
  <si>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</si>
  <si>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</si>
  <si>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</si>
  <si>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</si>
  <si>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</si>
  <si>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</si>
  <si>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</si>
  <si>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</si>
  <si>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</si>
  <si>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</si>
  <si>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</si>
  <si>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</si>
  <si>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</si>
  <si>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</si>
  <si>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</si>
  <si>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</si>
  <si>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</si>
  <si>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</si>
  <si>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</si>
  <si>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</si>
  <si>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</si>
  <si>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</si>
  <si>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</si>
  <si>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</si>
  <si>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</si>
  <si>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</si>
  <si>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</si>
  <si>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000 2023513500 0000 151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</si>
  <si>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 "О социальной защите инвалидов в Российской Федерации"</t>
  </si>
  <si>
    <t xml:space="preserve"> 000 2023513505 0000 151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</si>
  <si>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</si>
  <si>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</si>
  <si>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</si>
  <si>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</si>
  <si>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</si>
  <si>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</si>
  <si>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</si>
  <si>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</si>
  <si>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</si>
  <si>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</si>
  <si>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</si>
  <si>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</si>
  <si>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</si>
  <si>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</si>
  <si>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</si>
  <si>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</si>
  <si>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</si>
  <si>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</si>
  <si>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000 2070503005 0000 180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</si>
  <si>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</si>
  <si>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</si>
  <si>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</si>
  <si>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</si>
  <si>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 Доходы бюджетов муниципальных районов от возврата организациями остатков субсидий прошлых лет</t>
  </si>
  <si>
    <t xml:space="preserve"> 000 2180500005 0000 180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</si>
  <si>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</si>
  <si>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000 2180501005 0000 180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</si>
  <si>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</si>
  <si>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</si>
  <si>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</si>
  <si>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</si>
  <si>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</si>
  <si>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</si>
  <si>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</si>
  <si>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</si>
  <si>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</si>
  <si>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</si>
  <si>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</si>
  <si>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</si>
  <si>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</si>
  <si>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</si>
  <si>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</si>
  <si>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</si>
  <si>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</si>
  <si>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</si>
  <si>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</si>
  <si>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</si>
  <si>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</si>
  <si>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</si>
  <si>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</si>
  <si>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</si>
  <si>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</si>
  <si>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</si>
  <si>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</si>
  <si>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</si>
  <si>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</si>
  <si>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</si>
  <si>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</si>
  <si>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</si>
  <si>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</si>
  <si>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</si>
  <si>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</si>
  <si>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</si>
  <si>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</si>
  <si>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</si>
  <si>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</si>
  <si>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</si>
  <si>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</si>
  <si>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</si>
  <si>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</si>
  <si>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</si>
  <si>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</si>
  <si>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</si>
  <si>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</si>
  <si>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</si>
  <si>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</si>
  <si>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</si>
  <si>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</si>
  <si>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</si>
  <si>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</si>
  <si>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</si>
  <si>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</si>
  <si>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</si>
  <si>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</si>
  <si>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</si>
  <si>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</si>
  <si>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</si>
  <si>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</si>
  <si>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</si>
  <si>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</si>
  <si>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</si>
  <si>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</si>
  <si>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</si>
  <si>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 Исполнение судебных актов</t>
  </si>
  <si>
    <t xml:space="preserve"> 000 0106 0000000000 830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</si>
  <si>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</si>
  <si>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000 0106 0000000000 831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</si>
  <si>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</si>
  <si>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</si>
  <si>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</si>
  <si>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</si>
  <si>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</si>
  <si>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</si>
  <si>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</si>
  <si>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</si>
  <si>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</si>
  <si>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</si>
  <si>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</si>
  <si>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</si>
  <si>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</si>
  <si>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</si>
  <si>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</si>
  <si>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</si>
  <si>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</si>
  <si>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</si>
  <si>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</si>
  <si>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</si>
  <si>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</si>
  <si>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</si>
  <si>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</si>
  <si>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</si>
  <si>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</si>
  <si>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</si>
  <si>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</si>
  <si>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</si>
  <si>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Иные выплаты населению</t>
  </si>
  <si>
    <t xml:space="preserve"> 000 0113 0000000000 360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</si>
  <si>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</si>
  <si>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</si>
  <si>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</si>
  <si>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</si>
  <si>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</si>
  <si>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000 0113 0000000000 632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</si>
  <si>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</si>
  <si>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</si>
  <si>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</si>
  <si>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</si>
  <si>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</si>
  <si>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</si>
  <si>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</si>
  <si>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</si>
  <si>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</si>
  <si>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</si>
  <si>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</si>
  <si>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</si>
  <si>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</si>
  <si>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</si>
  <si>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</si>
  <si>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</si>
  <si>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</si>
  <si>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</si>
  <si>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</si>
  <si>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</si>
  <si>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</si>
  <si>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</si>
  <si>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</si>
  <si>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</si>
  <si>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</si>
  <si>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</si>
  <si>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</si>
  <si>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</si>
  <si>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</si>
  <si>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</si>
  <si>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</si>
  <si>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000 0314 0000000000 242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</si>
  <si>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</si>
  <si>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</si>
  <si>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</si>
  <si>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</si>
  <si>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</si>
  <si>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</si>
  <si>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</si>
  <si>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</si>
  <si>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</si>
  <si>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</si>
  <si>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</si>
  <si>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</si>
  <si>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</si>
  <si>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</si>
  <si>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</si>
  <si>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</si>
  <si>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</si>
  <si>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</si>
  <si>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</si>
  <si>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</si>
  <si>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</si>
  <si>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</si>
  <si>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</si>
  <si>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</si>
  <si>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</si>
  <si>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</si>
  <si>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</si>
  <si>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</si>
  <si>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</si>
  <si>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</si>
  <si>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</si>
  <si>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</si>
  <si>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</si>
  <si>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</si>
  <si>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</si>
  <si>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 Субсидии автономным учреждениям</t>
  </si>
  <si>
    <t xml:space="preserve"> 000 0412 0000000000 620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</si>
  <si>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</si>
  <si>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000 0412 0000000000 621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</si>
  <si>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</si>
  <si>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</si>
  <si>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</si>
  <si>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</si>
  <si>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</si>
  <si>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</si>
  <si>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</si>
  <si>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</si>
  <si>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</si>
  <si>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</si>
  <si>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</si>
  <si>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</si>
  <si>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</si>
  <si>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</si>
  <si>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</si>
  <si>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</si>
  <si>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</si>
  <si>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</si>
  <si>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</si>
  <si>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</si>
  <si>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</si>
  <si>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</si>
  <si>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</si>
  <si>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</si>
  <si>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</si>
  <si>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</si>
  <si>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</si>
  <si>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</si>
  <si>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</si>
  <si>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</si>
  <si>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</si>
  <si>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</si>
  <si>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</si>
  <si>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</si>
  <si>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</si>
  <si>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</si>
  <si>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</si>
  <si>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</si>
  <si>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</si>
  <si>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</si>
  <si>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</si>
  <si>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</si>
  <si>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</si>
  <si>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</si>
  <si>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</si>
  <si>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</si>
  <si>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</si>
  <si>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</si>
  <si>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</si>
  <si>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</si>
  <si>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</si>
  <si>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</si>
  <si>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</si>
  <si>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</si>
  <si>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</si>
  <si>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</si>
  <si>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</si>
  <si>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</si>
  <si>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</si>
  <si>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</si>
  <si>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</si>
  <si>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</si>
  <si>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000 0701 0000000000 620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</si>
  <si>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</si>
  <si>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</si>
  <si>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</si>
  <si>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</si>
  <si>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</si>
  <si>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</si>
  <si>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</si>
  <si>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</si>
  <si>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000 0702 0000000000 300</t>
  </si>
  <si>
    <t xml:space="preserve">  Премии и гранты</t>
  </si>
  <si>
    <t xml:space="preserve"> 000 0702 0000000000 350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</si>
  <si>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</si>
  <si>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</si>
  <si>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</si>
  <si>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</si>
  <si>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</si>
  <si>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</si>
  <si>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</si>
  <si>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</si>
  <si>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</si>
  <si>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</si>
  <si>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</si>
  <si>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</si>
  <si>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</si>
  <si>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 и оздоровление детей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</si>
  <si>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</si>
  <si>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</si>
  <si>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</si>
  <si>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000 0707 0000000000 112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</si>
  <si>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</si>
  <si>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</si>
  <si>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</si>
  <si>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</si>
  <si>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</si>
  <si>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</si>
  <si>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</si>
  <si>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</si>
  <si>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</si>
  <si>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</si>
  <si>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</si>
  <si>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</si>
  <si>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</si>
  <si>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</si>
  <si>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</si>
  <si>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</si>
  <si>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</si>
  <si>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</si>
  <si>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</si>
  <si>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</si>
  <si>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</si>
  <si>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</si>
  <si>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</si>
  <si>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</si>
  <si>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</si>
  <si>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</si>
  <si>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</si>
  <si>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</si>
  <si>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</si>
  <si>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</si>
  <si>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</si>
  <si>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</si>
  <si>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</si>
  <si>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</si>
  <si>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</si>
  <si>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</si>
  <si>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</si>
  <si>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Кинематография</t>
  </si>
  <si>
    <t xml:space="preserve"> 000 0802 0000000000 000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</si>
  <si>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</si>
  <si>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</si>
  <si>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</si>
  <si>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</si>
  <si>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</si>
  <si>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</si>
  <si>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</si>
  <si>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</si>
  <si>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</si>
  <si>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</si>
  <si>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</si>
  <si>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</si>
  <si>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</si>
  <si>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</si>
  <si>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</si>
  <si>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</si>
  <si>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</si>
  <si>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</si>
  <si>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000 0804 0000000000 350</t>
  </si>
  <si>
    <t xml:space="preserve"> 000 0804 0000000000 800</t>
  </si>
  <si>
    <t xml:space="preserve"> 000 0804 0000000000 830</t>
  </si>
  <si>
    <t xml:space="preserve"> 000 0804 0000000000 831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</si>
  <si>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</si>
  <si>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</si>
  <si>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</si>
  <si>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</si>
  <si>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</si>
  <si>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</si>
  <si>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</si>
  <si>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</si>
  <si>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</si>
  <si>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</si>
  <si>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</si>
  <si>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</si>
  <si>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</si>
  <si>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</si>
  <si>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</si>
  <si>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</si>
  <si>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</si>
  <si>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</si>
  <si>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</si>
  <si>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</si>
  <si>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</si>
  <si>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</si>
  <si>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</si>
  <si>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</si>
  <si>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</si>
  <si>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</si>
  <si>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</si>
  <si>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</si>
  <si>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</si>
  <si>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</si>
  <si>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</si>
  <si>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</si>
  <si>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</si>
  <si>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</si>
  <si>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</si>
  <si>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</si>
  <si>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</si>
  <si>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</si>
  <si>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000 1004 0000000000 414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</si>
  <si>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</si>
  <si>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</si>
  <si>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</si>
  <si>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</si>
  <si>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</si>
  <si>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</si>
  <si>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</si>
  <si>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</si>
  <si>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</si>
  <si>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</si>
  <si>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</si>
  <si>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</si>
  <si>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</si>
  <si>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</si>
  <si>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</si>
  <si>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</si>
  <si>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</si>
  <si>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</si>
  <si>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</si>
  <si>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</si>
  <si>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000 1202 0000000000 800</t>
  </si>
  <si>
    <t xml:space="preserve"> 000 1202 0000000000 810</t>
  </si>
  <si>
    <t xml:space="preserve"> 000 1202 0000000000 811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</si>
  <si>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</si>
  <si>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</si>
  <si>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</si>
  <si>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</si>
  <si>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</si>
  <si>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</si>
  <si>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</si>
  <si>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</si>
  <si>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</si>
  <si>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</si>
  <si>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</si>
  <si>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</si>
  <si>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</si>
  <si>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</si>
  <si>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</si>
  <si>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</si>
  <si>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</si>
  <si>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</si>
  <si>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</si>
  <si>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</si>
  <si>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</si>
  <si>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</si>
  <si>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</si>
  <si>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</si>
  <si>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</si>
  <si>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</si>
  <si>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</si>
  <si>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</si>
  <si>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</si>
  <si>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</si>
  <si>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</si>
  <si>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</si>
  <si>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</si>
  <si>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/>
  </si>
  <si>
    <t>Управление финансов МР "Печора"</t>
  </si>
  <si>
    <t xml:space="preserve">ОТЧЕТ ОБ ИСПОЛНЕНИИ БЮДЖЕТА </t>
  </si>
  <si>
    <t>0503117</t>
  </si>
  <si>
    <t>Бюджет МО МР "Печора"</t>
  </si>
  <si>
    <t>Неисполненные назначения</t>
  </si>
  <si>
    <t>% исполнения</t>
  </si>
  <si>
    <t xml:space="preserve">Код расхода по бюджетной классификации </t>
  </si>
  <si>
    <t xml:space="preserve">  Межбюджетные трансферты</t>
  </si>
  <si>
    <t xml:space="preserve"> 000 0113 0000000000 500</t>
  </si>
  <si>
    <t xml:space="preserve">  Субвенции</t>
  </si>
  <si>
    <t xml:space="preserve"> 000 0113 0000000000 530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</si>
  <si>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</si>
  <si>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</si>
  <si>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</si>
  <si>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</si>
  <si>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</si>
  <si>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000 0203 0000000000 530</t>
  </si>
  <si>
    <t xml:space="preserve"> 000 0408 0000000000 500</t>
  </si>
  <si>
    <t xml:space="preserve"> 000 0408 0000000000 540</t>
  </si>
  <si>
    <t xml:space="preserve"> 000 0409 0000000000 500</t>
  </si>
  <si>
    <t xml:space="preserve">  Субсидии</t>
  </si>
  <si>
    <t xml:space="preserve"> 000 0409 0000000000 520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</si>
  <si>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</si>
  <si>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000 0409 0000000000 521</t>
  </si>
  <si>
    <t xml:space="preserve"> 000 0412 0000000000 500</t>
  </si>
  <si>
    <t xml:space="preserve"> 000 0412 0000000000 520</t>
  </si>
  <si>
    <t xml:space="preserve"> 000 0412 0000000000 521</t>
  </si>
  <si>
    <t xml:space="preserve"> 000 0503 0000000000 500</t>
  </si>
  <si>
    <t xml:space="preserve"> 000 0503 0000000000 520</t>
  </si>
  <si>
    <t xml:space="preserve"> 000 0503 0000000000 521</t>
  </si>
  <si>
    <t xml:space="preserve"> 000 0801 0000000000 500</t>
  </si>
  <si>
    <t xml:space="preserve"> 000 0801 0000000000 520</t>
  </si>
  <si>
    <t xml:space="preserve"> 000 0801 0000000000 521</t>
  </si>
  <si>
    <t xml:space="preserve"> 000 0802 0000000000 500</t>
  </si>
  <si>
    <t xml:space="preserve"> 000 0802 0000000000 520</t>
  </si>
  <si>
    <t xml:space="preserve"> 000 0802 0000000000 521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</si>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</sst>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168">
    <xf numFmtId="0" fontId="0" fillId="0" borderId="0" xfId="0"/>
    <xf numFmtId="0" fontId="13" fillId="0" borderId="1" xfId="1" applyNumberFormat="1" applyFont="1" applyProtection="1"/>
    <xf numFmtId="0" fontId="14" fillId="0" borderId="1" xfId="6" applyNumberFormat="1" applyFont="1" applyProtection="1"/>
    <xf numFmtId="0" fontId="15" fillId="0" borderId="0" xfId="0" applyFont="1" applyProtection="1">
      <protection locked="0"/>
    </xf>
    <xf numFmtId="0" fontId="14" fillId="0" borderId="1" xfId="12" applyNumberFormat="1" applyFont="1" applyProtection="1">
      <alignment horizontal="left"/>
    </xf>
    <xf numFmtId="0" fontId="14" fillId="0" borderId="1" xfId="19" applyNumberFormat="1" applyFont="1" applyProtection="1"/>
    <xf numFmtId="49" fontId="14" fillId="0" borderId="1" xfId="23" applyNumberFormat="1" applyFont="1" applyProtection="1"/>
    <xf numFmtId="0" fontId="14" fillId="0" borderId="5" xfId="11" applyNumberFormat="1" applyFont="1" applyProtection="1"/>
    <xf numFmtId="0" fontId="14" fillId="0" borderId="8" xfId="16" applyNumberFormat="1" applyFont="1" applyProtection="1"/>
    <xf numFmtId="0" fontId="14" fillId="0" borderId="15" xfId="55" applyNumberFormat="1" applyFont="1" applyProtection="1"/>
    <xf numFmtId="0" fontId="14" fillId="2" borderId="15" xfId="56" applyNumberFormat="1" applyFont="1" applyProtection="1"/>
    <xf numFmtId="0" fontId="14" fillId="2" borderId="1" xfId="58" applyNumberFormat="1" applyFont="1" applyProtection="1"/>
    <xf numFmtId="0" fontId="14" fillId="0" borderId="1" xfId="12" applyNumberFormat="1" applyFont="1" applyBorder="1" applyProtection="1">
      <alignment horizontal="left"/>
      <protection locked="0"/>
    </xf>
    <xf numFmtId="0" fontId="14" fillId="0" borderId="1" xfId="13" applyNumberFormat="1" applyFont="1" applyBorder="1" applyProtection="1">
      <alignment horizontal="center" vertical="top"/>
      <protection locked="0"/>
    </xf>
    <xf numFmtId="49" fontId="14" fillId="0" borderId="1" xfId="14" applyNumberFormat="1" applyFont="1" applyBorder="1" applyProtection="1">
      <alignment horizontal="right"/>
      <protection locked="0"/>
    </xf>
    <xf numFmtId="0" fontId="14" fillId="0" borderId="1" xfId="6" applyNumberFormat="1" applyFont="1" applyBorder="1" applyProtection="1">
      <protection locked="0"/>
    </xf>
    <xf numFmtId="49" fontId="18" fillId="0" borderId="6" xfId="22" applyNumberFormat="1" applyFont="1" applyBorder="1" applyAlignment="1" applyProtection="1">
      <alignment horizontal="right"/>
    </xf>
    <xf numFmtId="49" fontId="18" fillId="0" borderId="7" xfId="32" applyNumberFormat="1" applyFont="1" applyBorder="1" applyProtection="1">
      <alignment horizontal="center"/>
    </xf>
    <xf numFmtId="0" fontId="14" fillId="0" borderId="1" xfId="19" applyNumberFormat="1" applyFont="1" applyBorder="1" applyProtection="1">
      <protection locked="0"/>
    </xf>
    <xf numFmtId="0" fontId="14" fillId="0" borderId="1" xfId="0" applyNumberFormat="1" applyFont="1" applyFill="1" applyBorder="1" applyAlignment="1" applyProtection="1">
      <alignment horizontal="left"/>
    </xf>
    <xf numFmtId="0" fontId="14" fillId="0" borderId="1" xfId="21" applyNumberFormat="1" applyFont="1" applyBorder="1" applyProtection="1">
      <alignment horizontal="right"/>
      <protection locked="0"/>
    </xf>
    <xf numFmtId="0" fontId="18" fillId="0" borderId="6" xfId="25" applyNumberFormat="1" applyFont="1" applyBorder="1" applyAlignment="1" applyProtection="1">
      <alignment horizontal="right"/>
    </xf>
    <xf numFmtId="14" fontId="18" fillId="0" borderId="9" xfId="33" applyNumberFormat="1" applyFont="1" applyBorder="1" applyProtection="1">
      <alignment horizontal="center"/>
    </xf>
    <xf numFmtId="0" fontId="18" fillId="0" borderId="10" xfId="35" applyNumberFormat="1" applyFont="1" applyBorder="1" applyAlignment="1" applyProtection="1">
      <alignment horizontal="center"/>
    </xf>
    <xf numFmtId="0" fontId="18" fillId="0" borderId="1" xfId="12" applyNumberFormat="1" applyFont="1" applyBorder="1" applyProtection="1">
      <alignment horizontal="left"/>
    </xf>
    <xf numFmtId="49" fontId="18" fillId="0" borderId="11" xfId="5" applyNumberFormat="1" applyFont="1" applyBorder="1" applyAlignment="1" applyProtection="1">
      <alignment horizontal="center"/>
    </xf>
    <xf numFmtId="49" fontId="18" fillId="0" borderId="9" xfId="11" applyNumberFormat="1" applyFont="1" applyBorder="1" applyAlignment="1" applyProtection="1">
      <alignment horizontal="center"/>
    </xf>
    <xf numFmtId="0" fontId="18" fillId="0" borderId="13" xfId="30" applyNumberFormat="1" applyFont="1" applyProtection="1">
      <alignment horizontal="left"/>
    </xf>
    <xf numFmtId="49" fontId="18" fillId="0" borderId="13" xfId="23" applyNumberFormat="1" applyFont="1" applyBorder="1" applyProtection="1"/>
    <xf numFmtId="0" fontId="18" fillId="0" borderId="1" xfId="21" applyNumberFormat="1" applyFont="1" applyBorder="1" applyProtection="1">
      <alignment horizontal="right"/>
    </xf>
    <xf numFmtId="0" fontId="18" fillId="0" borderId="9" xfId="16" applyNumberFormat="1" applyFont="1" applyBorder="1" applyAlignment="1" applyProtection="1">
      <alignment horizontal="center"/>
    </xf>
    <xf numFmtId="49" fontId="18" fillId="0" borderId="1" xfId="42" applyNumberFormat="1" applyFont="1" applyBorder="1" applyAlignment="1" applyProtection="1"/>
    <xf numFmtId="49" fontId="18" fillId="0" borderId="14" xfId="44" applyNumberFormat="1" applyFont="1" applyBorder="1" applyAlignment="1" applyProtection="1">
      <alignment horizontal="center"/>
    </xf>
    <xf numFmtId="0" fontId="16" fillId="0" borderId="1" xfId="34" applyNumberFormat="1" applyFont="1" applyBorder="1" applyProtection="1">
      <protection locked="0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49" fontId="14" fillId="0" borderId="16" xfId="38" applyNumberFormat="1" applyFont="1" applyProtection="1">
      <alignment horizontal="center" vertical="center" wrapText="1"/>
      <protection locked="0"/>
    </xf>
    <xf numFmtId="49" fontId="18" fillId="0" borderId="4" xfId="38" applyNumberFormat="1" applyFont="1" applyBorder="1" applyProtection="1">
      <alignment horizontal="center" vertical="center" wrapText="1"/>
    </xf>
    <xf numFmtId="49" fontId="18" fillId="0" borderId="53" xfId="38" applyNumberFormat="1" applyFont="1" applyBorder="1" applyProtection="1">
      <alignment horizontal="center" vertical="center" wrapText="1"/>
    </xf>
    <xf numFmtId="0" fontId="14" fillId="0" borderId="5" xfId="11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  <protection locked="0"/>
    </xf>
    <xf numFmtId="4" fontId="13" fillId="4" borderId="30" xfId="0" applyNumberFormat="1" applyFont="1" applyFill="1" applyBorder="1" applyAlignment="1">
      <alignment vertical="center"/>
    </xf>
    <xf numFmtId="10" fontId="13" fillId="4" borderId="30" xfId="0" applyNumberFormat="1" applyFont="1" applyFill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4" fontId="13" fillId="5" borderId="16" xfId="0" applyNumberFormat="1" applyFont="1" applyFill="1" applyBorder="1" applyAlignment="1">
      <alignment horizontal="right" vertical="center"/>
    </xf>
    <xf numFmtId="10" fontId="13" fillId="5" borderId="16" xfId="0" applyNumberFormat="1" applyFont="1" applyFill="1" applyBorder="1" applyAlignment="1">
      <alignment horizontal="right" vertical="center"/>
    </xf>
    <xf numFmtId="4" fontId="14" fillId="6" borderId="16" xfId="0" applyNumberFormat="1" applyFont="1" applyFill="1" applyBorder="1" applyAlignment="1">
      <alignment horizontal="right" vertical="center"/>
    </xf>
    <xf numFmtId="10" fontId="14" fillId="6" borderId="16" xfId="0" applyNumberFormat="1" applyFont="1" applyFill="1" applyBorder="1" applyAlignment="1">
      <alignment horizontal="right" vertical="center"/>
    </xf>
    <xf numFmtId="4" fontId="14" fillId="0" borderId="16" xfId="43" applyNumberFormat="1" applyFont="1" applyAlignment="1" applyProtection="1">
      <alignment horizontal="right" vertical="center"/>
    </xf>
    <xf numFmtId="0" fontId="14" fillId="0" borderId="22" xfId="46" applyNumberFormat="1" applyFont="1" applyAlignment="1" applyProtection="1">
      <alignment horizontal="left" vertical="center" wrapText="1"/>
    </xf>
    <xf numFmtId="49" fontId="14" fillId="0" borderId="23" xfId="47" applyNumberFormat="1" applyFont="1" applyAlignment="1" applyProtection="1">
      <alignment horizontal="center" vertical="center" wrapText="1"/>
    </xf>
    <xf numFmtId="49" fontId="14" fillId="0" borderId="24" xfId="48" applyNumberFormat="1" applyFont="1" applyAlignment="1" applyProtection="1">
      <alignment horizontal="center" vertical="center"/>
    </xf>
    <xf numFmtId="0" fontId="14" fillId="0" borderId="20" xfId="51" applyNumberFormat="1" applyFont="1" applyAlignment="1" applyProtection="1">
      <alignment horizontal="left" vertical="center" wrapText="1"/>
    </xf>
    <xf numFmtId="49" fontId="14" fillId="0" borderId="27" xfId="52" applyNumberFormat="1" applyFont="1" applyAlignment="1" applyProtection="1">
      <alignment horizontal="center" vertical="center"/>
    </xf>
    <xf numFmtId="49" fontId="14" fillId="0" borderId="16" xfId="53" applyNumberFormat="1" applyFont="1" applyAlignment="1" applyProtection="1">
      <alignment horizontal="center" vertical="center"/>
    </xf>
    <xf numFmtId="4" fontId="13" fillId="4" borderId="16" xfId="43" applyNumberFormat="1" applyFont="1" applyFill="1" applyAlignment="1" applyProtection="1">
      <alignment horizontal="right" vertical="center"/>
    </xf>
    <xf numFmtId="0" fontId="13" fillId="5" borderId="20" xfId="51" applyNumberFormat="1" applyFont="1" applyFill="1" applyAlignment="1" applyProtection="1">
      <alignment horizontal="left" vertical="center" wrapText="1"/>
    </xf>
    <xf numFmtId="49" fontId="13" fillId="5" borderId="27" xfId="52" applyNumberFormat="1" applyFont="1" applyFill="1" applyAlignment="1" applyProtection="1">
      <alignment horizontal="center" vertical="center"/>
    </xf>
    <xf numFmtId="49" fontId="13" fillId="5" borderId="16" xfId="53" applyNumberFormat="1" applyFont="1" applyFill="1" applyAlignment="1" applyProtection="1">
      <alignment horizontal="center" vertical="center"/>
    </xf>
    <xf numFmtId="4" fontId="13" fillId="5" borderId="16" xfId="43" applyNumberFormat="1" applyFont="1" applyFill="1" applyAlignment="1" applyProtection="1">
      <alignment horizontal="right" vertical="center"/>
    </xf>
    <xf numFmtId="0" fontId="13" fillId="4" borderId="17" xfId="40" applyNumberFormat="1" applyFont="1" applyFill="1" applyAlignment="1" applyProtection="1">
      <alignment horizontal="left" vertical="center" wrapText="1"/>
    </xf>
    <xf numFmtId="49" fontId="13" fillId="4" borderId="18" xfId="41" applyNumberFormat="1" applyFont="1" applyFill="1" applyAlignment="1" applyProtection="1">
      <alignment horizontal="center" vertical="center" wrapText="1"/>
    </xf>
    <xf numFmtId="49" fontId="13" fillId="4" borderId="19" xfId="42" applyNumberFormat="1" applyFont="1" applyFill="1" applyAlignment="1" applyProtection="1">
      <alignment horizontal="center" vertical="center"/>
    </xf>
    <xf numFmtId="4" fontId="13" fillId="4" borderId="30" xfId="43" applyNumberFormat="1" applyFont="1" applyFill="1" applyBorder="1" applyAlignment="1" applyProtection="1">
      <alignment horizontal="right" vertical="center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49" fontId="14" fillId="0" borderId="16" xfId="38" applyNumberFormat="1" applyFont="1" applyAlignment="1" applyProtection="1">
      <alignment horizontal="center" vertical="center" wrapText="1"/>
      <protection locked="0"/>
    </xf>
    <xf numFmtId="49" fontId="14" fillId="0" borderId="4" xfId="38" applyNumberFormat="1" applyFont="1" applyBorder="1" applyAlignment="1" applyProtection="1">
      <alignment horizontal="center" vertical="center" wrapText="1"/>
      <protection locked="0"/>
    </xf>
    <xf numFmtId="0" fontId="14" fillId="0" borderId="1" xfId="59" applyNumberFormat="1" applyFont="1" applyProtection="1">
      <alignment horizontal="left" wrapText="1"/>
    </xf>
    <xf numFmtId="49" fontId="14" fillId="0" borderId="1" xfId="60" applyNumberFormat="1" applyFont="1" applyProtection="1">
      <alignment horizontal="center" wrapText="1"/>
    </xf>
    <xf numFmtId="49" fontId="14" fillId="0" borderId="1" xfId="61" applyNumberFormat="1" applyFont="1" applyProtection="1">
      <alignment horizontal="center"/>
    </xf>
    <xf numFmtId="49" fontId="14" fillId="0" borderId="2" xfId="64" applyNumberFormat="1" applyFont="1" applyProtection="1"/>
    <xf numFmtId="0" fontId="14" fillId="0" borderId="2" xfId="65" applyNumberFormat="1" applyFont="1" applyProtection="1"/>
    <xf numFmtId="0" fontId="14" fillId="0" borderId="2" xfId="66" applyNumberFormat="1" applyFont="1" applyProtection="1"/>
    <xf numFmtId="4" fontId="13" fillId="7" borderId="30" xfId="0" applyNumberFormat="1" applyFont="1" applyFill="1" applyBorder="1" applyAlignment="1">
      <alignment vertical="center"/>
    </xf>
    <xf numFmtId="10" fontId="13" fillId="7" borderId="30" xfId="0" applyNumberFormat="1" applyFont="1" applyFill="1" applyBorder="1" applyAlignment="1">
      <alignment vertical="center"/>
    </xf>
    <xf numFmtId="4" fontId="13" fillId="8" borderId="16" xfId="0" applyNumberFormat="1" applyFont="1" applyFill="1" applyBorder="1" applyAlignment="1">
      <alignment horizontal="right" vertical="center"/>
    </xf>
    <xf numFmtId="10" fontId="13" fillId="8" borderId="16" xfId="0" applyNumberFormat="1" applyFont="1" applyFill="1" applyBorder="1" applyAlignment="1">
      <alignment horizontal="right" vertical="center"/>
    </xf>
    <xf numFmtId="0" fontId="13" fillId="7" borderId="29" xfId="67" applyNumberFormat="1" applyFont="1" applyFill="1" applyAlignment="1" applyProtection="1">
      <alignment horizontal="left" vertical="center" wrapText="1"/>
    </xf>
    <xf numFmtId="49" fontId="13" fillId="7" borderId="18" xfId="41" applyNumberFormat="1" applyFont="1" applyFill="1" applyAlignment="1" applyProtection="1">
      <alignment horizontal="center" vertical="center" wrapText="1"/>
    </xf>
    <xf numFmtId="49" fontId="13" fillId="7" borderId="19" xfId="68" applyNumberFormat="1" applyFont="1" applyFill="1" applyAlignment="1" applyProtection="1">
      <alignment horizontal="center" vertical="center" wrapText="1"/>
    </xf>
    <xf numFmtId="4" fontId="13" fillId="7" borderId="30" xfId="69" applyNumberFormat="1" applyFont="1" applyFill="1" applyAlignment="1" applyProtection="1">
      <alignment horizontal="right" vertical="center"/>
    </xf>
    <xf numFmtId="49" fontId="14" fillId="0" borderId="27" xfId="72" applyNumberFormat="1" applyFont="1" applyAlignment="1" applyProtection="1">
      <alignment horizontal="center" vertical="center" wrapText="1"/>
    </xf>
    <xf numFmtId="0" fontId="13" fillId="8" borderId="31" xfId="74" applyNumberFormat="1" applyFont="1" applyFill="1" applyAlignment="1" applyProtection="1">
      <alignment horizontal="left" vertical="center" wrapText="1"/>
    </xf>
    <xf numFmtId="49" fontId="13" fillId="8" borderId="33" xfId="75" applyNumberFormat="1" applyFont="1" applyFill="1" applyAlignment="1" applyProtection="1">
      <alignment horizontal="center" vertical="center"/>
    </xf>
    <xf numFmtId="49" fontId="13" fillId="8" borderId="30" xfId="76" applyNumberFormat="1" applyFont="1" applyFill="1" applyAlignment="1" applyProtection="1">
      <alignment horizontal="center" vertical="center"/>
    </xf>
    <xf numFmtId="4" fontId="13" fillId="8" borderId="30" xfId="69" applyNumberFormat="1" applyFont="1" applyFill="1" applyAlignment="1" applyProtection="1">
      <alignment horizontal="right" vertical="center"/>
    </xf>
    <xf numFmtId="0" fontId="14" fillId="0" borderId="31" xfId="74" applyNumberFormat="1" applyFont="1" applyAlignment="1" applyProtection="1">
      <alignment horizontal="left" vertical="center" wrapText="1"/>
    </xf>
    <xf numFmtId="49" fontId="14" fillId="0" borderId="33" xfId="75" applyNumberFormat="1" applyFont="1" applyAlignment="1" applyProtection="1">
      <alignment horizontal="center" vertical="center"/>
    </xf>
    <xf numFmtId="49" fontId="14" fillId="0" borderId="30" xfId="76" applyNumberFormat="1" applyFont="1" applyAlignment="1" applyProtection="1">
      <alignment horizontal="center" vertical="center"/>
    </xf>
    <xf numFmtId="4" fontId="14" fillId="0" borderId="30" xfId="69" applyNumberFormat="1" applyFont="1" applyAlignment="1" applyProtection="1">
      <alignment horizontal="right" vertical="center"/>
    </xf>
    <xf numFmtId="0" fontId="14" fillId="0" borderId="12" xfId="78" applyNumberFormat="1" applyFont="1" applyAlignment="1" applyProtection="1">
      <alignment vertical="center"/>
    </xf>
    <xf numFmtId="0" fontId="14" fillId="0" borderId="34" xfId="79" applyNumberFormat="1" applyFont="1" applyAlignment="1" applyProtection="1">
      <alignment vertical="center"/>
    </xf>
    <xf numFmtId="0" fontId="13" fillId="0" borderId="35" xfId="80" applyNumberFormat="1" applyFont="1" applyAlignment="1" applyProtection="1">
      <alignment horizontal="left" vertical="center" wrapText="1"/>
    </xf>
    <xf numFmtId="0" fontId="14" fillId="0" borderId="36" xfId="81" applyNumberFormat="1" applyFont="1" applyAlignment="1" applyProtection="1">
      <alignment horizontal="center" vertical="center" wrapText="1"/>
    </xf>
    <xf numFmtId="49" fontId="14" fillId="0" borderId="37" xfId="82" applyNumberFormat="1" applyFont="1" applyAlignment="1" applyProtection="1">
      <alignment horizontal="center" vertical="center" wrapText="1"/>
    </xf>
    <xf numFmtId="4" fontId="14" fillId="0" borderId="19" xfId="83" applyNumberFormat="1" applyFont="1" applyAlignment="1" applyProtection="1">
      <alignment horizontal="right" vertical="center"/>
    </xf>
    <xf numFmtId="0" fontId="14" fillId="0" borderId="1" xfId="88" applyNumberFormat="1" applyFont="1" applyProtection="1">
      <alignment horizontal="center" wrapText="1"/>
    </xf>
    <xf numFmtId="0" fontId="13" fillId="0" borderId="2" xfId="90" applyNumberFormat="1" applyFont="1" applyProtection="1"/>
    <xf numFmtId="49" fontId="14" fillId="0" borderId="2" xfId="91" applyNumberFormat="1" applyFont="1" applyProtection="1">
      <alignment horizontal="left"/>
    </xf>
    <xf numFmtId="0" fontId="14" fillId="0" borderId="24" xfId="0" applyFont="1" applyBorder="1" applyAlignment="1">
      <alignment horizontal="center" vertical="center" wrapText="1"/>
    </xf>
    <xf numFmtId="49" fontId="14" fillId="0" borderId="16" xfId="38" applyNumberFormat="1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horizontal="center" vertical="center"/>
    </xf>
    <xf numFmtId="0" fontId="13" fillId="0" borderId="1" xfId="89" applyNumberFormat="1" applyFont="1" applyAlignment="1" applyProtection="1"/>
    <xf numFmtId="0" fontId="13" fillId="0" borderId="1" xfId="89" applyFont="1" applyAlignment="1" applyProtection="1">
      <protection locked="0"/>
    </xf>
    <xf numFmtId="4" fontId="13" fillId="8" borderId="30" xfId="0" applyNumberFormat="1" applyFont="1" applyFill="1" applyBorder="1" applyAlignment="1">
      <alignment horizontal="right" vertical="center"/>
    </xf>
    <xf numFmtId="0" fontId="14" fillId="0" borderId="25" xfId="0" applyFont="1" applyBorder="1" applyAlignment="1">
      <alignment horizontal="center" vertical="center"/>
    </xf>
    <xf numFmtId="4" fontId="14" fillId="6" borderId="30" xfId="0" applyNumberFormat="1" applyFont="1" applyFill="1" applyBorder="1" applyAlignment="1">
      <alignment horizontal="right" vertical="center"/>
    </xf>
    <xf numFmtId="4" fontId="14" fillId="6" borderId="24" xfId="0" applyNumberFormat="1" applyFont="1" applyFill="1" applyBorder="1" applyAlignment="1">
      <alignment horizontal="right" vertical="center"/>
    </xf>
    <xf numFmtId="10" fontId="14" fillId="6" borderId="25" xfId="0" applyNumberFormat="1" applyFont="1" applyFill="1" applyBorder="1" applyAlignment="1">
      <alignment horizontal="right" vertical="center"/>
    </xf>
    <xf numFmtId="0" fontId="17" fillId="0" borderId="1" xfId="1" applyNumberFormat="1" applyFont="1" applyBorder="1" applyAlignment="1" applyProtection="1">
      <alignment horizontal="center" vertical="center"/>
    </xf>
    <xf numFmtId="0" fontId="14" fillId="0" borderId="2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4" fillId="0" borderId="1" xfId="59" applyNumberFormat="1" applyFont="1" applyAlignment="1" applyProtection="1">
      <alignment horizontal="left" vertical="center" wrapText="1"/>
    </xf>
    <xf numFmtId="49" fontId="14" fillId="0" borderId="1" xfId="60" applyNumberFormat="1" applyFont="1" applyAlignment="1" applyProtection="1">
      <alignment horizontal="center" vertical="center" wrapText="1"/>
    </xf>
    <xf numFmtId="49" fontId="14" fillId="0" borderId="1" xfId="61" applyNumberFormat="1" applyFont="1" applyAlignment="1" applyProtection="1">
      <alignment horizontal="center" vertical="center"/>
    </xf>
    <xf numFmtId="0" fontId="14" fillId="0" borderId="1" xfId="6" applyNumberFormat="1" applyFont="1" applyAlignment="1" applyProtection="1">
      <alignment vertical="center"/>
    </xf>
    <xf numFmtId="0" fontId="13" fillId="0" borderId="1" xfId="1" applyNumberFormat="1" applyFont="1" applyAlignment="1" applyProtection="1">
      <alignment vertical="center"/>
    </xf>
    <xf numFmtId="49" fontId="14" fillId="0" borderId="1" xfId="23" applyNumberFormat="1" applyFont="1" applyAlignment="1" applyProtection="1">
      <alignment vertical="center"/>
    </xf>
    <xf numFmtId="0" fontId="14" fillId="0" borderId="2" xfId="63" applyNumberFormat="1" applyFont="1" applyAlignment="1" applyProtection="1">
      <alignment horizontal="left" vertical="center"/>
    </xf>
    <xf numFmtId="49" fontId="14" fillId="0" borderId="2" xfId="64" applyNumberFormat="1" applyFont="1" applyAlignment="1" applyProtection="1">
      <alignment vertical="center"/>
    </xf>
    <xf numFmtId="0" fontId="14" fillId="0" borderId="2" xfId="66" applyNumberFormat="1" applyFont="1" applyAlignment="1" applyProtection="1">
      <alignment vertical="center"/>
    </xf>
    <xf numFmtId="0" fontId="14" fillId="0" borderId="8" xfId="16" applyNumberFormat="1" applyFont="1" applyAlignment="1" applyProtection="1">
      <alignment vertical="center"/>
    </xf>
    <xf numFmtId="0" fontId="14" fillId="0" borderId="15" xfId="86" applyNumberFormat="1" applyFont="1" applyAlignment="1" applyProtection="1">
      <alignment vertical="center"/>
    </xf>
    <xf numFmtId="0" fontId="14" fillId="0" borderId="1" xfId="19" applyNumberFormat="1" applyFont="1" applyAlignment="1" applyProtection="1">
      <alignment vertical="center"/>
    </xf>
    <xf numFmtId="0" fontId="14" fillId="2" borderId="1" xfId="58" applyNumberFormat="1" applyFont="1" applyAlignment="1" applyProtection="1">
      <alignment vertical="center"/>
    </xf>
    <xf numFmtId="10" fontId="13" fillId="8" borderId="31" xfId="0" applyNumberFormat="1" applyFont="1" applyFill="1" applyBorder="1" applyAlignment="1">
      <alignment horizontal="right" vertical="center"/>
    </xf>
    <xf numFmtId="0" fontId="14" fillId="0" borderId="1" xfId="11" applyNumberFormat="1" applyFont="1" applyBorder="1" applyProtection="1"/>
    <xf numFmtId="0" fontId="14" fillId="0" borderId="1" xfId="16" applyNumberFormat="1" applyFont="1" applyBorder="1" applyProtection="1"/>
    <xf numFmtId="0" fontId="14" fillId="0" borderId="1" xfId="87" applyNumberFormat="1" applyFont="1" applyBorder="1" applyProtection="1"/>
    <xf numFmtId="0" fontId="14" fillId="0" borderId="1" xfId="86" applyNumberFormat="1" applyFont="1" applyBorder="1" applyProtection="1"/>
    <xf numFmtId="0" fontId="14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3" fillId="4" borderId="39" xfId="67" applyNumberFormat="1" applyFont="1" applyFill="1" applyBorder="1" applyAlignment="1" applyProtection="1">
      <alignment horizontal="left" vertical="center" wrapText="1"/>
    </xf>
    <xf numFmtId="49" fontId="13" fillId="4" borderId="18" xfId="41" applyNumberFormat="1" applyFont="1" applyFill="1" applyBorder="1" applyAlignment="1" applyProtection="1">
      <alignment horizontal="center" vertical="center" wrapText="1"/>
    </xf>
    <xf numFmtId="49" fontId="13" fillId="4" borderId="19" xfId="42" applyNumberFormat="1" applyFont="1" applyFill="1" applyBorder="1" applyAlignment="1" applyProtection="1">
      <alignment horizontal="center" vertical="center"/>
    </xf>
    <xf numFmtId="0" fontId="14" fillId="0" borderId="43" xfId="92" applyNumberFormat="1" applyFont="1" applyBorder="1" applyAlignment="1" applyProtection="1">
      <alignment horizontal="left" vertical="center" wrapText="1"/>
    </xf>
    <xf numFmtId="49" fontId="14" fillId="0" borderId="23" xfId="47" applyNumberFormat="1" applyFont="1" applyBorder="1" applyAlignment="1" applyProtection="1">
      <alignment horizontal="center" vertical="center" wrapText="1"/>
    </xf>
    <xf numFmtId="49" fontId="14" fillId="0" borderId="24" xfId="48" applyNumberFormat="1" applyFont="1" applyBorder="1" applyAlignment="1" applyProtection="1">
      <alignment horizontal="center" vertical="center"/>
    </xf>
    <xf numFmtId="0" fontId="14" fillId="0" borderId="24" xfId="94" applyNumberFormat="1" applyFont="1" applyBorder="1" applyAlignment="1" applyProtection="1">
      <alignment vertical="center"/>
    </xf>
    <xf numFmtId="0" fontId="13" fillId="8" borderId="39" xfId="96" applyNumberFormat="1" applyFont="1" applyFill="1" applyBorder="1" applyAlignment="1" applyProtection="1">
      <alignment horizontal="left" vertical="center" wrapText="1"/>
    </xf>
    <xf numFmtId="49" fontId="13" fillId="8" borderId="33" xfId="97" applyNumberFormat="1" applyFont="1" applyFill="1" applyBorder="1" applyAlignment="1" applyProtection="1">
      <alignment horizontal="center" vertical="center" wrapText="1"/>
    </xf>
    <xf numFmtId="49" fontId="13" fillId="8" borderId="30" xfId="76" applyNumberFormat="1" applyFont="1" applyFill="1" applyBorder="1" applyAlignment="1" applyProtection="1">
      <alignment horizontal="center" vertical="center"/>
    </xf>
    <xf numFmtId="4" fontId="13" fillId="8" borderId="30" xfId="69" applyNumberFormat="1" applyFont="1" applyFill="1" applyBorder="1" applyAlignment="1" applyProtection="1">
      <alignment horizontal="right" vertical="center"/>
    </xf>
    <xf numFmtId="0" fontId="14" fillId="0" borderId="43" xfId="99" applyNumberFormat="1" applyFont="1" applyBorder="1" applyAlignment="1" applyProtection="1">
      <alignment horizontal="left" vertical="center" wrapText="1"/>
    </xf>
    <xf numFmtId="0" fontId="14" fillId="0" borderId="39" xfId="101" applyNumberFormat="1" applyFont="1" applyBorder="1" applyAlignment="1" applyProtection="1">
      <alignment horizontal="left" vertical="center" wrapText="1"/>
    </xf>
    <xf numFmtId="49" fontId="14" fillId="0" borderId="33" xfId="102" applyNumberFormat="1" applyFont="1" applyBorder="1" applyAlignment="1" applyProtection="1">
      <alignment horizontal="center" vertical="center" shrinkToFit="1"/>
    </xf>
    <xf numFmtId="49" fontId="14" fillId="0" borderId="30" xfId="103" applyNumberFormat="1" applyFont="1" applyBorder="1" applyAlignment="1" applyProtection="1">
      <alignment horizontal="center" vertical="center" shrinkToFit="1"/>
    </xf>
    <xf numFmtId="4" fontId="14" fillId="0" borderId="30" xfId="69" applyNumberFormat="1" applyFont="1" applyBorder="1" applyAlignment="1" applyProtection="1">
      <alignment horizontal="right" vertical="center"/>
    </xf>
    <xf numFmtId="0" fontId="14" fillId="0" borderId="39" xfId="96" applyNumberFormat="1" applyFont="1" applyBorder="1" applyAlignment="1" applyProtection="1">
      <alignment horizontal="left" vertical="center" wrapText="1"/>
    </xf>
    <xf numFmtId="49" fontId="14" fillId="0" borderId="33" xfId="97" applyNumberFormat="1" applyFont="1" applyBorder="1" applyAlignment="1" applyProtection="1">
      <alignment horizontal="center" vertical="center" wrapText="1"/>
    </xf>
    <xf numFmtId="49" fontId="14" fillId="0" borderId="30" xfId="76" applyNumberFormat="1" applyFont="1" applyBorder="1" applyAlignment="1" applyProtection="1">
      <alignment horizontal="center" vertical="center"/>
    </xf>
    <xf numFmtId="0" fontId="14" fillId="0" borderId="31" xfId="101" applyNumberFormat="1" applyFont="1" applyBorder="1" applyAlignment="1" applyProtection="1">
      <alignment horizontal="left" vertical="center" wrapText="1"/>
    </xf>
    <xf numFmtId="4" fontId="13" fillId="4" borderId="19" xfId="43" applyNumberFormat="1" applyFont="1" applyFill="1" applyBorder="1" applyAlignment="1" applyProtection="1">
      <alignment horizontal="right" vertical="center"/>
    </xf>
    <xf numFmtId="4" fontId="13" fillId="4" borderId="19" xfId="0" applyNumberFormat="1" applyFont="1" applyFill="1" applyBorder="1" applyAlignment="1">
      <alignment vertical="center"/>
    </xf>
    <xf numFmtId="10" fontId="13" fillId="4" borderId="38" xfId="0" applyNumberFormat="1" applyFont="1" applyFill="1" applyBorder="1" applyAlignment="1">
      <alignment vertical="center"/>
    </xf>
    <xf numFmtId="10" fontId="14" fillId="6" borderId="31" xfId="0" applyNumberFormat="1" applyFont="1" applyFill="1" applyBorder="1" applyAlignment="1">
      <alignment horizontal="right" vertical="center"/>
    </xf>
    <xf numFmtId="10" fontId="14" fillId="6" borderId="20" xfId="0" applyNumberFormat="1" applyFont="1" applyFill="1" applyBorder="1" applyAlignment="1">
      <alignment horizontal="right" vertical="center"/>
    </xf>
    <xf numFmtId="49" fontId="14" fillId="0" borderId="25" xfId="49" applyNumberFormat="1" applyFont="1" applyBorder="1" applyAlignment="1" applyProtection="1">
      <alignment horizontal="center" vertical="center"/>
    </xf>
    <xf numFmtId="10" fontId="13" fillId="8" borderId="31" xfId="70" applyNumberFormat="1" applyFont="1" applyFill="1" applyBorder="1" applyAlignment="1" applyProtection="1">
      <alignment horizontal="right" vertical="center"/>
    </xf>
    <xf numFmtId="10" fontId="14" fillId="0" borderId="31" xfId="70" applyNumberFormat="1" applyFont="1" applyBorder="1" applyAlignment="1" applyProtection="1">
      <alignment horizontal="right" vertical="center"/>
    </xf>
    <xf numFmtId="49" fontId="14" fillId="0" borderId="57" xfId="102" applyNumberFormat="1" applyFont="1" applyBorder="1" applyAlignment="1" applyProtection="1">
      <alignment horizontal="center" vertical="center" shrinkToFit="1"/>
    </xf>
    <xf numFmtId="49" fontId="14" fillId="0" borderId="58" xfId="103" applyNumberFormat="1" applyFont="1" applyBorder="1" applyAlignment="1" applyProtection="1">
      <alignment horizontal="center" vertical="center" shrinkToFit="1"/>
    </xf>
    <xf numFmtId="4" fontId="14" fillId="0" borderId="58" xfId="69" applyNumberFormat="1" applyFont="1" applyBorder="1" applyAlignment="1" applyProtection="1">
      <alignment horizontal="right" vertical="center"/>
    </xf>
    <xf numFmtId="10" fontId="14" fillId="0" borderId="59" xfId="70" applyNumberFormat="1" applyFont="1" applyBorder="1" applyAlignment="1" applyProtection="1">
      <alignment horizontal="right" vertical="center"/>
    </xf>
    <xf numFmtId="4" fontId="14" fillId="0" borderId="1" xfId="86" applyNumberFormat="1" applyFont="1" applyBorder="1" applyProtection="1"/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tabSelected="1" zoomScaleNormal="100" workbookViewId="0">
      <selection activeCell="A126" sqref="A126:G126"/>
    </sheetView>
  </sheetViews>
  <sheetFormatPr defaultRowHeight="12.75" x14ac:dyDescent="0.2"/>
  <cols>
    <col min="1" max="1" width="44.85546875" style="3" customWidth="1"/>
    <col min="2" max="2" width="5.140625" style="3" customWidth="1"/>
    <col min="3" max="3" width="23.28515625" style="3" customWidth="1"/>
    <col min="4" max="4" width="15.28515625" style="3" customWidth="1"/>
    <col min="5" max="5" width="15.5703125" style="3" customWidth="1"/>
    <col min="6" max="6" width="12.85546875" style="3" customWidth="1"/>
    <col min="7" max="7" width="10.85546875" style="3" customWidth="1"/>
    <col min="8" max="8" width="9.7109375" style="3" customWidth="1"/>
    <col min="9" max="16384" width="9.140625" style="3"/>
  </cols>
  <sheetData>
    <row r="1" spans="1:8" x14ac:dyDescent="0.2">
      <c r="A1" s="112" t="s">
        <v>769</v>
      </c>
      <c r="B1" s="112"/>
      <c r="C1" s="112"/>
      <c r="D1" s="112"/>
      <c r="E1" s="112"/>
      <c r="F1" s="112"/>
      <c r="G1" s="112"/>
      <c r="H1" s="2"/>
    </row>
    <row r="2" spans="1:8" ht="13.5" thickBot="1" x14ac:dyDescent="0.25">
      <c r="A2" s="112"/>
      <c r="B2" s="112"/>
      <c r="C2" s="112"/>
      <c r="D2" s="112"/>
      <c r="E2" s="112"/>
      <c r="F2" s="112"/>
      <c r="G2" s="112"/>
      <c r="H2" s="2"/>
    </row>
    <row r="3" spans="1:8" x14ac:dyDescent="0.2">
      <c r="A3" s="12"/>
      <c r="B3" s="13"/>
      <c r="C3" s="13"/>
      <c r="D3" s="14"/>
      <c r="E3" s="15"/>
      <c r="F3" s="16" t="s">
        <v>0</v>
      </c>
      <c r="G3" s="17" t="s">
        <v>770</v>
      </c>
      <c r="H3" s="2"/>
    </row>
    <row r="4" spans="1:8" x14ac:dyDescent="0.2">
      <c r="A4" s="18"/>
      <c r="B4" s="18"/>
      <c r="C4" s="19" t="s">
        <v>1</v>
      </c>
      <c r="D4" s="20"/>
      <c r="E4" s="15"/>
      <c r="F4" s="21" t="s">
        <v>2</v>
      </c>
      <c r="G4" s="22">
        <v>43101</v>
      </c>
      <c r="H4" s="2"/>
    </row>
    <row r="5" spans="1:8" x14ac:dyDescent="0.2">
      <c r="A5" s="12"/>
      <c r="B5" s="12"/>
      <c r="C5" s="12"/>
      <c r="D5" s="20"/>
      <c r="E5" s="15"/>
      <c r="F5" s="21"/>
      <c r="G5" s="23"/>
      <c r="H5" s="2"/>
    </row>
    <row r="6" spans="1:8" x14ac:dyDescent="0.2">
      <c r="A6" s="24" t="s">
        <v>3</v>
      </c>
      <c r="B6" s="113" t="s">
        <v>768</v>
      </c>
      <c r="C6" s="113"/>
      <c r="D6" s="113"/>
      <c r="E6" s="15"/>
      <c r="F6" s="21" t="s">
        <v>4</v>
      </c>
      <c r="G6" s="25" t="s">
        <v>767</v>
      </c>
      <c r="H6" s="2"/>
    </row>
    <row r="7" spans="1:8" x14ac:dyDescent="0.2">
      <c r="A7" s="24" t="s">
        <v>5</v>
      </c>
      <c r="B7" s="114" t="s">
        <v>771</v>
      </c>
      <c r="C7" s="114"/>
      <c r="D7" s="114"/>
      <c r="E7" s="15"/>
      <c r="F7" s="21" t="s">
        <v>6</v>
      </c>
      <c r="G7" s="26" t="s">
        <v>767</v>
      </c>
      <c r="H7" s="2"/>
    </row>
    <row r="8" spans="1:8" x14ac:dyDescent="0.2">
      <c r="A8" s="24" t="s">
        <v>7</v>
      </c>
      <c r="B8" s="27"/>
      <c r="C8" s="28" t="s">
        <v>767</v>
      </c>
      <c r="D8" s="29"/>
      <c r="E8" s="15"/>
      <c r="F8" s="21"/>
      <c r="G8" s="30"/>
      <c r="H8" s="2"/>
    </row>
    <row r="9" spans="1:8" ht="13.5" thickBot="1" x14ac:dyDescent="0.25">
      <c r="A9" s="24" t="s">
        <v>8</v>
      </c>
      <c r="B9" s="24"/>
      <c r="C9" s="31" t="s">
        <v>767</v>
      </c>
      <c r="D9" s="29"/>
      <c r="E9" s="15"/>
      <c r="F9" s="21" t="s">
        <v>9</v>
      </c>
      <c r="G9" s="32" t="s">
        <v>10</v>
      </c>
      <c r="H9" s="2"/>
    </row>
    <row r="10" spans="1:8" x14ac:dyDescent="0.2">
      <c r="A10" s="33"/>
      <c r="B10" s="33"/>
      <c r="C10" s="33"/>
      <c r="D10" s="33"/>
      <c r="E10" s="15"/>
      <c r="F10" s="15"/>
      <c r="G10" s="15"/>
      <c r="H10" s="2"/>
    </row>
    <row r="11" spans="1:8" x14ac:dyDescent="0.2">
      <c r="A11" s="1" t="s">
        <v>11</v>
      </c>
      <c r="B11" s="1"/>
      <c r="C11" s="4"/>
      <c r="D11" s="6"/>
      <c r="E11" s="2"/>
      <c r="F11" s="2"/>
      <c r="G11" s="2"/>
      <c r="H11" s="2"/>
    </row>
    <row r="12" spans="1:8" ht="38.25" x14ac:dyDescent="0.2">
      <c r="A12" s="34" t="s">
        <v>12</v>
      </c>
      <c r="B12" s="34" t="s">
        <v>13</v>
      </c>
      <c r="C12" s="34" t="s">
        <v>14</v>
      </c>
      <c r="D12" s="35" t="s">
        <v>15</v>
      </c>
      <c r="E12" s="36" t="s">
        <v>16</v>
      </c>
      <c r="F12" s="35" t="s">
        <v>772</v>
      </c>
      <c r="G12" s="37" t="s">
        <v>773</v>
      </c>
      <c r="H12" s="7"/>
    </row>
    <row r="13" spans="1:8" s="42" customFormat="1" ht="13.5" thickBot="1" x14ac:dyDescent="0.3">
      <c r="A13" s="38" t="s">
        <v>17</v>
      </c>
      <c r="B13" s="38" t="s">
        <v>18</v>
      </c>
      <c r="C13" s="38" t="s">
        <v>19</v>
      </c>
      <c r="D13" s="39" t="s">
        <v>20</v>
      </c>
      <c r="E13" s="39" t="s">
        <v>21</v>
      </c>
      <c r="F13" s="40" t="s">
        <v>22</v>
      </c>
      <c r="G13" s="40" t="s">
        <v>23</v>
      </c>
      <c r="H13" s="41"/>
    </row>
    <row r="14" spans="1:8" x14ac:dyDescent="0.2">
      <c r="A14" s="62" t="s">
        <v>24</v>
      </c>
      <c r="B14" s="63" t="s">
        <v>25</v>
      </c>
      <c r="C14" s="64" t="s">
        <v>26</v>
      </c>
      <c r="D14" s="65">
        <v>1837111592.1300001</v>
      </c>
      <c r="E14" s="57">
        <v>1808189706.5899999</v>
      </c>
      <c r="F14" s="43">
        <f>D14-E14</f>
        <v>28921885.5400002</v>
      </c>
      <c r="G14" s="44">
        <f>E14/D14</f>
        <v>0.98425687058755784</v>
      </c>
      <c r="H14" s="8"/>
    </row>
    <row r="15" spans="1:8" x14ac:dyDescent="0.2">
      <c r="A15" s="51" t="s">
        <v>27</v>
      </c>
      <c r="B15" s="52"/>
      <c r="C15" s="53"/>
      <c r="D15" s="53"/>
      <c r="E15" s="53"/>
      <c r="F15" s="45"/>
      <c r="G15" s="45"/>
      <c r="H15" s="8"/>
    </row>
    <row r="16" spans="1:8" x14ac:dyDescent="0.2">
      <c r="A16" s="58" t="s">
        <v>28</v>
      </c>
      <c r="B16" s="59" t="s">
        <v>25</v>
      </c>
      <c r="C16" s="60" t="s">
        <v>29</v>
      </c>
      <c r="D16" s="61">
        <v>641685000</v>
      </c>
      <c r="E16" s="61">
        <v>645526730.59000003</v>
      </c>
      <c r="F16" s="46">
        <f>D16-E16</f>
        <v>-3841730.5900000334</v>
      </c>
      <c r="G16" s="47">
        <f>E16/D16</f>
        <v>1.0059869415523193</v>
      </c>
      <c r="H16" s="8"/>
    </row>
    <row r="17" spans="1:8" x14ac:dyDescent="0.2">
      <c r="A17" s="54" t="s">
        <v>30</v>
      </c>
      <c r="B17" s="55" t="s">
        <v>25</v>
      </c>
      <c r="C17" s="56" t="s">
        <v>31</v>
      </c>
      <c r="D17" s="50">
        <v>459421000</v>
      </c>
      <c r="E17" s="50">
        <v>462336327.63</v>
      </c>
      <c r="F17" s="48">
        <f>D17-E17</f>
        <v>-2915327.6299999952</v>
      </c>
      <c r="G17" s="49">
        <f>E17/D17</f>
        <v>1.0063456560105002</v>
      </c>
      <c r="H17" s="8"/>
    </row>
    <row r="18" spans="1:8" x14ac:dyDescent="0.2">
      <c r="A18" s="54" t="s">
        <v>32</v>
      </c>
      <c r="B18" s="55" t="s">
        <v>25</v>
      </c>
      <c r="C18" s="56" t="s">
        <v>33</v>
      </c>
      <c r="D18" s="50">
        <v>459421000</v>
      </c>
      <c r="E18" s="50">
        <v>462336327.63</v>
      </c>
      <c r="F18" s="48">
        <f>D18-E18</f>
        <v>-2915327.6299999952</v>
      </c>
      <c r="G18" s="49">
        <f>E18/D18</f>
        <v>1.0063456560105002</v>
      </c>
      <c r="H18" s="8"/>
    </row>
    <row r="19" spans="1:8" ht="76.5" x14ac:dyDescent="0.2">
      <c r="A19" s="54" t="s">
        <v>34</v>
      </c>
      <c r="B19" s="55" t="s">
        <v>25</v>
      </c>
      <c r="C19" s="56" t="s">
        <v>35</v>
      </c>
      <c r="D19" s="50">
        <v>456614000</v>
      </c>
      <c r="E19" s="50">
        <v>459615078.5</v>
      </c>
      <c r="F19" s="48">
        <f>D19-E19</f>
        <v>-3001078.5</v>
      </c>
      <c r="G19" s="49">
        <f>E19/D19</f>
        <v>1.0065724627365784</v>
      </c>
      <c r="H19" s="8"/>
    </row>
    <row r="20" spans="1:8" ht="114.75" x14ac:dyDescent="0.2">
      <c r="A20" s="54" t="s">
        <v>36</v>
      </c>
      <c r="B20" s="55" t="s">
        <v>25</v>
      </c>
      <c r="C20" s="56" t="s">
        <v>37</v>
      </c>
      <c r="D20" s="50">
        <v>1275000</v>
      </c>
      <c r="E20" s="50">
        <v>1277199.08</v>
      </c>
      <c r="F20" s="48">
        <f>D20-E20</f>
        <v>-2199.0800000000745</v>
      </c>
      <c r="G20" s="49">
        <f>E20/D20</f>
        <v>1.0017247686274511</v>
      </c>
      <c r="H20" s="8"/>
    </row>
    <row r="21" spans="1:8" ht="51" x14ac:dyDescent="0.2">
      <c r="A21" s="54" t="s">
        <v>38</v>
      </c>
      <c r="B21" s="55" t="s">
        <v>25</v>
      </c>
      <c r="C21" s="56" t="s">
        <v>39</v>
      </c>
      <c r="D21" s="50">
        <v>1532000</v>
      </c>
      <c r="E21" s="50">
        <v>1444050.05</v>
      </c>
      <c r="F21" s="48">
        <f t="shared" ref="F21:F65" si="0">D21-E21</f>
        <v>87949.949999999953</v>
      </c>
      <c r="G21" s="49">
        <f t="shared" ref="G21:G65" si="1">E21/D21</f>
        <v>0.94259141644908617</v>
      </c>
      <c r="H21" s="8"/>
    </row>
    <row r="22" spans="1:8" ht="38.25" x14ac:dyDescent="0.2">
      <c r="A22" s="54" t="s">
        <v>40</v>
      </c>
      <c r="B22" s="55" t="s">
        <v>25</v>
      </c>
      <c r="C22" s="56" t="s">
        <v>41</v>
      </c>
      <c r="D22" s="50">
        <v>6207000</v>
      </c>
      <c r="E22" s="50">
        <v>6667485.7400000002</v>
      </c>
      <c r="F22" s="48">
        <f t="shared" si="0"/>
        <v>-460485.74000000022</v>
      </c>
      <c r="G22" s="49">
        <f t="shared" si="1"/>
        <v>1.0741881327533431</v>
      </c>
      <c r="H22" s="8"/>
    </row>
    <row r="23" spans="1:8" ht="38.25" x14ac:dyDescent="0.2">
      <c r="A23" s="54" t="s">
        <v>42</v>
      </c>
      <c r="B23" s="55" t="s">
        <v>25</v>
      </c>
      <c r="C23" s="56" t="s">
        <v>43</v>
      </c>
      <c r="D23" s="50">
        <v>6207000</v>
      </c>
      <c r="E23" s="50">
        <v>6667485.7400000002</v>
      </c>
      <c r="F23" s="48">
        <f t="shared" si="0"/>
        <v>-460485.74000000022</v>
      </c>
      <c r="G23" s="49">
        <f t="shared" si="1"/>
        <v>1.0741881327533431</v>
      </c>
      <c r="H23" s="8"/>
    </row>
    <row r="24" spans="1:8" ht="76.5" x14ac:dyDescent="0.2">
      <c r="A24" s="54" t="s">
        <v>44</v>
      </c>
      <c r="B24" s="55" t="s">
        <v>25</v>
      </c>
      <c r="C24" s="56" t="s">
        <v>45</v>
      </c>
      <c r="D24" s="50">
        <v>2119700</v>
      </c>
      <c r="E24" s="50">
        <v>2739665.7</v>
      </c>
      <c r="F24" s="48">
        <f t="shared" si="0"/>
        <v>-619965.70000000019</v>
      </c>
      <c r="G24" s="49">
        <f t="shared" si="1"/>
        <v>1.2924780393451905</v>
      </c>
      <c r="H24" s="8"/>
    </row>
    <row r="25" spans="1:8" ht="89.25" x14ac:dyDescent="0.2">
      <c r="A25" s="54" t="s">
        <v>46</v>
      </c>
      <c r="B25" s="55" t="s">
        <v>25</v>
      </c>
      <c r="C25" s="56" t="s">
        <v>47</v>
      </c>
      <c r="D25" s="50">
        <v>21100</v>
      </c>
      <c r="E25" s="50">
        <v>27812.18</v>
      </c>
      <c r="F25" s="48">
        <f t="shared" si="0"/>
        <v>-6712.18</v>
      </c>
      <c r="G25" s="49">
        <f t="shared" si="1"/>
        <v>1.3181127962085308</v>
      </c>
      <c r="H25" s="8"/>
    </row>
    <row r="26" spans="1:8" ht="76.5" x14ac:dyDescent="0.2">
      <c r="A26" s="54" t="s">
        <v>48</v>
      </c>
      <c r="B26" s="55" t="s">
        <v>25</v>
      </c>
      <c r="C26" s="56" t="s">
        <v>49</v>
      </c>
      <c r="D26" s="50">
        <v>4490200</v>
      </c>
      <c r="E26" s="50">
        <v>4430616.26</v>
      </c>
      <c r="F26" s="48">
        <f t="shared" si="0"/>
        <v>59583.740000000224</v>
      </c>
      <c r="G26" s="49">
        <f t="shared" si="1"/>
        <v>0.98673027036657601</v>
      </c>
      <c r="H26" s="8"/>
    </row>
    <row r="27" spans="1:8" ht="76.5" x14ac:dyDescent="0.2">
      <c r="A27" s="54" t="s">
        <v>50</v>
      </c>
      <c r="B27" s="55" t="s">
        <v>25</v>
      </c>
      <c r="C27" s="56" t="s">
        <v>51</v>
      </c>
      <c r="D27" s="50">
        <v>-424000</v>
      </c>
      <c r="E27" s="50">
        <v>-530608.4</v>
      </c>
      <c r="F27" s="48">
        <f t="shared" si="0"/>
        <v>106608.40000000002</v>
      </c>
      <c r="G27" s="49">
        <f t="shared" si="1"/>
        <v>1.2514349056603775</v>
      </c>
      <c r="H27" s="8"/>
    </row>
    <row r="28" spans="1:8" x14ac:dyDescent="0.2">
      <c r="A28" s="54" t="s">
        <v>52</v>
      </c>
      <c r="B28" s="55" t="s">
        <v>25</v>
      </c>
      <c r="C28" s="56" t="s">
        <v>53</v>
      </c>
      <c r="D28" s="50">
        <v>108847000</v>
      </c>
      <c r="E28" s="50">
        <v>108110159.56</v>
      </c>
      <c r="F28" s="48">
        <f t="shared" si="0"/>
        <v>736840.43999999762</v>
      </c>
      <c r="G28" s="49">
        <f t="shared" si="1"/>
        <v>0.99323049381241557</v>
      </c>
      <c r="H28" s="8"/>
    </row>
    <row r="29" spans="1:8" ht="25.5" x14ac:dyDescent="0.2">
      <c r="A29" s="54" t="s">
        <v>54</v>
      </c>
      <c r="B29" s="55" t="s">
        <v>25</v>
      </c>
      <c r="C29" s="56" t="s">
        <v>55</v>
      </c>
      <c r="D29" s="50">
        <v>47500000</v>
      </c>
      <c r="E29" s="50">
        <v>48712835.140000001</v>
      </c>
      <c r="F29" s="48">
        <f t="shared" si="0"/>
        <v>-1212835.1400000006</v>
      </c>
      <c r="G29" s="49">
        <f t="shared" si="1"/>
        <v>1.0255333713684212</v>
      </c>
      <c r="H29" s="8"/>
    </row>
    <row r="30" spans="1:8" ht="38.25" x14ac:dyDescent="0.2">
      <c r="A30" s="54" t="s">
        <v>56</v>
      </c>
      <c r="B30" s="55" t="s">
        <v>25</v>
      </c>
      <c r="C30" s="56" t="s">
        <v>57</v>
      </c>
      <c r="D30" s="50">
        <v>39500000</v>
      </c>
      <c r="E30" s="50">
        <v>40621842.880000003</v>
      </c>
      <c r="F30" s="48">
        <f t="shared" si="0"/>
        <v>-1121842.8800000027</v>
      </c>
      <c r="G30" s="49">
        <f t="shared" si="1"/>
        <v>1.0284010855696204</v>
      </c>
      <c r="H30" s="8"/>
    </row>
    <row r="31" spans="1:8" ht="38.25" x14ac:dyDescent="0.2">
      <c r="A31" s="54" t="s">
        <v>56</v>
      </c>
      <c r="B31" s="55" t="s">
        <v>25</v>
      </c>
      <c r="C31" s="56" t="s">
        <v>58</v>
      </c>
      <c r="D31" s="50">
        <v>39500000</v>
      </c>
      <c r="E31" s="50">
        <v>40621841.520000003</v>
      </c>
      <c r="F31" s="48">
        <f t="shared" si="0"/>
        <v>-1121841.5200000033</v>
      </c>
      <c r="G31" s="49">
        <f t="shared" si="1"/>
        <v>1.0284010511392405</v>
      </c>
      <c r="H31" s="8"/>
    </row>
    <row r="32" spans="1:8" ht="51" x14ac:dyDescent="0.2">
      <c r="A32" s="54" t="s">
        <v>59</v>
      </c>
      <c r="B32" s="55" t="s">
        <v>25</v>
      </c>
      <c r="C32" s="56" t="s">
        <v>60</v>
      </c>
      <c r="D32" s="50">
        <v>0</v>
      </c>
      <c r="E32" s="50">
        <v>1.36</v>
      </c>
      <c r="F32" s="48">
        <f t="shared" si="0"/>
        <v>-1.36</v>
      </c>
      <c r="G32" s="49">
        <v>0</v>
      </c>
      <c r="H32" s="8"/>
    </row>
    <row r="33" spans="1:8" ht="38.25" x14ac:dyDescent="0.2">
      <c r="A33" s="54" t="s">
        <v>61</v>
      </c>
      <c r="B33" s="55" t="s">
        <v>25</v>
      </c>
      <c r="C33" s="56" t="s">
        <v>62</v>
      </c>
      <c r="D33" s="50">
        <v>8000000</v>
      </c>
      <c r="E33" s="50">
        <v>8090992.2599999998</v>
      </c>
      <c r="F33" s="48">
        <f t="shared" si="0"/>
        <v>-90992.259999999776</v>
      </c>
      <c r="G33" s="49">
        <f t="shared" si="1"/>
        <v>1.0113740325</v>
      </c>
      <c r="H33" s="8"/>
    </row>
    <row r="34" spans="1:8" ht="63.75" x14ac:dyDescent="0.2">
      <c r="A34" s="54" t="s">
        <v>63</v>
      </c>
      <c r="B34" s="55" t="s">
        <v>25</v>
      </c>
      <c r="C34" s="56" t="s">
        <v>64</v>
      </c>
      <c r="D34" s="50">
        <v>8000000</v>
      </c>
      <c r="E34" s="50">
        <v>8090992.2599999998</v>
      </c>
      <c r="F34" s="48">
        <f t="shared" si="0"/>
        <v>-90992.259999999776</v>
      </c>
      <c r="G34" s="49">
        <f t="shared" si="1"/>
        <v>1.0113740325</v>
      </c>
      <c r="H34" s="8"/>
    </row>
    <row r="35" spans="1:8" ht="25.5" x14ac:dyDescent="0.2">
      <c r="A35" s="54" t="s">
        <v>65</v>
      </c>
      <c r="B35" s="55" t="s">
        <v>25</v>
      </c>
      <c r="C35" s="56" t="s">
        <v>66</v>
      </c>
      <c r="D35" s="50">
        <v>51105000</v>
      </c>
      <c r="E35" s="50">
        <v>49856168.899999999</v>
      </c>
      <c r="F35" s="48">
        <f t="shared" si="0"/>
        <v>1248831.1000000015</v>
      </c>
      <c r="G35" s="49">
        <f t="shared" si="1"/>
        <v>0.97556342627922898</v>
      </c>
      <c r="H35" s="8"/>
    </row>
    <row r="36" spans="1:8" ht="25.5" x14ac:dyDescent="0.2">
      <c r="A36" s="54" t="s">
        <v>65</v>
      </c>
      <c r="B36" s="55" t="s">
        <v>25</v>
      </c>
      <c r="C36" s="56" t="s">
        <v>67</v>
      </c>
      <c r="D36" s="50">
        <v>51100000</v>
      </c>
      <c r="E36" s="50">
        <v>49850796.549999997</v>
      </c>
      <c r="F36" s="48">
        <f t="shared" si="0"/>
        <v>1249203.450000003</v>
      </c>
      <c r="G36" s="49">
        <f t="shared" si="1"/>
        <v>0.9755537485322896</v>
      </c>
      <c r="H36" s="8"/>
    </row>
    <row r="37" spans="1:8" ht="51" x14ac:dyDescent="0.2">
      <c r="A37" s="54" t="s">
        <v>68</v>
      </c>
      <c r="B37" s="55" t="s">
        <v>25</v>
      </c>
      <c r="C37" s="56" t="s">
        <v>69</v>
      </c>
      <c r="D37" s="50">
        <v>5000</v>
      </c>
      <c r="E37" s="50">
        <v>5372.35</v>
      </c>
      <c r="F37" s="48">
        <f t="shared" si="0"/>
        <v>-372.35000000000036</v>
      </c>
      <c r="G37" s="49">
        <f t="shared" si="1"/>
        <v>1.07447</v>
      </c>
      <c r="H37" s="8"/>
    </row>
    <row r="38" spans="1:8" x14ac:dyDescent="0.2">
      <c r="A38" s="54" t="s">
        <v>70</v>
      </c>
      <c r="B38" s="55" t="s">
        <v>25</v>
      </c>
      <c r="C38" s="56" t="s">
        <v>71</v>
      </c>
      <c r="D38" s="50">
        <v>242000</v>
      </c>
      <c r="E38" s="50">
        <v>242321.03</v>
      </c>
      <c r="F38" s="48">
        <f t="shared" si="0"/>
        <v>-321.02999999999884</v>
      </c>
      <c r="G38" s="49">
        <f t="shared" si="1"/>
        <v>1.0013265702479339</v>
      </c>
      <c r="H38" s="8"/>
    </row>
    <row r="39" spans="1:8" x14ac:dyDescent="0.2">
      <c r="A39" s="54" t="s">
        <v>70</v>
      </c>
      <c r="B39" s="55" t="s">
        <v>25</v>
      </c>
      <c r="C39" s="56" t="s">
        <v>72</v>
      </c>
      <c r="D39" s="50">
        <v>242000</v>
      </c>
      <c r="E39" s="50">
        <v>242321.03</v>
      </c>
      <c r="F39" s="48">
        <f t="shared" si="0"/>
        <v>-321.02999999999884</v>
      </c>
      <c r="G39" s="49">
        <f t="shared" si="1"/>
        <v>1.0013265702479339</v>
      </c>
      <c r="H39" s="8"/>
    </row>
    <row r="40" spans="1:8" ht="25.5" x14ac:dyDescent="0.2">
      <c r="A40" s="54" t="s">
        <v>73</v>
      </c>
      <c r="B40" s="55" t="s">
        <v>25</v>
      </c>
      <c r="C40" s="56" t="s">
        <v>74</v>
      </c>
      <c r="D40" s="50">
        <v>10000000</v>
      </c>
      <c r="E40" s="50">
        <v>9298834.4900000002</v>
      </c>
      <c r="F40" s="48">
        <f t="shared" si="0"/>
        <v>701165.50999999978</v>
      </c>
      <c r="G40" s="49">
        <f t="shared" si="1"/>
        <v>0.92988344899999997</v>
      </c>
      <c r="H40" s="8"/>
    </row>
    <row r="41" spans="1:8" ht="51" x14ac:dyDescent="0.2">
      <c r="A41" s="54" t="s">
        <v>75</v>
      </c>
      <c r="B41" s="55" t="s">
        <v>25</v>
      </c>
      <c r="C41" s="56" t="s">
        <v>76</v>
      </c>
      <c r="D41" s="50">
        <v>10000000</v>
      </c>
      <c r="E41" s="50">
        <v>9298834.4900000002</v>
      </c>
      <c r="F41" s="48">
        <f t="shared" si="0"/>
        <v>701165.50999999978</v>
      </c>
      <c r="G41" s="49">
        <f t="shared" si="1"/>
        <v>0.92988344899999997</v>
      </c>
      <c r="H41" s="8"/>
    </row>
    <row r="42" spans="1:8" x14ac:dyDescent="0.2">
      <c r="A42" s="54" t="s">
        <v>77</v>
      </c>
      <c r="B42" s="55" t="s">
        <v>25</v>
      </c>
      <c r="C42" s="56" t="s">
        <v>78</v>
      </c>
      <c r="D42" s="50">
        <v>10533000</v>
      </c>
      <c r="E42" s="50">
        <v>10933930.15</v>
      </c>
      <c r="F42" s="48">
        <f t="shared" si="0"/>
        <v>-400930.15000000037</v>
      </c>
      <c r="G42" s="49">
        <f t="shared" si="1"/>
        <v>1.0380641934871357</v>
      </c>
      <c r="H42" s="8"/>
    </row>
    <row r="43" spans="1:8" ht="38.25" x14ac:dyDescent="0.2">
      <c r="A43" s="54" t="s">
        <v>79</v>
      </c>
      <c r="B43" s="55" t="s">
        <v>25</v>
      </c>
      <c r="C43" s="56" t="s">
        <v>80</v>
      </c>
      <c r="D43" s="50">
        <v>10300000</v>
      </c>
      <c r="E43" s="50">
        <v>10708330.15</v>
      </c>
      <c r="F43" s="48">
        <f t="shared" si="0"/>
        <v>-408330.15000000037</v>
      </c>
      <c r="G43" s="49">
        <f t="shared" si="1"/>
        <v>1.0396437038834951</v>
      </c>
      <c r="H43" s="8"/>
    </row>
    <row r="44" spans="1:8" ht="51" x14ac:dyDescent="0.2">
      <c r="A44" s="54" t="s">
        <v>81</v>
      </c>
      <c r="B44" s="55" t="s">
        <v>25</v>
      </c>
      <c r="C44" s="56" t="s">
        <v>82</v>
      </c>
      <c r="D44" s="50">
        <v>10300000</v>
      </c>
      <c r="E44" s="50">
        <v>10708330.15</v>
      </c>
      <c r="F44" s="48">
        <f t="shared" si="0"/>
        <v>-408330.15000000037</v>
      </c>
      <c r="G44" s="49">
        <f t="shared" si="1"/>
        <v>1.0396437038834951</v>
      </c>
      <c r="H44" s="8"/>
    </row>
    <row r="45" spans="1:8" ht="38.25" x14ac:dyDescent="0.2">
      <c r="A45" s="54" t="s">
        <v>83</v>
      </c>
      <c r="B45" s="55" t="s">
        <v>25</v>
      </c>
      <c r="C45" s="56" t="s">
        <v>84</v>
      </c>
      <c r="D45" s="50">
        <v>233000</v>
      </c>
      <c r="E45" s="50">
        <v>225600</v>
      </c>
      <c r="F45" s="48">
        <f t="shared" si="0"/>
        <v>7400</v>
      </c>
      <c r="G45" s="49">
        <f t="shared" si="1"/>
        <v>0.96824034334763953</v>
      </c>
      <c r="H45" s="8"/>
    </row>
    <row r="46" spans="1:8" ht="63.75" x14ac:dyDescent="0.2">
      <c r="A46" s="54" t="s">
        <v>85</v>
      </c>
      <c r="B46" s="55" t="s">
        <v>25</v>
      </c>
      <c r="C46" s="56" t="s">
        <v>86</v>
      </c>
      <c r="D46" s="50">
        <v>233000</v>
      </c>
      <c r="E46" s="50">
        <v>225600</v>
      </c>
      <c r="F46" s="48">
        <f t="shared" si="0"/>
        <v>7400</v>
      </c>
      <c r="G46" s="49">
        <f t="shared" si="1"/>
        <v>0.96824034334763953</v>
      </c>
      <c r="H46" s="8"/>
    </row>
    <row r="47" spans="1:8" ht="102" x14ac:dyDescent="0.2">
      <c r="A47" s="54" t="s">
        <v>87</v>
      </c>
      <c r="B47" s="55" t="s">
        <v>25</v>
      </c>
      <c r="C47" s="56" t="s">
        <v>88</v>
      </c>
      <c r="D47" s="50">
        <v>233000</v>
      </c>
      <c r="E47" s="50">
        <v>225600</v>
      </c>
      <c r="F47" s="48">
        <f t="shared" si="0"/>
        <v>7400</v>
      </c>
      <c r="G47" s="49">
        <f t="shared" si="1"/>
        <v>0.96824034334763953</v>
      </c>
      <c r="H47" s="8"/>
    </row>
    <row r="48" spans="1:8" ht="38.25" x14ac:dyDescent="0.2">
      <c r="A48" s="54" t="s">
        <v>89</v>
      </c>
      <c r="B48" s="55" t="s">
        <v>25</v>
      </c>
      <c r="C48" s="56" t="s">
        <v>90</v>
      </c>
      <c r="D48" s="50">
        <v>0</v>
      </c>
      <c r="E48" s="50">
        <v>15.04</v>
      </c>
      <c r="F48" s="48">
        <f t="shared" si="0"/>
        <v>-15.04</v>
      </c>
      <c r="G48" s="49">
        <v>0</v>
      </c>
      <c r="H48" s="8"/>
    </row>
    <row r="49" spans="1:8" ht="25.5" x14ac:dyDescent="0.2">
      <c r="A49" s="54" t="s">
        <v>91</v>
      </c>
      <c r="B49" s="55" t="s">
        <v>25</v>
      </c>
      <c r="C49" s="56" t="s">
        <v>92</v>
      </c>
      <c r="D49" s="50">
        <v>0</v>
      </c>
      <c r="E49" s="50">
        <v>15.04</v>
      </c>
      <c r="F49" s="48">
        <f t="shared" si="0"/>
        <v>-15.04</v>
      </c>
      <c r="G49" s="49">
        <v>0</v>
      </c>
      <c r="H49" s="8"/>
    </row>
    <row r="50" spans="1:8" ht="51" x14ac:dyDescent="0.2">
      <c r="A50" s="54" t="s">
        <v>93</v>
      </c>
      <c r="B50" s="55" t="s">
        <v>25</v>
      </c>
      <c r="C50" s="56" t="s">
        <v>94</v>
      </c>
      <c r="D50" s="50">
        <v>0</v>
      </c>
      <c r="E50" s="50">
        <v>15.04</v>
      </c>
      <c r="F50" s="48">
        <f t="shared" si="0"/>
        <v>-15.04</v>
      </c>
      <c r="G50" s="49">
        <v>0</v>
      </c>
      <c r="H50" s="8"/>
    </row>
    <row r="51" spans="1:8" ht="76.5" x14ac:dyDescent="0.2">
      <c r="A51" s="54" t="s">
        <v>95</v>
      </c>
      <c r="B51" s="55" t="s">
        <v>25</v>
      </c>
      <c r="C51" s="56" t="s">
        <v>96</v>
      </c>
      <c r="D51" s="50">
        <v>0</v>
      </c>
      <c r="E51" s="50">
        <v>15.04</v>
      </c>
      <c r="F51" s="48">
        <f t="shared" si="0"/>
        <v>-15.04</v>
      </c>
      <c r="G51" s="49">
        <v>0</v>
      </c>
      <c r="H51" s="8"/>
    </row>
    <row r="52" spans="1:8" ht="38.25" x14ac:dyDescent="0.2">
      <c r="A52" s="54" t="s">
        <v>97</v>
      </c>
      <c r="B52" s="55" t="s">
        <v>25</v>
      </c>
      <c r="C52" s="56" t="s">
        <v>98</v>
      </c>
      <c r="D52" s="50">
        <v>36455000</v>
      </c>
      <c r="E52" s="50">
        <v>37007544.619999997</v>
      </c>
      <c r="F52" s="48">
        <f t="shared" si="0"/>
        <v>-552544.61999999732</v>
      </c>
      <c r="G52" s="49">
        <f t="shared" si="1"/>
        <v>1.015156895350432</v>
      </c>
      <c r="H52" s="8"/>
    </row>
    <row r="53" spans="1:8" ht="76.5" x14ac:dyDescent="0.2">
      <c r="A53" s="54" t="s">
        <v>99</v>
      </c>
      <c r="B53" s="55" t="s">
        <v>25</v>
      </c>
      <c r="C53" s="56" t="s">
        <v>100</v>
      </c>
      <c r="D53" s="50">
        <v>1266000</v>
      </c>
      <c r="E53" s="50">
        <v>1266269.5</v>
      </c>
      <c r="F53" s="48">
        <f t="shared" si="0"/>
        <v>-269.5</v>
      </c>
      <c r="G53" s="49">
        <f t="shared" si="1"/>
        <v>1.0002128751974724</v>
      </c>
      <c r="H53" s="8"/>
    </row>
    <row r="54" spans="1:8" ht="63.75" x14ac:dyDescent="0.2">
      <c r="A54" s="54" t="s">
        <v>101</v>
      </c>
      <c r="B54" s="55" t="s">
        <v>25</v>
      </c>
      <c r="C54" s="56" t="s">
        <v>102</v>
      </c>
      <c r="D54" s="50">
        <v>1266000</v>
      </c>
      <c r="E54" s="50">
        <v>1266269.5</v>
      </c>
      <c r="F54" s="48">
        <f t="shared" si="0"/>
        <v>-269.5</v>
      </c>
      <c r="G54" s="49">
        <f t="shared" si="1"/>
        <v>1.0002128751974724</v>
      </c>
      <c r="H54" s="8"/>
    </row>
    <row r="55" spans="1:8" ht="102" x14ac:dyDescent="0.2">
      <c r="A55" s="54" t="s">
        <v>103</v>
      </c>
      <c r="B55" s="55" t="s">
        <v>25</v>
      </c>
      <c r="C55" s="56" t="s">
        <v>104</v>
      </c>
      <c r="D55" s="50">
        <v>31864000</v>
      </c>
      <c r="E55" s="50">
        <v>32299495.329999998</v>
      </c>
      <c r="F55" s="48">
        <f t="shared" si="0"/>
        <v>-435495.32999999821</v>
      </c>
      <c r="G55" s="49">
        <f t="shared" si="1"/>
        <v>1.0136673151518956</v>
      </c>
      <c r="H55" s="8"/>
    </row>
    <row r="56" spans="1:8" ht="76.5" x14ac:dyDescent="0.2">
      <c r="A56" s="54" t="s">
        <v>105</v>
      </c>
      <c r="B56" s="55" t="s">
        <v>25</v>
      </c>
      <c r="C56" s="56" t="s">
        <v>106</v>
      </c>
      <c r="D56" s="50">
        <v>10594000</v>
      </c>
      <c r="E56" s="50">
        <v>10418669.67</v>
      </c>
      <c r="F56" s="48">
        <f t="shared" si="0"/>
        <v>175330.33000000007</v>
      </c>
      <c r="G56" s="49">
        <f t="shared" si="1"/>
        <v>0.98345003492542948</v>
      </c>
      <c r="H56" s="8"/>
    </row>
    <row r="57" spans="1:8" ht="102" x14ac:dyDescent="0.2">
      <c r="A57" s="54" t="s">
        <v>107</v>
      </c>
      <c r="B57" s="55" t="s">
        <v>25</v>
      </c>
      <c r="C57" s="56" t="s">
        <v>108</v>
      </c>
      <c r="D57" s="50">
        <v>2400000</v>
      </c>
      <c r="E57" s="50">
        <v>2353387.4700000002</v>
      </c>
      <c r="F57" s="48">
        <f t="shared" si="0"/>
        <v>46612.529999999795</v>
      </c>
      <c r="G57" s="49">
        <f t="shared" si="1"/>
        <v>0.98057811250000004</v>
      </c>
      <c r="H57" s="8"/>
    </row>
    <row r="58" spans="1:8" ht="89.25" x14ac:dyDescent="0.2">
      <c r="A58" s="54" t="s">
        <v>109</v>
      </c>
      <c r="B58" s="55" t="s">
        <v>25</v>
      </c>
      <c r="C58" s="56" t="s">
        <v>110</v>
      </c>
      <c r="D58" s="50">
        <v>8194000</v>
      </c>
      <c r="E58" s="50">
        <v>8065282.2000000002</v>
      </c>
      <c r="F58" s="48">
        <f t="shared" si="0"/>
        <v>128717.79999999981</v>
      </c>
      <c r="G58" s="49">
        <f t="shared" si="1"/>
        <v>0.98429121308274348</v>
      </c>
      <c r="H58" s="8"/>
    </row>
    <row r="59" spans="1:8" ht="89.25" x14ac:dyDescent="0.2">
      <c r="A59" s="54" t="s">
        <v>111</v>
      </c>
      <c r="B59" s="55" t="s">
        <v>25</v>
      </c>
      <c r="C59" s="56" t="s">
        <v>112</v>
      </c>
      <c r="D59" s="50">
        <v>770000</v>
      </c>
      <c r="E59" s="50">
        <v>754833.65</v>
      </c>
      <c r="F59" s="48">
        <f t="shared" si="0"/>
        <v>15166.349999999977</v>
      </c>
      <c r="G59" s="49">
        <f t="shared" si="1"/>
        <v>0.98030344155844162</v>
      </c>
      <c r="H59" s="8"/>
    </row>
    <row r="60" spans="1:8" ht="89.25" x14ac:dyDescent="0.2">
      <c r="A60" s="54" t="s">
        <v>113</v>
      </c>
      <c r="B60" s="55" t="s">
        <v>25</v>
      </c>
      <c r="C60" s="56" t="s">
        <v>114</v>
      </c>
      <c r="D60" s="50">
        <v>770000</v>
      </c>
      <c r="E60" s="50">
        <v>754833.65</v>
      </c>
      <c r="F60" s="48">
        <f t="shared" si="0"/>
        <v>15166.349999999977</v>
      </c>
      <c r="G60" s="49">
        <f t="shared" si="1"/>
        <v>0.98030344155844162</v>
      </c>
      <c r="H60" s="8"/>
    </row>
    <row r="61" spans="1:8" ht="89.25" x14ac:dyDescent="0.2">
      <c r="A61" s="54" t="s">
        <v>115</v>
      </c>
      <c r="B61" s="55" t="s">
        <v>25</v>
      </c>
      <c r="C61" s="56" t="s">
        <v>116</v>
      </c>
      <c r="D61" s="50">
        <v>19000000</v>
      </c>
      <c r="E61" s="50">
        <v>19658490.75</v>
      </c>
      <c r="F61" s="48">
        <f t="shared" si="0"/>
        <v>-658490.75</v>
      </c>
      <c r="G61" s="49">
        <f t="shared" si="1"/>
        <v>1.0346574078947368</v>
      </c>
      <c r="H61" s="8"/>
    </row>
    <row r="62" spans="1:8" ht="76.5" x14ac:dyDescent="0.2">
      <c r="A62" s="54" t="s">
        <v>117</v>
      </c>
      <c r="B62" s="55" t="s">
        <v>25</v>
      </c>
      <c r="C62" s="56" t="s">
        <v>118</v>
      </c>
      <c r="D62" s="50">
        <v>19000000</v>
      </c>
      <c r="E62" s="50">
        <v>19658490.75</v>
      </c>
      <c r="F62" s="48">
        <f t="shared" si="0"/>
        <v>-658490.75</v>
      </c>
      <c r="G62" s="49">
        <f t="shared" si="1"/>
        <v>1.0346574078947368</v>
      </c>
      <c r="H62" s="8"/>
    </row>
    <row r="63" spans="1:8" ht="51" x14ac:dyDescent="0.2">
      <c r="A63" s="54" t="s">
        <v>119</v>
      </c>
      <c r="B63" s="55" t="s">
        <v>25</v>
      </c>
      <c r="C63" s="56" t="s">
        <v>120</v>
      </c>
      <c r="D63" s="50">
        <v>1500000</v>
      </c>
      <c r="E63" s="50">
        <v>1467501.26</v>
      </c>
      <c r="F63" s="48">
        <f t="shared" si="0"/>
        <v>32498.739999999991</v>
      </c>
      <c r="G63" s="49">
        <f t="shared" si="1"/>
        <v>0.97833417333333339</v>
      </c>
      <c r="H63" s="8"/>
    </row>
    <row r="64" spans="1:8" ht="38.25" x14ac:dyDescent="0.2">
      <c r="A64" s="54" t="s">
        <v>121</v>
      </c>
      <c r="B64" s="55" t="s">
        <v>25</v>
      </c>
      <c r="C64" s="56" t="s">
        <v>122</v>
      </c>
      <c r="D64" s="50">
        <v>1500000</v>
      </c>
      <c r="E64" s="50">
        <v>1467501.26</v>
      </c>
      <c r="F64" s="48">
        <f t="shared" si="0"/>
        <v>32498.739999999991</v>
      </c>
      <c r="G64" s="49">
        <f t="shared" si="1"/>
        <v>0.97833417333333339</v>
      </c>
      <c r="H64" s="8"/>
    </row>
    <row r="65" spans="1:8" ht="25.5" x14ac:dyDescent="0.2">
      <c r="A65" s="54" t="s">
        <v>123</v>
      </c>
      <c r="B65" s="55" t="s">
        <v>25</v>
      </c>
      <c r="C65" s="56" t="s">
        <v>124</v>
      </c>
      <c r="D65" s="50">
        <v>130000</v>
      </c>
      <c r="E65" s="50">
        <v>178330.75</v>
      </c>
      <c r="F65" s="48">
        <f t="shared" si="0"/>
        <v>-48330.75</v>
      </c>
      <c r="G65" s="49">
        <f t="shared" si="1"/>
        <v>1.371775</v>
      </c>
      <c r="H65" s="8"/>
    </row>
    <row r="66" spans="1:8" ht="51" x14ac:dyDescent="0.2">
      <c r="A66" s="54" t="s">
        <v>125</v>
      </c>
      <c r="B66" s="55" t="s">
        <v>25</v>
      </c>
      <c r="C66" s="56" t="s">
        <v>126</v>
      </c>
      <c r="D66" s="50">
        <v>130000</v>
      </c>
      <c r="E66" s="50">
        <v>178330.75</v>
      </c>
      <c r="F66" s="48">
        <f t="shared" ref="F66:F117" si="2">D66-E66</f>
        <v>-48330.75</v>
      </c>
      <c r="G66" s="49">
        <f t="shared" ref="G66:G117" si="3">E66/D66</f>
        <v>1.371775</v>
      </c>
      <c r="H66" s="8"/>
    </row>
    <row r="67" spans="1:8" ht="63.75" x14ac:dyDescent="0.2">
      <c r="A67" s="54" t="s">
        <v>127</v>
      </c>
      <c r="B67" s="55" t="s">
        <v>25</v>
      </c>
      <c r="C67" s="56" t="s">
        <v>128</v>
      </c>
      <c r="D67" s="50">
        <v>130000</v>
      </c>
      <c r="E67" s="50">
        <v>178330.75</v>
      </c>
      <c r="F67" s="48">
        <f t="shared" si="2"/>
        <v>-48330.75</v>
      </c>
      <c r="G67" s="49">
        <f t="shared" si="3"/>
        <v>1.371775</v>
      </c>
      <c r="H67" s="8"/>
    </row>
    <row r="68" spans="1:8" ht="89.25" x14ac:dyDescent="0.2">
      <c r="A68" s="54" t="s">
        <v>129</v>
      </c>
      <c r="B68" s="55" t="s">
        <v>25</v>
      </c>
      <c r="C68" s="56" t="s">
        <v>130</v>
      </c>
      <c r="D68" s="50">
        <v>3195000</v>
      </c>
      <c r="E68" s="50">
        <v>3263449.04</v>
      </c>
      <c r="F68" s="48">
        <f t="shared" si="2"/>
        <v>-68449.040000000037</v>
      </c>
      <c r="G68" s="49">
        <f t="shared" si="3"/>
        <v>1.021423799687011</v>
      </c>
      <c r="H68" s="8"/>
    </row>
    <row r="69" spans="1:8" ht="89.25" x14ac:dyDescent="0.2">
      <c r="A69" s="54" t="s">
        <v>131</v>
      </c>
      <c r="B69" s="55" t="s">
        <v>25</v>
      </c>
      <c r="C69" s="56" t="s">
        <v>132</v>
      </c>
      <c r="D69" s="50">
        <v>3195000</v>
      </c>
      <c r="E69" s="50">
        <v>3263449.04</v>
      </c>
      <c r="F69" s="48">
        <f t="shared" si="2"/>
        <v>-68449.040000000037</v>
      </c>
      <c r="G69" s="49">
        <f t="shared" si="3"/>
        <v>1.021423799687011</v>
      </c>
      <c r="H69" s="8"/>
    </row>
    <row r="70" spans="1:8" ht="89.25" x14ac:dyDescent="0.2">
      <c r="A70" s="54" t="s">
        <v>133</v>
      </c>
      <c r="B70" s="55" t="s">
        <v>25</v>
      </c>
      <c r="C70" s="56" t="s">
        <v>134</v>
      </c>
      <c r="D70" s="50">
        <v>3195000</v>
      </c>
      <c r="E70" s="50">
        <v>3263449.04</v>
      </c>
      <c r="F70" s="48">
        <f t="shared" si="2"/>
        <v>-68449.040000000037</v>
      </c>
      <c r="G70" s="49">
        <f t="shared" si="3"/>
        <v>1.021423799687011</v>
      </c>
      <c r="H70" s="8"/>
    </row>
    <row r="71" spans="1:8" ht="25.5" x14ac:dyDescent="0.2">
      <c r="A71" s="54" t="s">
        <v>135</v>
      </c>
      <c r="B71" s="55" t="s">
        <v>25</v>
      </c>
      <c r="C71" s="56" t="s">
        <v>136</v>
      </c>
      <c r="D71" s="50">
        <v>1332000</v>
      </c>
      <c r="E71" s="50">
        <v>1330035.23</v>
      </c>
      <c r="F71" s="48">
        <f t="shared" si="2"/>
        <v>1964.7700000000186</v>
      </c>
      <c r="G71" s="49">
        <f t="shared" si="3"/>
        <v>0.99852494744744746</v>
      </c>
      <c r="H71" s="8"/>
    </row>
    <row r="72" spans="1:8" ht="25.5" x14ac:dyDescent="0.2">
      <c r="A72" s="54" t="s">
        <v>137</v>
      </c>
      <c r="B72" s="55" t="s">
        <v>25</v>
      </c>
      <c r="C72" s="56" t="s">
        <v>138</v>
      </c>
      <c r="D72" s="50">
        <v>1332000</v>
      </c>
      <c r="E72" s="50">
        <v>1330035.23</v>
      </c>
      <c r="F72" s="48">
        <f t="shared" si="2"/>
        <v>1964.7700000000186</v>
      </c>
      <c r="G72" s="49">
        <f t="shared" si="3"/>
        <v>0.99852494744744746</v>
      </c>
      <c r="H72" s="8"/>
    </row>
    <row r="73" spans="1:8" ht="38.25" x14ac:dyDescent="0.2">
      <c r="A73" s="54" t="s">
        <v>139</v>
      </c>
      <c r="B73" s="55" t="s">
        <v>25</v>
      </c>
      <c r="C73" s="56" t="s">
        <v>140</v>
      </c>
      <c r="D73" s="50">
        <v>480000</v>
      </c>
      <c r="E73" s="50">
        <v>482777.58</v>
      </c>
      <c r="F73" s="48">
        <f t="shared" si="2"/>
        <v>-2777.5800000000163</v>
      </c>
      <c r="G73" s="49">
        <f t="shared" si="3"/>
        <v>1.005786625</v>
      </c>
      <c r="H73" s="8"/>
    </row>
    <row r="74" spans="1:8" ht="25.5" x14ac:dyDescent="0.2">
      <c r="A74" s="54" t="s">
        <v>141</v>
      </c>
      <c r="B74" s="55" t="s">
        <v>25</v>
      </c>
      <c r="C74" s="56" t="s">
        <v>142</v>
      </c>
      <c r="D74" s="50">
        <v>0</v>
      </c>
      <c r="E74" s="50">
        <v>-7625.88</v>
      </c>
      <c r="F74" s="48">
        <f t="shared" si="2"/>
        <v>7625.88</v>
      </c>
      <c r="G74" s="49">
        <v>0</v>
      </c>
      <c r="H74" s="8"/>
    </row>
    <row r="75" spans="1:8" ht="25.5" x14ac:dyDescent="0.2">
      <c r="A75" s="54" t="s">
        <v>143</v>
      </c>
      <c r="B75" s="55" t="s">
        <v>25</v>
      </c>
      <c r="C75" s="56" t="s">
        <v>144</v>
      </c>
      <c r="D75" s="50">
        <v>202000</v>
      </c>
      <c r="E75" s="50">
        <v>204980.74</v>
      </c>
      <c r="F75" s="48">
        <f t="shared" si="2"/>
        <v>-2980.7399999999907</v>
      </c>
      <c r="G75" s="49">
        <f t="shared" si="3"/>
        <v>1.0147561386138613</v>
      </c>
      <c r="H75" s="8"/>
    </row>
    <row r="76" spans="1:8" ht="25.5" x14ac:dyDescent="0.2">
      <c r="A76" s="54" t="s">
        <v>145</v>
      </c>
      <c r="B76" s="55" t="s">
        <v>25</v>
      </c>
      <c r="C76" s="56" t="s">
        <v>146</v>
      </c>
      <c r="D76" s="50">
        <v>650000</v>
      </c>
      <c r="E76" s="50">
        <v>649823.13</v>
      </c>
      <c r="F76" s="48">
        <f t="shared" si="2"/>
        <v>176.86999999999534</v>
      </c>
      <c r="G76" s="49">
        <f t="shared" si="3"/>
        <v>0.99972789230769232</v>
      </c>
      <c r="H76" s="8"/>
    </row>
    <row r="77" spans="1:8" ht="51" x14ac:dyDescent="0.2">
      <c r="A77" s="54" t="s">
        <v>147</v>
      </c>
      <c r="B77" s="55" t="s">
        <v>25</v>
      </c>
      <c r="C77" s="56" t="s">
        <v>148</v>
      </c>
      <c r="D77" s="50">
        <v>0</v>
      </c>
      <c r="E77" s="50">
        <v>79.66</v>
      </c>
      <c r="F77" s="48">
        <f t="shared" si="2"/>
        <v>-79.66</v>
      </c>
      <c r="G77" s="49">
        <v>0</v>
      </c>
      <c r="H77" s="8"/>
    </row>
    <row r="78" spans="1:8" ht="38.25" x14ac:dyDescent="0.2">
      <c r="A78" s="54" t="s">
        <v>149</v>
      </c>
      <c r="B78" s="55" t="s">
        <v>25</v>
      </c>
      <c r="C78" s="56" t="s">
        <v>150</v>
      </c>
      <c r="D78" s="50">
        <v>5297000</v>
      </c>
      <c r="E78" s="50">
        <v>5384849.7300000004</v>
      </c>
      <c r="F78" s="48">
        <f t="shared" si="2"/>
        <v>-87849.730000000447</v>
      </c>
      <c r="G78" s="49">
        <f t="shared" si="3"/>
        <v>1.0165848083821032</v>
      </c>
      <c r="H78" s="8"/>
    </row>
    <row r="79" spans="1:8" x14ac:dyDescent="0.2">
      <c r="A79" s="54" t="s">
        <v>151</v>
      </c>
      <c r="B79" s="55" t="s">
        <v>25</v>
      </c>
      <c r="C79" s="56" t="s">
        <v>152</v>
      </c>
      <c r="D79" s="50">
        <v>1992000</v>
      </c>
      <c r="E79" s="50">
        <v>2045278.59</v>
      </c>
      <c r="F79" s="48">
        <f t="shared" si="2"/>
        <v>-53278.590000000084</v>
      </c>
      <c r="G79" s="49">
        <f t="shared" si="3"/>
        <v>1.0267462801204821</v>
      </c>
      <c r="H79" s="8"/>
    </row>
    <row r="80" spans="1:8" ht="25.5" x14ac:dyDescent="0.2">
      <c r="A80" s="54" t="s">
        <v>153</v>
      </c>
      <c r="B80" s="55" t="s">
        <v>25</v>
      </c>
      <c r="C80" s="56" t="s">
        <v>154</v>
      </c>
      <c r="D80" s="50">
        <v>1992000</v>
      </c>
      <c r="E80" s="50">
        <v>2045278.59</v>
      </c>
      <c r="F80" s="48">
        <f t="shared" si="2"/>
        <v>-53278.590000000084</v>
      </c>
      <c r="G80" s="49">
        <f t="shared" si="3"/>
        <v>1.0267462801204821</v>
      </c>
      <c r="H80" s="8"/>
    </row>
    <row r="81" spans="1:8" ht="38.25" x14ac:dyDescent="0.2">
      <c r="A81" s="54" t="s">
        <v>155</v>
      </c>
      <c r="B81" s="55" t="s">
        <v>25</v>
      </c>
      <c r="C81" s="56" t="s">
        <v>156</v>
      </c>
      <c r="D81" s="50">
        <v>1992000</v>
      </c>
      <c r="E81" s="50">
        <v>2045278.59</v>
      </c>
      <c r="F81" s="48">
        <f t="shared" si="2"/>
        <v>-53278.590000000084</v>
      </c>
      <c r="G81" s="49">
        <f t="shared" si="3"/>
        <v>1.0267462801204821</v>
      </c>
      <c r="H81" s="8"/>
    </row>
    <row r="82" spans="1:8" x14ac:dyDescent="0.2">
      <c r="A82" s="54" t="s">
        <v>157</v>
      </c>
      <c r="B82" s="55" t="s">
        <v>25</v>
      </c>
      <c r="C82" s="56" t="s">
        <v>158</v>
      </c>
      <c r="D82" s="50">
        <v>3305000</v>
      </c>
      <c r="E82" s="50">
        <v>3339571.14</v>
      </c>
      <c r="F82" s="48">
        <f t="shared" si="2"/>
        <v>-34571.14000000013</v>
      </c>
      <c r="G82" s="49">
        <f t="shared" si="3"/>
        <v>1.0104602541603631</v>
      </c>
      <c r="H82" s="8"/>
    </row>
    <row r="83" spans="1:8" ht="38.25" x14ac:dyDescent="0.2">
      <c r="A83" s="54" t="s">
        <v>159</v>
      </c>
      <c r="B83" s="55" t="s">
        <v>25</v>
      </c>
      <c r="C83" s="56" t="s">
        <v>160</v>
      </c>
      <c r="D83" s="50">
        <v>486000</v>
      </c>
      <c r="E83" s="50">
        <v>495452.79</v>
      </c>
      <c r="F83" s="48">
        <f t="shared" si="2"/>
        <v>-9452.789999999979</v>
      </c>
      <c r="G83" s="49">
        <f t="shared" si="3"/>
        <v>1.0194501851851852</v>
      </c>
      <c r="H83" s="8"/>
    </row>
    <row r="84" spans="1:8" ht="38.25" x14ac:dyDescent="0.2">
      <c r="A84" s="54" t="s">
        <v>161</v>
      </c>
      <c r="B84" s="55" t="s">
        <v>25</v>
      </c>
      <c r="C84" s="56" t="s">
        <v>162</v>
      </c>
      <c r="D84" s="50">
        <v>486000</v>
      </c>
      <c r="E84" s="50">
        <v>495452.79</v>
      </c>
      <c r="F84" s="48">
        <f t="shared" si="2"/>
        <v>-9452.789999999979</v>
      </c>
      <c r="G84" s="49">
        <f t="shared" si="3"/>
        <v>1.0194501851851852</v>
      </c>
      <c r="H84" s="8"/>
    </row>
    <row r="85" spans="1:8" ht="25.5" x14ac:dyDescent="0.2">
      <c r="A85" s="54" t="s">
        <v>163</v>
      </c>
      <c r="B85" s="55" t="s">
        <v>25</v>
      </c>
      <c r="C85" s="56" t="s">
        <v>164</v>
      </c>
      <c r="D85" s="50">
        <v>2819000</v>
      </c>
      <c r="E85" s="50">
        <v>2844118.35</v>
      </c>
      <c r="F85" s="48">
        <f t="shared" si="2"/>
        <v>-25118.350000000093</v>
      </c>
      <c r="G85" s="49">
        <f t="shared" si="3"/>
        <v>1.0089103760198652</v>
      </c>
      <c r="H85" s="8"/>
    </row>
    <row r="86" spans="1:8" ht="25.5" x14ac:dyDescent="0.2">
      <c r="A86" s="54" t="s">
        <v>165</v>
      </c>
      <c r="B86" s="55" t="s">
        <v>25</v>
      </c>
      <c r="C86" s="56" t="s">
        <v>166</v>
      </c>
      <c r="D86" s="50">
        <v>2819000</v>
      </c>
      <c r="E86" s="50">
        <v>2844118.35</v>
      </c>
      <c r="F86" s="48">
        <f t="shared" si="2"/>
        <v>-25118.350000000093</v>
      </c>
      <c r="G86" s="49">
        <f t="shared" si="3"/>
        <v>1.0089103760198652</v>
      </c>
      <c r="H86" s="8"/>
    </row>
    <row r="87" spans="1:8" ht="25.5" x14ac:dyDescent="0.2">
      <c r="A87" s="54" t="s">
        <v>167</v>
      </c>
      <c r="B87" s="55" t="s">
        <v>25</v>
      </c>
      <c r="C87" s="56" t="s">
        <v>168</v>
      </c>
      <c r="D87" s="50">
        <v>5235000</v>
      </c>
      <c r="E87" s="50">
        <v>4823703.26</v>
      </c>
      <c r="F87" s="48">
        <f t="shared" si="2"/>
        <v>411296.74000000022</v>
      </c>
      <c r="G87" s="49">
        <f t="shared" si="3"/>
        <v>0.92143328748806108</v>
      </c>
      <c r="H87" s="8"/>
    </row>
    <row r="88" spans="1:8" ht="89.25" x14ac:dyDescent="0.2">
      <c r="A88" s="54" t="s">
        <v>169</v>
      </c>
      <c r="B88" s="55" t="s">
        <v>25</v>
      </c>
      <c r="C88" s="56" t="s">
        <v>170</v>
      </c>
      <c r="D88" s="50">
        <v>3775000</v>
      </c>
      <c r="E88" s="50">
        <v>3637583.29</v>
      </c>
      <c r="F88" s="48">
        <f t="shared" si="2"/>
        <v>137416.70999999996</v>
      </c>
      <c r="G88" s="49">
        <f t="shared" si="3"/>
        <v>0.96359822251655625</v>
      </c>
      <c r="H88" s="8"/>
    </row>
    <row r="89" spans="1:8" ht="102" x14ac:dyDescent="0.2">
      <c r="A89" s="54" t="s">
        <v>171</v>
      </c>
      <c r="B89" s="55" t="s">
        <v>25</v>
      </c>
      <c r="C89" s="56" t="s">
        <v>172</v>
      </c>
      <c r="D89" s="50">
        <v>3775000</v>
      </c>
      <c r="E89" s="50">
        <v>3637583.29</v>
      </c>
      <c r="F89" s="48">
        <f t="shared" si="2"/>
        <v>137416.70999999996</v>
      </c>
      <c r="G89" s="49">
        <f t="shared" si="3"/>
        <v>0.96359822251655625</v>
      </c>
      <c r="H89" s="8"/>
    </row>
    <row r="90" spans="1:8" ht="102" x14ac:dyDescent="0.2">
      <c r="A90" s="54" t="s">
        <v>173</v>
      </c>
      <c r="B90" s="55" t="s">
        <v>25</v>
      </c>
      <c r="C90" s="56" t="s">
        <v>174</v>
      </c>
      <c r="D90" s="50">
        <v>3775000</v>
      </c>
      <c r="E90" s="50">
        <v>3637583.29</v>
      </c>
      <c r="F90" s="48">
        <f t="shared" si="2"/>
        <v>137416.70999999996</v>
      </c>
      <c r="G90" s="49">
        <f t="shared" si="3"/>
        <v>0.96359822251655625</v>
      </c>
      <c r="H90" s="8"/>
    </row>
    <row r="91" spans="1:8" ht="38.25" x14ac:dyDescent="0.2">
      <c r="A91" s="54" t="s">
        <v>175</v>
      </c>
      <c r="B91" s="55" t="s">
        <v>25</v>
      </c>
      <c r="C91" s="56" t="s">
        <v>176</v>
      </c>
      <c r="D91" s="50">
        <v>1460000</v>
      </c>
      <c r="E91" s="50">
        <v>1186119.97</v>
      </c>
      <c r="F91" s="48">
        <f t="shared" si="2"/>
        <v>273880.03000000003</v>
      </c>
      <c r="G91" s="49">
        <f t="shared" si="3"/>
        <v>0.8124109383561644</v>
      </c>
      <c r="H91" s="8"/>
    </row>
    <row r="92" spans="1:8" ht="38.25" x14ac:dyDescent="0.2">
      <c r="A92" s="54" t="s">
        <v>177</v>
      </c>
      <c r="B92" s="55" t="s">
        <v>25</v>
      </c>
      <c r="C92" s="56" t="s">
        <v>178</v>
      </c>
      <c r="D92" s="50">
        <v>1460000</v>
      </c>
      <c r="E92" s="50">
        <v>1186119.97</v>
      </c>
      <c r="F92" s="48">
        <f t="shared" si="2"/>
        <v>273880.03000000003</v>
      </c>
      <c r="G92" s="49">
        <f t="shared" si="3"/>
        <v>0.8124109383561644</v>
      </c>
      <c r="H92" s="8"/>
    </row>
    <row r="93" spans="1:8" ht="63.75" x14ac:dyDescent="0.2">
      <c r="A93" s="54" t="s">
        <v>179</v>
      </c>
      <c r="B93" s="55" t="s">
        <v>25</v>
      </c>
      <c r="C93" s="56" t="s">
        <v>180</v>
      </c>
      <c r="D93" s="50">
        <v>150000</v>
      </c>
      <c r="E93" s="50">
        <v>150979.06</v>
      </c>
      <c r="F93" s="48">
        <f t="shared" si="2"/>
        <v>-979.05999999999767</v>
      </c>
      <c r="G93" s="49">
        <f t="shared" si="3"/>
        <v>1.0065270666666666</v>
      </c>
      <c r="H93" s="8"/>
    </row>
    <row r="94" spans="1:8" ht="51" x14ac:dyDescent="0.2">
      <c r="A94" s="54" t="s">
        <v>181</v>
      </c>
      <c r="B94" s="55" t="s">
        <v>25</v>
      </c>
      <c r="C94" s="56" t="s">
        <v>182</v>
      </c>
      <c r="D94" s="50">
        <v>1310000</v>
      </c>
      <c r="E94" s="50">
        <v>1035140.91</v>
      </c>
      <c r="F94" s="48">
        <f t="shared" si="2"/>
        <v>274859.08999999997</v>
      </c>
      <c r="G94" s="49">
        <f t="shared" si="3"/>
        <v>0.79018390076335876</v>
      </c>
      <c r="H94" s="8"/>
    </row>
    <row r="95" spans="1:8" x14ac:dyDescent="0.2">
      <c r="A95" s="54" t="s">
        <v>183</v>
      </c>
      <c r="B95" s="55" t="s">
        <v>25</v>
      </c>
      <c r="C95" s="56" t="s">
        <v>184</v>
      </c>
      <c r="D95" s="50">
        <v>8358000</v>
      </c>
      <c r="E95" s="50">
        <v>8922344.2100000009</v>
      </c>
      <c r="F95" s="48">
        <f t="shared" si="2"/>
        <v>-564344.21000000089</v>
      </c>
      <c r="G95" s="49">
        <f t="shared" si="3"/>
        <v>1.0675214417324721</v>
      </c>
      <c r="H95" s="8"/>
    </row>
    <row r="96" spans="1:8" ht="25.5" x14ac:dyDescent="0.2">
      <c r="A96" s="54" t="s">
        <v>185</v>
      </c>
      <c r="B96" s="55" t="s">
        <v>25</v>
      </c>
      <c r="C96" s="56" t="s">
        <v>186</v>
      </c>
      <c r="D96" s="50">
        <v>63000</v>
      </c>
      <c r="E96" s="50">
        <v>72253.509999999995</v>
      </c>
      <c r="F96" s="48">
        <f t="shared" si="2"/>
        <v>-9253.5099999999948</v>
      </c>
      <c r="G96" s="49">
        <f t="shared" si="3"/>
        <v>1.146881111111111</v>
      </c>
      <c r="H96" s="8"/>
    </row>
    <row r="97" spans="1:8" ht="89.25" x14ac:dyDescent="0.2">
      <c r="A97" s="54" t="s">
        <v>187</v>
      </c>
      <c r="B97" s="55" t="s">
        <v>25</v>
      </c>
      <c r="C97" s="56" t="s">
        <v>188</v>
      </c>
      <c r="D97" s="50">
        <v>51000</v>
      </c>
      <c r="E97" s="50">
        <v>59006.42</v>
      </c>
      <c r="F97" s="48">
        <f t="shared" si="2"/>
        <v>-8006.4199999999983</v>
      </c>
      <c r="G97" s="49">
        <f t="shared" si="3"/>
        <v>1.1569886274509804</v>
      </c>
      <c r="H97" s="8"/>
    </row>
    <row r="98" spans="1:8" ht="63.75" x14ac:dyDescent="0.2">
      <c r="A98" s="54" t="s">
        <v>189</v>
      </c>
      <c r="B98" s="55" t="s">
        <v>25</v>
      </c>
      <c r="C98" s="56" t="s">
        <v>190</v>
      </c>
      <c r="D98" s="50">
        <v>12000</v>
      </c>
      <c r="E98" s="50">
        <v>13247.09</v>
      </c>
      <c r="F98" s="48">
        <f t="shared" si="2"/>
        <v>-1247.0900000000001</v>
      </c>
      <c r="G98" s="49">
        <f t="shared" si="3"/>
        <v>1.1039241666666666</v>
      </c>
      <c r="H98" s="8"/>
    </row>
    <row r="99" spans="1:8" ht="63.75" x14ac:dyDescent="0.2">
      <c r="A99" s="54" t="s">
        <v>191</v>
      </c>
      <c r="B99" s="55" t="s">
        <v>25</v>
      </c>
      <c r="C99" s="56" t="s">
        <v>192</v>
      </c>
      <c r="D99" s="50">
        <v>140000</v>
      </c>
      <c r="E99" s="50">
        <v>139510</v>
      </c>
      <c r="F99" s="48">
        <f t="shared" si="2"/>
        <v>490</v>
      </c>
      <c r="G99" s="49">
        <f t="shared" si="3"/>
        <v>0.99650000000000005</v>
      </c>
      <c r="H99" s="8"/>
    </row>
    <row r="100" spans="1:8" ht="63.75" x14ac:dyDescent="0.2">
      <c r="A100" s="54" t="s">
        <v>193</v>
      </c>
      <c r="B100" s="55" t="s">
        <v>25</v>
      </c>
      <c r="C100" s="56" t="s">
        <v>194</v>
      </c>
      <c r="D100" s="50">
        <v>382000</v>
      </c>
      <c r="E100" s="50">
        <v>399245</v>
      </c>
      <c r="F100" s="48">
        <f t="shared" si="2"/>
        <v>-17245</v>
      </c>
      <c r="G100" s="49">
        <f t="shared" si="3"/>
        <v>1.0451439790575916</v>
      </c>
      <c r="H100" s="8"/>
    </row>
    <row r="101" spans="1:8" ht="63.75" x14ac:dyDescent="0.2">
      <c r="A101" s="54" t="s">
        <v>195</v>
      </c>
      <c r="B101" s="55" t="s">
        <v>25</v>
      </c>
      <c r="C101" s="56" t="s">
        <v>196</v>
      </c>
      <c r="D101" s="50">
        <v>316000</v>
      </c>
      <c r="E101" s="50">
        <v>336000</v>
      </c>
      <c r="F101" s="48">
        <f t="shared" si="2"/>
        <v>-20000</v>
      </c>
      <c r="G101" s="49">
        <f t="shared" si="3"/>
        <v>1.0632911392405062</v>
      </c>
      <c r="H101" s="8"/>
    </row>
    <row r="102" spans="1:8" ht="51" x14ac:dyDescent="0.2">
      <c r="A102" s="54" t="s">
        <v>197</v>
      </c>
      <c r="B102" s="55" t="s">
        <v>25</v>
      </c>
      <c r="C102" s="56" t="s">
        <v>198</v>
      </c>
      <c r="D102" s="50">
        <v>66000</v>
      </c>
      <c r="E102" s="50">
        <v>63245</v>
      </c>
      <c r="F102" s="48">
        <f t="shared" si="2"/>
        <v>2755</v>
      </c>
      <c r="G102" s="49">
        <f t="shared" si="3"/>
        <v>0.95825757575757575</v>
      </c>
      <c r="H102" s="8"/>
    </row>
    <row r="103" spans="1:8" ht="51" x14ac:dyDescent="0.2">
      <c r="A103" s="54" t="s">
        <v>199</v>
      </c>
      <c r="B103" s="55" t="s">
        <v>25</v>
      </c>
      <c r="C103" s="56" t="s">
        <v>200</v>
      </c>
      <c r="D103" s="50">
        <v>240000</v>
      </c>
      <c r="E103" s="50">
        <v>259963.57</v>
      </c>
      <c r="F103" s="48">
        <f t="shared" si="2"/>
        <v>-19963.570000000007</v>
      </c>
      <c r="G103" s="49">
        <f t="shared" si="3"/>
        <v>1.0831815416666668</v>
      </c>
      <c r="H103" s="8"/>
    </row>
    <row r="104" spans="1:8" ht="63.75" x14ac:dyDescent="0.2">
      <c r="A104" s="54" t="s">
        <v>201</v>
      </c>
      <c r="B104" s="55" t="s">
        <v>25</v>
      </c>
      <c r="C104" s="56" t="s">
        <v>202</v>
      </c>
      <c r="D104" s="50">
        <v>240000</v>
      </c>
      <c r="E104" s="50">
        <v>259963.57</v>
      </c>
      <c r="F104" s="48">
        <f t="shared" si="2"/>
        <v>-19963.570000000007</v>
      </c>
      <c r="G104" s="49">
        <f t="shared" si="3"/>
        <v>1.0831815416666668</v>
      </c>
      <c r="H104" s="8"/>
    </row>
    <row r="105" spans="1:8" ht="127.5" x14ac:dyDescent="0.2">
      <c r="A105" s="54" t="s">
        <v>203</v>
      </c>
      <c r="B105" s="55" t="s">
        <v>25</v>
      </c>
      <c r="C105" s="56" t="s">
        <v>204</v>
      </c>
      <c r="D105" s="50">
        <v>649000</v>
      </c>
      <c r="E105" s="50">
        <v>618759.02</v>
      </c>
      <c r="F105" s="48">
        <f t="shared" si="2"/>
        <v>30240.979999999981</v>
      </c>
      <c r="G105" s="49">
        <f t="shared" si="3"/>
        <v>0.95340372881355939</v>
      </c>
      <c r="H105" s="8"/>
    </row>
    <row r="106" spans="1:8" ht="38.25" x14ac:dyDescent="0.2">
      <c r="A106" s="54" t="s">
        <v>205</v>
      </c>
      <c r="B106" s="55" t="s">
        <v>25</v>
      </c>
      <c r="C106" s="56" t="s">
        <v>206</v>
      </c>
      <c r="D106" s="50">
        <v>20000</v>
      </c>
      <c r="E106" s="50">
        <v>20000</v>
      </c>
      <c r="F106" s="48">
        <f t="shared" si="2"/>
        <v>0</v>
      </c>
      <c r="G106" s="49">
        <f t="shared" si="3"/>
        <v>1</v>
      </c>
      <c r="H106" s="8"/>
    </row>
    <row r="107" spans="1:8" ht="38.25" x14ac:dyDescent="0.2">
      <c r="A107" s="54" t="s">
        <v>207</v>
      </c>
      <c r="B107" s="55" t="s">
        <v>25</v>
      </c>
      <c r="C107" s="56" t="s">
        <v>208</v>
      </c>
      <c r="D107" s="50">
        <v>44000</v>
      </c>
      <c r="E107" s="50">
        <v>6900</v>
      </c>
      <c r="F107" s="48">
        <f t="shared" si="2"/>
        <v>37100</v>
      </c>
      <c r="G107" s="49">
        <f t="shared" si="3"/>
        <v>0.15681818181818183</v>
      </c>
      <c r="H107" s="8"/>
    </row>
    <row r="108" spans="1:8" ht="38.25" x14ac:dyDescent="0.2">
      <c r="A108" s="54" t="s">
        <v>209</v>
      </c>
      <c r="B108" s="55" t="s">
        <v>25</v>
      </c>
      <c r="C108" s="56" t="s">
        <v>210</v>
      </c>
      <c r="D108" s="50">
        <v>465000</v>
      </c>
      <c r="E108" s="50">
        <v>465000</v>
      </c>
      <c r="F108" s="48">
        <f t="shared" si="2"/>
        <v>0</v>
      </c>
      <c r="G108" s="49">
        <f t="shared" si="3"/>
        <v>1</v>
      </c>
      <c r="H108" s="8"/>
    </row>
    <row r="109" spans="1:8" ht="38.25" x14ac:dyDescent="0.2">
      <c r="A109" s="54" t="s">
        <v>211</v>
      </c>
      <c r="B109" s="55" t="s">
        <v>25</v>
      </c>
      <c r="C109" s="56" t="s">
        <v>212</v>
      </c>
      <c r="D109" s="50">
        <v>75000</v>
      </c>
      <c r="E109" s="50">
        <v>81859.02</v>
      </c>
      <c r="F109" s="48">
        <f t="shared" si="2"/>
        <v>-6859.0200000000041</v>
      </c>
      <c r="G109" s="49">
        <f t="shared" si="3"/>
        <v>1.0914536000000001</v>
      </c>
      <c r="H109" s="8"/>
    </row>
    <row r="110" spans="1:8" ht="25.5" x14ac:dyDescent="0.2">
      <c r="A110" s="54" t="s">
        <v>213</v>
      </c>
      <c r="B110" s="55" t="s">
        <v>25</v>
      </c>
      <c r="C110" s="56" t="s">
        <v>214</v>
      </c>
      <c r="D110" s="50">
        <v>45000</v>
      </c>
      <c r="E110" s="50">
        <v>45000</v>
      </c>
      <c r="F110" s="48">
        <f t="shared" si="2"/>
        <v>0</v>
      </c>
      <c r="G110" s="49">
        <f t="shared" si="3"/>
        <v>1</v>
      </c>
      <c r="H110" s="8"/>
    </row>
    <row r="111" spans="1:8" ht="63.75" x14ac:dyDescent="0.2">
      <c r="A111" s="54" t="s">
        <v>215</v>
      </c>
      <c r="B111" s="55" t="s">
        <v>25</v>
      </c>
      <c r="C111" s="56" t="s">
        <v>216</v>
      </c>
      <c r="D111" s="50">
        <v>1177000</v>
      </c>
      <c r="E111" s="50">
        <v>1330276.28</v>
      </c>
      <c r="F111" s="48">
        <f t="shared" si="2"/>
        <v>-153276.28000000003</v>
      </c>
      <c r="G111" s="49">
        <f t="shared" si="3"/>
        <v>1.1302262361937128</v>
      </c>
      <c r="H111" s="8"/>
    </row>
    <row r="112" spans="1:8" ht="25.5" x14ac:dyDescent="0.2">
      <c r="A112" s="54" t="s">
        <v>217</v>
      </c>
      <c r="B112" s="55" t="s">
        <v>25</v>
      </c>
      <c r="C112" s="56" t="s">
        <v>218</v>
      </c>
      <c r="D112" s="50">
        <v>770000</v>
      </c>
      <c r="E112" s="50">
        <v>764850</v>
      </c>
      <c r="F112" s="48">
        <f t="shared" si="2"/>
        <v>5150</v>
      </c>
      <c r="G112" s="49">
        <f t="shared" si="3"/>
        <v>0.99331168831168826</v>
      </c>
      <c r="H112" s="8"/>
    </row>
    <row r="113" spans="1:8" ht="25.5" x14ac:dyDescent="0.2">
      <c r="A113" s="54" t="s">
        <v>219</v>
      </c>
      <c r="B113" s="55" t="s">
        <v>25</v>
      </c>
      <c r="C113" s="56" t="s">
        <v>220</v>
      </c>
      <c r="D113" s="50">
        <v>770000</v>
      </c>
      <c r="E113" s="50">
        <v>764850</v>
      </c>
      <c r="F113" s="48">
        <f t="shared" si="2"/>
        <v>5150</v>
      </c>
      <c r="G113" s="49">
        <f t="shared" si="3"/>
        <v>0.99331168831168826</v>
      </c>
      <c r="H113" s="8"/>
    </row>
    <row r="114" spans="1:8" ht="63.75" x14ac:dyDescent="0.2">
      <c r="A114" s="54" t="s">
        <v>221</v>
      </c>
      <c r="B114" s="55" t="s">
        <v>25</v>
      </c>
      <c r="C114" s="56" t="s">
        <v>222</v>
      </c>
      <c r="D114" s="50">
        <v>356000</v>
      </c>
      <c r="E114" s="50">
        <v>384161.23</v>
      </c>
      <c r="F114" s="48">
        <f t="shared" si="2"/>
        <v>-28161.229999999981</v>
      </c>
      <c r="G114" s="49">
        <f t="shared" si="3"/>
        <v>1.0791045786516853</v>
      </c>
      <c r="H114" s="8"/>
    </row>
    <row r="115" spans="1:8" ht="76.5" x14ac:dyDescent="0.2">
      <c r="A115" s="54" t="s">
        <v>223</v>
      </c>
      <c r="B115" s="55" t="s">
        <v>25</v>
      </c>
      <c r="C115" s="56" t="s">
        <v>224</v>
      </c>
      <c r="D115" s="50">
        <v>356000</v>
      </c>
      <c r="E115" s="50">
        <v>384161.23</v>
      </c>
      <c r="F115" s="48">
        <f t="shared" si="2"/>
        <v>-28161.229999999981</v>
      </c>
      <c r="G115" s="49">
        <f t="shared" si="3"/>
        <v>1.0791045786516853</v>
      </c>
      <c r="H115" s="8"/>
    </row>
    <row r="116" spans="1:8" ht="25.5" x14ac:dyDescent="0.2">
      <c r="A116" s="54" t="s">
        <v>225</v>
      </c>
      <c r="B116" s="55" t="s">
        <v>25</v>
      </c>
      <c r="C116" s="56" t="s">
        <v>226</v>
      </c>
      <c r="D116" s="50">
        <v>30000</v>
      </c>
      <c r="E116" s="50">
        <v>29647.67</v>
      </c>
      <c r="F116" s="48">
        <f t="shared" si="2"/>
        <v>352.33000000000175</v>
      </c>
      <c r="G116" s="49">
        <f t="shared" si="3"/>
        <v>0.98825566666666664</v>
      </c>
      <c r="H116" s="8"/>
    </row>
    <row r="117" spans="1:8" ht="38.25" x14ac:dyDescent="0.2">
      <c r="A117" s="54" t="s">
        <v>227</v>
      </c>
      <c r="B117" s="55" t="s">
        <v>25</v>
      </c>
      <c r="C117" s="56" t="s">
        <v>228</v>
      </c>
      <c r="D117" s="50">
        <v>30000</v>
      </c>
      <c r="E117" s="50">
        <v>29647.67</v>
      </c>
      <c r="F117" s="48">
        <f t="shared" si="2"/>
        <v>352.33000000000175</v>
      </c>
      <c r="G117" s="49">
        <f t="shared" si="3"/>
        <v>0.98825566666666664</v>
      </c>
      <c r="H117" s="8"/>
    </row>
    <row r="118" spans="1:8" ht="38.25" x14ac:dyDescent="0.2">
      <c r="A118" s="54" t="s">
        <v>229</v>
      </c>
      <c r="B118" s="55" t="s">
        <v>25</v>
      </c>
      <c r="C118" s="56" t="s">
        <v>230</v>
      </c>
      <c r="D118" s="50">
        <v>1000</v>
      </c>
      <c r="E118" s="50">
        <v>0</v>
      </c>
      <c r="F118" s="48">
        <f t="shared" ref="F118:F163" si="4">D118-E118</f>
        <v>1000</v>
      </c>
      <c r="G118" s="49">
        <f t="shared" ref="G118:G163" si="5">E118/D118</f>
        <v>0</v>
      </c>
      <c r="H118" s="8"/>
    </row>
    <row r="119" spans="1:8" ht="76.5" x14ac:dyDescent="0.2">
      <c r="A119" s="54" t="s">
        <v>231</v>
      </c>
      <c r="B119" s="55" t="s">
        <v>25</v>
      </c>
      <c r="C119" s="56" t="s">
        <v>232</v>
      </c>
      <c r="D119" s="50">
        <v>873000</v>
      </c>
      <c r="E119" s="50">
        <v>978075.68</v>
      </c>
      <c r="F119" s="48">
        <f t="shared" si="4"/>
        <v>-105075.68000000005</v>
      </c>
      <c r="G119" s="49">
        <f t="shared" si="5"/>
        <v>1.1203616036655213</v>
      </c>
      <c r="H119" s="8"/>
    </row>
    <row r="120" spans="1:8" ht="38.25" x14ac:dyDescent="0.2">
      <c r="A120" s="54" t="s">
        <v>233</v>
      </c>
      <c r="B120" s="55" t="s">
        <v>25</v>
      </c>
      <c r="C120" s="56" t="s">
        <v>234</v>
      </c>
      <c r="D120" s="50">
        <v>0</v>
      </c>
      <c r="E120" s="50">
        <v>40000</v>
      </c>
      <c r="F120" s="48">
        <f t="shared" si="4"/>
        <v>-40000</v>
      </c>
      <c r="G120" s="49">
        <v>0</v>
      </c>
      <c r="H120" s="8"/>
    </row>
    <row r="121" spans="1:8" ht="25.5" x14ac:dyDescent="0.2">
      <c r="A121" s="54" t="s">
        <v>235</v>
      </c>
      <c r="B121" s="55" t="s">
        <v>25</v>
      </c>
      <c r="C121" s="56" t="s">
        <v>236</v>
      </c>
      <c r="D121" s="50">
        <v>3677000</v>
      </c>
      <c r="E121" s="50">
        <v>3905602.25</v>
      </c>
      <c r="F121" s="48">
        <f t="shared" si="4"/>
        <v>-228602.25</v>
      </c>
      <c r="G121" s="49">
        <f t="shared" si="5"/>
        <v>1.0621708593962469</v>
      </c>
      <c r="H121" s="8"/>
    </row>
    <row r="122" spans="1:8" ht="51" x14ac:dyDescent="0.2">
      <c r="A122" s="54" t="s">
        <v>237</v>
      </c>
      <c r="B122" s="55" t="s">
        <v>25</v>
      </c>
      <c r="C122" s="56" t="s">
        <v>238</v>
      </c>
      <c r="D122" s="50">
        <v>3677000</v>
      </c>
      <c r="E122" s="50">
        <v>3905602.25</v>
      </c>
      <c r="F122" s="48">
        <f t="shared" si="4"/>
        <v>-228602.25</v>
      </c>
      <c r="G122" s="49">
        <f t="shared" si="5"/>
        <v>1.0621708593962469</v>
      </c>
      <c r="H122" s="8"/>
    </row>
    <row r="123" spans="1:8" x14ac:dyDescent="0.2">
      <c r="A123" s="54" t="s">
        <v>239</v>
      </c>
      <c r="B123" s="55" t="s">
        <v>25</v>
      </c>
      <c r="C123" s="56" t="s">
        <v>240</v>
      </c>
      <c r="D123" s="50">
        <v>0</v>
      </c>
      <c r="E123" s="50">
        <v>10335.42</v>
      </c>
      <c r="F123" s="48">
        <f t="shared" si="4"/>
        <v>-10335.42</v>
      </c>
      <c r="G123" s="49">
        <v>0</v>
      </c>
      <c r="H123" s="8"/>
    </row>
    <row r="124" spans="1:8" x14ac:dyDescent="0.2">
      <c r="A124" s="54" t="s">
        <v>241</v>
      </c>
      <c r="B124" s="55" t="s">
        <v>25</v>
      </c>
      <c r="C124" s="56" t="s">
        <v>242</v>
      </c>
      <c r="D124" s="50">
        <v>0</v>
      </c>
      <c r="E124" s="50">
        <v>10335.42</v>
      </c>
      <c r="F124" s="48">
        <f t="shared" si="4"/>
        <v>-10335.42</v>
      </c>
      <c r="G124" s="49">
        <v>0</v>
      </c>
      <c r="H124" s="8"/>
    </row>
    <row r="125" spans="1:8" ht="25.5" x14ac:dyDescent="0.2">
      <c r="A125" s="54" t="s">
        <v>243</v>
      </c>
      <c r="B125" s="55" t="s">
        <v>25</v>
      </c>
      <c r="C125" s="56" t="s">
        <v>244</v>
      </c>
      <c r="D125" s="50">
        <v>0</v>
      </c>
      <c r="E125" s="50">
        <v>10335.42</v>
      </c>
      <c r="F125" s="48">
        <f t="shared" si="4"/>
        <v>-10335.42</v>
      </c>
      <c r="G125" s="49">
        <v>0</v>
      </c>
      <c r="H125" s="8"/>
    </row>
    <row r="126" spans="1:8" x14ac:dyDescent="0.2">
      <c r="A126" s="58" t="s">
        <v>245</v>
      </c>
      <c r="B126" s="59" t="s">
        <v>25</v>
      </c>
      <c r="C126" s="60" t="s">
        <v>246</v>
      </c>
      <c r="D126" s="61">
        <v>1195426592.1300001</v>
      </c>
      <c r="E126" s="61">
        <v>1162662976</v>
      </c>
      <c r="F126" s="46">
        <f t="shared" si="4"/>
        <v>32763616.130000114</v>
      </c>
      <c r="G126" s="47">
        <f t="shared" si="5"/>
        <v>0.97259253194993578</v>
      </c>
      <c r="H126" s="8"/>
    </row>
    <row r="127" spans="1:8" ht="38.25" x14ac:dyDescent="0.2">
      <c r="A127" s="54" t="s">
        <v>247</v>
      </c>
      <c r="B127" s="55" t="s">
        <v>25</v>
      </c>
      <c r="C127" s="56" t="s">
        <v>248</v>
      </c>
      <c r="D127" s="50">
        <v>1202696835.24</v>
      </c>
      <c r="E127" s="50">
        <v>1169933219.1099999</v>
      </c>
      <c r="F127" s="48">
        <f t="shared" si="4"/>
        <v>32763616.130000114</v>
      </c>
      <c r="G127" s="49">
        <f t="shared" si="5"/>
        <v>0.97275820874388341</v>
      </c>
      <c r="H127" s="8"/>
    </row>
    <row r="128" spans="1:8" ht="25.5" x14ac:dyDescent="0.2">
      <c r="A128" s="54" t="s">
        <v>249</v>
      </c>
      <c r="B128" s="55" t="s">
        <v>25</v>
      </c>
      <c r="C128" s="56" t="s">
        <v>250</v>
      </c>
      <c r="D128" s="50">
        <v>106651336.64</v>
      </c>
      <c r="E128" s="50">
        <v>106651336.64</v>
      </c>
      <c r="F128" s="48">
        <f t="shared" si="4"/>
        <v>0</v>
      </c>
      <c r="G128" s="49">
        <f t="shared" si="5"/>
        <v>1</v>
      </c>
      <c r="H128" s="8"/>
    </row>
    <row r="129" spans="1:8" ht="25.5" x14ac:dyDescent="0.2">
      <c r="A129" s="54" t="s">
        <v>251</v>
      </c>
      <c r="B129" s="55" t="s">
        <v>25</v>
      </c>
      <c r="C129" s="56" t="s">
        <v>252</v>
      </c>
      <c r="D129" s="50">
        <v>64509000</v>
      </c>
      <c r="E129" s="50">
        <v>64509000</v>
      </c>
      <c r="F129" s="48">
        <f t="shared" si="4"/>
        <v>0</v>
      </c>
      <c r="G129" s="49">
        <f t="shared" si="5"/>
        <v>1</v>
      </c>
      <c r="H129" s="8"/>
    </row>
    <row r="130" spans="1:8" ht="25.5" x14ac:dyDescent="0.2">
      <c r="A130" s="54" t="s">
        <v>253</v>
      </c>
      <c r="B130" s="55" t="s">
        <v>25</v>
      </c>
      <c r="C130" s="56" t="s">
        <v>254</v>
      </c>
      <c r="D130" s="50">
        <v>64509000</v>
      </c>
      <c r="E130" s="50">
        <v>64509000</v>
      </c>
      <c r="F130" s="48">
        <f t="shared" si="4"/>
        <v>0</v>
      </c>
      <c r="G130" s="49">
        <f t="shared" si="5"/>
        <v>1</v>
      </c>
      <c r="H130" s="8"/>
    </row>
    <row r="131" spans="1:8" ht="25.5" x14ac:dyDescent="0.2">
      <c r="A131" s="54" t="s">
        <v>255</v>
      </c>
      <c r="B131" s="55" t="s">
        <v>25</v>
      </c>
      <c r="C131" s="56" t="s">
        <v>256</v>
      </c>
      <c r="D131" s="50">
        <v>42142336.640000001</v>
      </c>
      <c r="E131" s="50">
        <v>42142336.640000001</v>
      </c>
      <c r="F131" s="48">
        <f t="shared" si="4"/>
        <v>0</v>
      </c>
      <c r="G131" s="49">
        <f t="shared" si="5"/>
        <v>1</v>
      </c>
      <c r="H131" s="8"/>
    </row>
    <row r="132" spans="1:8" ht="38.25" x14ac:dyDescent="0.2">
      <c r="A132" s="54" t="s">
        <v>257</v>
      </c>
      <c r="B132" s="55" t="s">
        <v>25</v>
      </c>
      <c r="C132" s="56" t="s">
        <v>258</v>
      </c>
      <c r="D132" s="50">
        <v>42142336.640000001</v>
      </c>
      <c r="E132" s="50">
        <v>42142336.640000001</v>
      </c>
      <c r="F132" s="48">
        <f t="shared" si="4"/>
        <v>0</v>
      </c>
      <c r="G132" s="49">
        <f t="shared" si="5"/>
        <v>1</v>
      </c>
      <c r="H132" s="8"/>
    </row>
    <row r="133" spans="1:8" ht="38.25" x14ac:dyDescent="0.2">
      <c r="A133" s="54" t="s">
        <v>259</v>
      </c>
      <c r="B133" s="55" t="s">
        <v>25</v>
      </c>
      <c r="C133" s="56" t="s">
        <v>260</v>
      </c>
      <c r="D133" s="50">
        <v>311667534.60000002</v>
      </c>
      <c r="E133" s="50">
        <v>289929943.87</v>
      </c>
      <c r="F133" s="48">
        <f t="shared" si="4"/>
        <v>21737590.730000019</v>
      </c>
      <c r="G133" s="49">
        <f t="shared" si="5"/>
        <v>0.93025391381268363</v>
      </c>
      <c r="H133" s="8"/>
    </row>
    <row r="134" spans="1:8" ht="25.5" x14ac:dyDescent="0.2">
      <c r="A134" s="54" t="s">
        <v>261</v>
      </c>
      <c r="B134" s="55" t="s">
        <v>25</v>
      </c>
      <c r="C134" s="56" t="s">
        <v>262</v>
      </c>
      <c r="D134" s="50">
        <v>862804.28</v>
      </c>
      <c r="E134" s="50">
        <v>862804.28</v>
      </c>
      <c r="F134" s="48">
        <f t="shared" si="4"/>
        <v>0</v>
      </c>
      <c r="G134" s="49">
        <f t="shared" si="5"/>
        <v>1</v>
      </c>
      <c r="H134" s="8"/>
    </row>
    <row r="135" spans="1:8" ht="25.5" x14ac:dyDescent="0.2">
      <c r="A135" s="54" t="s">
        <v>263</v>
      </c>
      <c r="B135" s="55" t="s">
        <v>25</v>
      </c>
      <c r="C135" s="56" t="s">
        <v>264</v>
      </c>
      <c r="D135" s="50">
        <v>862804.28</v>
      </c>
      <c r="E135" s="50">
        <v>862804.28</v>
      </c>
      <c r="F135" s="48">
        <f t="shared" si="4"/>
        <v>0</v>
      </c>
      <c r="G135" s="49">
        <f t="shared" si="5"/>
        <v>1</v>
      </c>
      <c r="H135" s="8"/>
    </row>
    <row r="136" spans="1:8" ht="127.5" x14ac:dyDescent="0.2">
      <c r="A136" s="54" t="s">
        <v>265</v>
      </c>
      <c r="B136" s="55" t="s">
        <v>25</v>
      </c>
      <c r="C136" s="56" t="s">
        <v>266</v>
      </c>
      <c r="D136" s="50">
        <v>178594163.53</v>
      </c>
      <c r="E136" s="50">
        <v>178594163.53</v>
      </c>
      <c r="F136" s="48">
        <f t="shared" si="4"/>
        <v>0</v>
      </c>
      <c r="G136" s="49">
        <f t="shared" si="5"/>
        <v>1</v>
      </c>
      <c r="H136" s="8"/>
    </row>
    <row r="137" spans="1:8" ht="127.5" x14ac:dyDescent="0.2">
      <c r="A137" s="54" t="s">
        <v>267</v>
      </c>
      <c r="B137" s="55" t="s">
        <v>25</v>
      </c>
      <c r="C137" s="56" t="s">
        <v>268</v>
      </c>
      <c r="D137" s="50">
        <v>178594163.53</v>
      </c>
      <c r="E137" s="50">
        <v>178594163.53</v>
      </c>
      <c r="F137" s="48">
        <f t="shared" si="4"/>
        <v>0</v>
      </c>
      <c r="G137" s="49">
        <f t="shared" si="5"/>
        <v>1</v>
      </c>
      <c r="H137" s="8"/>
    </row>
    <row r="138" spans="1:8" ht="102" x14ac:dyDescent="0.2">
      <c r="A138" s="54" t="s">
        <v>269</v>
      </c>
      <c r="B138" s="55" t="s">
        <v>25</v>
      </c>
      <c r="C138" s="56" t="s">
        <v>270</v>
      </c>
      <c r="D138" s="50">
        <v>34864618.07</v>
      </c>
      <c r="E138" s="50">
        <v>34864618.07</v>
      </c>
      <c r="F138" s="48">
        <f t="shared" si="4"/>
        <v>0</v>
      </c>
      <c r="G138" s="49">
        <f t="shared" si="5"/>
        <v>1</v>
      </c>
      <c r="H138" s="8"/>
    </row>
    <row r="139" spans="1:8" ht="89.25" x14ac:dyDescent="0.2">
      <c r="A139" s="54" t="s">
        <v>271</v>
      </c>
      <c r="B139" s="55" t="s">
        <v>25</v>
      </c>
      <c r="C139" s="56" t="s">
        <v>272</v>
      </c>
      <c r="D139" s="50">
        <v>34864618.07</v>
      </c>
      <c r="E139" s="50">
        <v>34864618.07</v>
      </c>
      <c r="F139" s="48">
        <f t="shared" si="4"/>
        <v>0</v>
      </c>
      <c r="G139" s="49">
        <f t="shared" si="5"/>
        <v>1</v>
      </c>
      <c r="H139" s="8"/>
    </row>
    <row r="140" spans="1:8" ht="51" x14ac:dyDescent="0.2">
      <c r="A140" s="54" t="s">
        <v>273</v>
      </c>
      <c r="B140" s="55" t="s">
        <v>25</v>
      </c>
      <c r="C140" s="56" t="s">
        <v>274</v>
      </c>
      <c r="D140" s="50">
        <v>1500000</v>
      </c>
      <c r="E140" s="50">
        <v>1500000</v>
      </c>
      <c r="F140" s="48">
        <f t="shared" si="4"/>
        <v>0</v>
      </c>
      <c r="G140" s="49">
        <f t="shared" si="5"/>
        <v>1</v>
      </c>
      <c r="H140" s="8"/>
    </row>
    <row r="141" spans="1:8" ht="51" x14ac:dyDescent="0.2">
      <c r="A141" s="54" t="s">
        <v>275</v>
      </c>
      <c r="B141" s="55" t="s">
        <v>25</v>
      </c>
      <c r="C141" s="56" t="s">
        <v>276</v>
      </c>
      <c r="D141" s="50">
        <v>1500000</v>
      </c>
      <c r="E141" s="50">
        <v>1500000</v>
      </c>
      <c r="F141" s="48">
        <f t="shared" si="4"/>
        <v>0</v>
      </c>
      <c r="G141" s="49">
        <f t="shared" si="5"/>
        <v>1</v>
      </c>
      <c r="H141" s="8"/>
    </row>
    <row r="142" spans="1:8" ht="25.5" x14ac:dyDescent="0.2">
      <c r="A142" s="54" t="s">
        <v>277</v>
      </c>
      <c r="B142" s="55" t="s">
        <v>25</v>
      </c>
      <c r="C142" s="56" t="s">
        <v>278</v>
      </c>
      <c r="D142" s="50">
        <v>115800</v>
      </c>
      <c r="E142" s="50">
        <v>115800</v>
      </c>
      <c r="F142" s="48">
        <f t="shared" si="4"/>
        <v>0</v>
      </c>
      <c r="G142" s="49">
        <f t="shared" si="5"/>
        <v>1</v>
      </c>
      <c r="H142" s="8"/>
    </row>
    <row r="143" spans="1:8" ht="25.5" x14ac:dyDescent="0.2">
      <c r="A143" s="54" t="s">
        <v>279</v>
      </c>
      <c r="B143" s="55" t="s">
        <v>25</v>
      </c>
      <c r="C143" s="56" t="s">
        <v>280</v>
      </c>
      <c r="D143" s="50">
        <v>115800</v>
      </c>
      <c r="E143" s="50">
        <v>115800</v>
      </c>
      <c r="F143" s="48">
        <f t="shared" si="4"/>
        <v>0</v>
      </c>
      <c r="G143" s="49">
        <f t="shared" si="5"/>
        <v>1</v>
      </c>
      <c r="H143" s="8"/>
    </row>
    <row r="144" spans="1:8" ht="76.5" x14ac:dyDescent="0.2">
      <c r="A144" s="54" t="s">
        <v>281</v>
      </c>
      <c r="B144" s="55" t="s">
        <v>25</v>
      </c>
      <c r="C144" s="56" t="s">
        <v>282</v>
      </c>
      <c r="D144" s="50">
        <v>815590</v>
      </c>
      <c r="E144" s="50">
        <v>815590</v>
      </c>
      <c r="F144" s="48">
        <f t="shared" si="4"/>
        <v>0</v>
      </c>
      <c r="G144" s="49">
        <f t="shared" si="5"/>
        <v>1</v>
      </c>
      <c r="H144" s="8"/>
    </row>
    <row r="145" spans="1:8" ht="76.5" x14ac:dyDescent="0.2">
      <c r="A145" s="54" t="s">
        <v>283</v>
      </c>
      <c r="B145" s="55" t="s">
        <v>25</v>
      </c>
      <c r="C145" s="56" t="s">
        <v>284</v>
      </c>
      <c r="D145" s="50">
        <v>815590</v>
      </c>
      <c r="E145" s="50">
        <v>815590</v>
      </c>
      <c r="F145" s="48">
        <f t="shared" si="4"/>
        <v>0</v>
      </c>
      <c r="G145" s="49">
        <f t="shared" si="5"/>
        <v>1</v>
      </c>
      <c r="H145" s="8"/>
    </row>
    <row r="146" spans="1:8" x14ac:dyDescent="0.2">
      <c r="A146" s="54" t="s">
        <v>285</v>
      </c>
      <c r="B146" s="55" t="s">
        <v>25</v>
      </c>
      <c r="C146" s="56" t="s">
        <v>286</v>
      </c>
      <c r="D146" s="50">
        <v>94914558.719999999</v>
      </c>
      <c r="E146" s="50">
        <v>73176967.989999995</v>
      </c>
      <c r="F146" s="48">
        <f t="shared" si="4"/>
        <v>21737590.730000004</v>
      </c>
      <c r="G146" s="49">
        <f t="shared" si="5"/>
        <v>0.77097727658275939</v>
      </c>
      <c r="H146" s="8"/>
    </row>
    <row r="147" spans="1:8" ht="25.5" x14ac:dyDescent="0.2">
      <c r="A147" s="54" t="s">
        <v>287</v>
      </c>
      <c r="B147" s="55" t="s">
        <v>25</v>
      </c>
      <c r="C147" s="56" t="s">
        <v>288</v>
      </c>
      <c r="D147" s="50">
        <v>94914558.719999999</v>
      </c>
      <c r="E147" s="50">
        <v>73176967.989999995</v>
      </c>
      <c r="F147" s="48">
        <f t="shared" si="4"/>
        <v>21737590.730000004</v>
      </c>
      <c r="G147" s="49">
        <f t="shared" si="5"/>
        <v>0.77097727658275939</v>
      </c>
      <c r="H147" s="8"/>
    </row>
    <row r="148" spans="1:8" ht="25.5" x14ac:dyDescent="0.2">
      <c r="A148" s="54" t="s">
        <v>289</v>
      </c>
      <c r="B148" s="55" t="s">
        <v>25</v>
      </c>
      <c r="C148" s="56" t="s">
        <v>290</v>
      </c>
      <c r="D148" s="50">
        <v>784311727</v>
      </c>
      <c r="E148" s="50">
        <v>773285701.60000002</v>
      </c>
      <c r="F148" s="48">
        <f t="shared" si="4"/>
        <v>11026025.399999976</v>
      </c>
      <c r="G148" s="49">
        <f t="shared" si="5"/>
        <v>0.9859417817936057</v>
      </c>
      <c r="H148" s="8"/>
    </row>
    <row r="149" spans="1:8" ht="38.25" x14ac:dyDescent="0.2">
      <c r="A149" s="54" t="s">
        <v>291</v>
      </c>
      <c r="B149" s="55" t="s">
        <v>25</v>
      </c>
      <c r="C149" s="56" t="s">
        <v>292</v>
      </c>
      <c r="D149" s="50">
        <v>30523215</v>
      </c>
      <c r="E149" s="50">
        <v>29491964.710000001</v>
      </c>
      <c r="F149" s="48">
        <f t="shared" si="4"/>
        <v>1031250.2899999991</v>
      </c>
      <c r="G149" s="49">
        <f t="shared" si="5"/>
        <v>0.96621423103693371</v>
      </c>
      <c r="H149" s="8"/>
    </row>
    <row r="150" spans="1:8" ht="38.25" x14ac:dyDescent="0.2">
      <c r="A150" s="54" t="s">
        <v>293</v>
      </c>
      <c r="B150" s="55" t="s">
        <v>25</v>
      </c>
      <c r="C150" s="56" t="s">
        <v>294</v>
      </c>
      <c r="D150" s="50">
        <v>30523215</v>
      </c>
      <c r="E150" s="50">
        <v>29491964.710000001</v>
      </c>
      <c r="F150" s="48">
        <f t="shared" si="4"/>
        <v>1031250.2899999991</v>
      </c>
      <c r="G150" s="49">
        <f t="shared" si="5"/>
        <v>0.96621423103693371</v>
      </c>
      <c r="H150" s="8"/>
    </row>
    <row r="151" spans="1:8" ht="76.5" x14ac:dyDescent="0.2">
      <c r="A151" s="54" t="s">
        <v>295</v>
      </c>
      <c r="B151" s="55" t="s">
        <v>25</v>
      </c>
      <c r="C151" s="56" t="s">
        <v>296</v>
      </c>
      <c r="D151" s="50">
        <v>22273300</v>
      </c>
      <c r="E151" s="50">
        <v>12278524.890000001</v>
      </c>
      <c r="F151" s="48">
        <f t="shared" si="4"/>
        <v>9994775.1099999994</v>
      </c>
      <c r="G151" s="49">
        <f t="shared" si="5"/>
        <v>0.55126653392178082</v>
      </c>
      <c r="H151" s="8"/>
    </row>
    <row r="152" spans="1:8" ht="89.25" x14ac:dyDescent="0.2">
      <c r="A152" s="54" t="s">
        <v>297</v>
      </c>
      <c r="B152" s="55" t="s">
        <v>25</v>
      </c>
      <c r="C152" s="56" t="s">
        <v>298</v>
      </c>
      <c r="D152" s="50">
        <v>22273300</v>
      </c>
      <c r="E152" s="50">
        <v>12278524.890000001</v>
      </c>
      <c r="F152" s="48">
        <f t="shared" si="4"/>
        <v>9994775.1099999994</v>
      </c>
      <c r="G152" s="49">
        <f t="shared" si="5"/>
        <v>0.55126653392178082</v>
      </c>
      <c r="H152" s="8"/>
    </row>
    <row r="153" spans="1:8" ht="76.5" x14ac:dyDescent="0.2">
      <c r="A153" s="54" t="s">
        <v>299</v>
      </c>
      <c r="B153" s="55" t="s">
        <v>25</v>
      </c>
      <c r="C153" s="56" t="s">
        <v>300</v>
      </c>
      <c r="D153" s="50">
        <v>6513300</v>
      </c>
      <c r="E153" s="50">
        <v>6513300</v>
      </c>
      <c r="F153" s="48">
        <f t="shared" si="4"/>
        <v>0</v>
      </c>
      <c r="G153" s="49">
        <f t="shared" si="5"/>
        <v>1</v>
      </c>
      <c r="H153" s="8"/>
    </row>
    <row r="154" spans="1:8" ht="63.75" x14ac:dyDescent="0.2">
      <c r="A154" s="54" t="s">
        <v>301</v>
      </c>
      <c r="B154" s="55" t="s">
        <v>25</v>
      </c>
      <c r="C154" s="56" t="s">
        <v>302</v>
      </c>
      <c r="D154" s="50">
        <v>6513300</v>
      </c>
      <c r="E154" s="50">
        <v>6513300</v>
      </c>
      <c r="F154" s="48">
        <f t="shared" si="4"/>
        <v>0</v>
      </c>
      <c r="G154" s="49">
        <f t="shared" si="5"/>
        <v>1</v>
      </c>
      <c r="H154" s="8"/>
    </row>
    <row r="155" spans="1:8" ht="38.25" x14ac:dyDescent="0.2">
      <c r="A155" s="54" t="s">
        <v>303</v>
      </c>
      <c r="B155" s="55" t="s">
        <v>25</v>
      </c>
      <c r="C155" s="56" t="s">
        <v>304</v>
      </c>
      <c r="D155" s="50">
        <v>1167900</v>
      </c>
      <c r="E155" s="50">
        <v>1167900</v>
      </c>
      <c r="F155" s="48">
        <f t="shared" si="4"/>
        <v>0</v>
      </c>
      <c r="G155" s="49">
        <f t="shared" si="5"/>
        <v>1</v>
      </c>
      <c r="H155" s="8"/>
    </row>
    <row r="156" spans="1:8" ht="51" x14ac:dyDescent="0.2">
      <c r="A156" s="54" t="s">
        <v>305</v>
      </c>
      <c r="B156" s="55" t="s">
        <v>25</v>
      </c>
      <c r="C156" s="56" t="s">
        <v>306</v>
      </c>
      <c r="D156" s="50">
        <v>1167900</v>
      </c>
      <c r="E156" s="50">
        <v>1167900</v>
      </c>
      <c r="F156" s="48">
        <f t="shared" si="4"/>
        <v>0</v>
      </c>
      <c r="G156" s="49">
        <f t="shared" si="5"/>
        <v>1</v>
      </c>
      <c r="H156" s="8"/>
    </row>
    <row r="157" spans="1:8" ht="63.75" x14ac:dyDescent="0.2">
      <c r="A157" s="54" t="s">
        <v>307</v>
      </c>
      <c r="B157" s="55" t="s">
        <v>25</v>
      </c>
      <c r="C157" s="56" t="s">
        <v>308</v>
      </c>
      <c r="D157" s="50">
        <v>48900</v>
      </c>
      <c r="E157" s="50">
        <v>48900</v>
      </c>
      <c r="F157" s="48">
        <f t="shared" si="4"/>
        <v>0</v>
      </c>
      <c r="G157" s="49">
        <f t="shared" si="5"/>
        <v>1</v>
      </c>
      <c r="H157" s="8"/>
    </row>
    <row r="158" spans="1:8" ht="63.75" x14ac:dyDescent="0.2">
      <c r="A158" s="54" t="s">
        <v>309</v>
      </c>
      <c r="B158" s="55" t="s">
        <v>25</v>
      </c>
      <c r="C158" s="56" t="s">
        <v>310</v>
      </c>
      <c r="D158" s="50">
        <v>48900</v>
      </c>
      <c r="E158" s="50">
        <v>48900</v>
      </c>
      <c r="F158" s="48">
        <f t="shared" si="4"/>
        <v>0</v>
      </c>
      <c r="G158" s="49">
        <f t="shared" si="5"/>
        <v>1</v>
      </c>
      <c r="H158" s="8"/>
    </row>
    <row r="159" spans="1:8" ht="89.25" x14ac:dyDescent="0.2">
      <c r="A159" s="54" t="s">
        <v>311</v>
      </c>
      <c r="B159" s="55" t="s">
        <v>25</v>
      </c>
      <c r="C159" s="56" t="s">
        <v>312</v>
      </c>
      <c r="D159" s="50">
        <v>2234412</v>
      </c>
      <c r="E159" s="50">
        <v>2234412</v>
      </c>
      <c r="F159" s="48">
        <f t="shared" si="4"/>
        <v>0</v>
      </c>
      <c r="G159" s="49">
        <f t="shared" si="5"/>
        <v>1</v>
      </c>
      <c r="H159" s="8"/>
    </row>
    <row r="160" spans="1:8" ht="102" x14ac:dyDescent="0.2">
      <c r="A160" s="54" t="s">
        <v>313</v>
      </c>
      <c r="B160" s="55" t="s">
        <v>25</v>
      </c>
      <c r="C160" s="56" t="s">
        <v>314</v>
      </c>
      <c r="D160" s="50">
        <v>2234412</v>
      </c>
      <c r="E160" s="50">
        <v>2234412</v>
      </c>
      <c r="F160" s="48">
        <f t="shared" si="4"/>
        <v>0</v>
      </c>
      <c r="G160" s="49">
        <f t="shared" si="5"/>
        <v>1</v>
      </c>
      <c r="H160" s="8"/>
    </row>
    <row r="161" spans="1:8" ht="25.5" x14ac:dyDescent="0.2">
      <c r="A161" s="54" t="s">
        <v>315</v>
      </c>
      <c r="B161" s="55" t="s">
        <v>25</v>
      </c>
      <c r="C161" s="56" t="s">
        <v>316</v>
      </c>
      <c r="D161" s="50">
        <v>133200</v>
      </c>
      <c r="E161" s="50">
        <v>133200</v>
      </c>
      <c r="F161" s="48">
        <f t="shared" si="4"/>
        <v>0</v>
      </c>
      <c r="G161" s="49">
        <f t="shared" si="5"/>
        <v>1</v>
      </c>
      <c r="H161" s="8"/>
    </row>
    <row r="162" spans="1:8" ht="38.25" x14ac:dyDescent="0.2">
      <c r="A162" s="54" t="s">
        <v>317</v>
      </c>
      <c r="B162" s="55" t="s">
        <v>25</v>
      </c>
      <c r="C162" s="56" t="s">
        <v>318</v>
      </c>
      <c r="D162" s="50">
        <v>133200</v>
      </c>
      <c r="E162" s="50">
        <v>133200</v>
      </c>
      <c r="F162" s="48">
        <f t="shared" si="4"/>
        <v>0</v>
      </c>
      <c r="G162" s="49">
        <f t="shared" si="5"/>
        <v>1</v>
      </c>
      <c r="H162" s="8"/>
    </row>
    <row r="163" spans="1:8" x14ac:dyDescent="0.2">
      <c r="A163" s="54" t="s">
        <v>319</v>
      </c>
      <c r="B163" s="55" t="s">
        <v>25</v>
      </c>
      <c r="C163" s="56" t="s">
        <v>320</v>
      </c>
      <c r="D163" s="50">
        <v>721417500</v>
      </c>
      <c r="E163" s="50">
        <v>721417500</v>
      </c>
      <c r="F163" s="48">
        <f t="shared" si="4"/>
        <v>0</v>
      </c>
      <c r="G163" s="49">
        <f t="shared" si="5"/>
        <v>1</v>
      </c>
      <c r="H163" s="8"/>
    </row>
    <row r="164" spans="1:8" ht="25.5" x14ac:dyDescent="0.2">
      <c r="A164" s="54" t="s">
        <v>321</v>
      </c>
      <c r="B164" s="55" t="s">
        <v>25</v>
      </c>
      <c r="C164" s="56" t="s">
        <v>322</v>
      </c>
      <c r="D164" s="50">
        <v>721417500</v>
      </c>
      <c r="E164" s="50">
        <v>721417500</v>
      </c>
      <c r="F164" s="48">
        <f t="shared" ref="F164:F177" si="6">D164-E164</f>
        <v>0</v>
      </c>
      <c r="G164" s="49">
        <f t="shared" ref="G164:G177" si="7">E164/D164</f>
        <v>1</v>
      </c>
      <c r="H164" s="8"/>
    </row>
    <row r="165" spans="1:8" x14ac:dyDescent="0.2">
      <c r="A165" s="54" t="s">
        <v>323</v>
      </c>
      <c r="B165" s="55" t="s">
        <v>25</v>
      </c>
      <c r="C165" s="56" t="s">
        <v>324</v>
      </c>
      <c r="D165" s="50">
        <v>66237</v>
      </c>
      <c r="E165" s="50">
        <v>66237</v>
      </c>
      <c r="F165" s="48">
        <f t="shared" si="6"/>
        <v>0</v>
      </c>
      <c r="G165" s="49">
        <f t="shared" si="7"/>
        <v>1</v>
      </c>
      <c r="H165" s="8"/>
    </row>
    <row r="166" spans="1:8" ht="63.75" x14ac:dyDescent="0.2">
      <c r="A166" s="54" t="s">
        <v>325</v>
      </c>
      <c r="B166" s="55" t="s">
        <v>25</v>
      </c>
      <c r="C166" s="56" t="s">
        <v>326</v>
      </c>
      <c r="D166" s="50">
        <v>66237</v>
      </c>
      <c r="E166" s="50">
        <v>66237</v>
      </c>
      <c r="F166" s="48">
        <f t="shared" si="6"/>
        <v>0</v>
      </c>
      <c r="G166" s="49">
        <f t="shared" si="7"/>
        <v>1</v>
      </c>
      <c r="H166" s="8"/>
    </row>
    <row r="167" spans="1:8" ht="63.75" x14ac:dyDescent="0.2">
      <c r="A167" s="54" t="s">
        <v>327</v>
      </c>
      <c r="B167" s="55" t="s">
        <v>25</v>
      </c>
      <c r="C167" s="56" t="s">
        <v>328</v>
      </c>
      <c r="D167" s="50">
        <v>66237</v>
      </c>
      <c r="E167" s="50">
        <v>66237</v>
      </c>
      <c r="F167" s="48">
        <f t="shared" si="6"/>
        <v>0</v>
      </c>
      <c r="G167" s="49">
        <f t="shared" si="7"/>
        <v>1</v>
      </c>
      <c r="H167" s="8"/>
    </row>
    <row r="168" spans="1:8" x14ac:dyDescent="0.2">
      <c r="A168" s="54" t="s">
        <v>329</v>
      </c>
      <c r="B168" s="55" t="s">
        <v>25</v>
      </c>
      <c r="C168" s="56" t="s">
        <v>330</v>
      </c>
      <c r="D168" s="50">
        <v>7000000</v>
      </c>
      <c r="E168" s="50">
        <v>7000000</v>
      </c>
      <c r="F168" s="48">
        <f t="shared" si="6"/>
        <v>0</v>
      </c>
      <c r="G168" s="49">
        <f t="shared" si="7"/>
        <v>1</v>
      </c>
      <c r="H168" s="8"/>
    </row>
    <row r="169" spans="1:8" ht="25.5" x14ac:dyDescent="0.2">
      <c r="A169" s="54" t="s">
        <v>331</v>
      </c>
      <c r="B169" s="55" t="s">
        <v>25</v>
      </c>
      <c r="C169" s="56" t="s">
        <v>332</v>
      </c>
      <c r="D169" s="50">
        <v>7000000</v>
      </c>
      <c r="E169" s="50">
        <v>7000000</v>
      </c>
      <c r="F169" s="48">
        <f t="shared" si="6"/>
        <v>0</v>
      </c>
      <c r="G169" s="49">
        <f t="shared" si="7"/>
        <v>1</v>
      </c>
      <c r="H169" s="8"/>
    </row>
    <row r="170" spans="1:8" ht="25.5" x14ac:dyDescent="0.2">
      <c r="A170" s="54" t="s">
        <v>331</v>
      </c>
      <c r="B170" s="55" t="s">
        <v>25</v>
      </c>
      <c r="C170" s="56" t="s">
        <v>333</v>
      </c>
      <c r="D170" s="50">
        <v>7000000</v>
      </c>
      <c r="E170" s="50">
        <v>7000000</v>
      </c>
      <c r="F170" s="48">
        <f t="shared" si="6"/>
        <v>0</v>
      </c>
      <c r="G170" s="49">
        <f t="shared" si="7"/>
        <v>1</v>
      </c>
      <c r="H170" s="8"/>
    </row>
    <row r="171" spans="1:8" ht="102" x14ac:dyDescent="0.2">
      <c r="A171" s="54" t="s">
        <v>334</v>
      </c>
      <c r="B171" s="55" t="s">
        <v>25</v>
      </c>
      <c r="C171" s="56" t="s">
        <v>335</v>
      </c>
      <c r="D171" s="50">
        <v>5709.53</v>
      </c>
      <c r="E171" s="50">
        <v>5709.53</v>
      </c>
      <c r="F171" s="48">
        <f t="shared" si="6"/>
        <v>0</v>
      </c>
      <c r="G171" s="49">
        <f t="shared" si="7"/>
        <v>1</v>
      </c>
      <c r="H171" s="8"/>
    </row>
    <row r="172" spans="1:8" ht="38.25" x14ac:dyDescent="0.2">
      <c r="A172" s="54" t="s">
        <v>336</v>
      </c>
      <c r="B172" s="55" t="s">
        <v>25</v>
      </c>
      <c r="C172" s="56" t="s">
        <v>337</v>
      </c>
      <c r="D172" s="50">
        <v>5709.53</v>
      </c>
      <c r="E172" s="50">
        <v>5709.53</v>
      </c>
      <c r="F172" s="48">
        <f t="shared" si="6"/>
        <v>0</v>
      </c>
      <c r="G172" s="49">
        <f t="shared" si="7"/>
        <v>1</v>
      </c>
      <c r="H172" s="8"/>
    </row>
    <row r="173" spans="1:8" ht="38.25" x14ac:dyDescent="0.2">
      <c r="A173" s="54" t="s">
        <v>338</v>
      </c>
      <c r="B173" s="55" t="s">
        <v>25</v>
      </c>
      <c r="C173" s="56" t="s">
        <v>339</v>
      </c>
      <c r="D173" s="50">
        <v>5709.53</v>
      </c>
      <c r="E173" s="50">
        <v>5709.53</v>
      </c>
      <c r="F173" s="48">
        <f t="shared" si="6"/>
        <v>0</v>
      </c>
      <c r="G173" s="49">
        <f t="shared" si="7"/>
        <v>1</v>
      </c>
      <c r="H173" s="8"/>
    </row>
    <row r="174" spans="1:8" ht="38.25" x14ac:dyDescent="0.2">
      <c r="A174" s="54" t="s">
        <v>340</v>
      </c>
      <c r="B174" s="55" t="s">
        <v>25</v>
      </c>
      <c r="C174" s="56" t="s">
        <v>341</v>
      </c>
      <c r="D174" s="50">
        <v>5709.53</v>
      </c>
      <c r="E174" s="50">
        <v>5709.53</v>
      </c>
      <c r="F174" s="48">
        <f t="shared" si="6"/>
        <v>0</v>
      </c>
      <c r="G174" s="49">
        <f t="shared" si="7"/>
        <v>1</v>
      </c>
      <c r="H174" s="8"/>
    </row>
    <row r="175" spans="1:8" ht="51" x14ac:dyDescent="0.2">
      <c r="A175" s="54" t="s">
        <v>342</v>
      </c>
      <c r="B175" s="55" t="s">
        <v>25</v>
      </c>
      <c r="C175" s="56" t="s">
        <v>343</v>
      </c>
      <c r="D175" s="50">
        <v>-14275952.640000001</v>
      </c>
      <c r="E175" s="50">
        <v>-14275952.640000001</v>
      </c>
      <c r="F175" s="48">
        <f t="shared" si="6"/>
        <v>0</v>
      </c>
      <c r="G175" s="49">
        <f t="shared" si="7"/>
        <v>1</v>
      </c>
      <c r="H175" s="8"/>
    </row>
    <row r="176" spans="1:8" ht="51" x14ac:dyDescent="0.2">
      <c r="A176" s="54" t="s">
        <v>344</v>
      </c>
      <c r="B176" s="55" t="s">
        <v>25</v>
      </c>
      <c r="C176" s="56" t="s">
        <v>345</v>
      </c>
      <c r="D176" s="50">
        <v>-14275952.640000001</v>
      </c>
      <c r="E176" s="50">
        <v>-14275952.640000001</v>
      </c>
      <c r="F176" s="48">
        <f t="shared" si="6"/>
        <v>0</v>
      </c>
      <c r="G176" s="49">
        <f t="shared" si="7"/>
        <v>1</v>
      </c>
      <c r="H176" s="8"/>
    </row>
    <row r="177" spans="1:8" ht="51.75" thickBot="1" x14ac:dyDescent="0.25">
      <c r="A177" s="54" t="s">
        <v>346</v>
      </c>
      <c r="B177" s="55" t="s">
        <v>25</v>
      </c>
      <c r="C177" s="56" t="s">
        <v>347</v>
      </c>
      <c r="D177" s="50">
        <v>-14275952.640000001</v>
      </c>
      <c r="E177" s="50">
        <v>-14275952.640000001</v>
      </c>
      <c r="F177" s="48">
        <f t="shared" si="6"/>
        <v>0</v>
      </c>
      <c r="G177" s="49">
        <f t="shared" si="7"/>
        <v>1</v>
      </c>
      <c r="H177" s="8"/>
    </row>
    <row r="178" spans="1:8" x14ac:dyDescent="0.2">
      <c r="A178" s="5"/>
      <c r="B178" s="9"/>
      <c r="C178" s="9"/>
      <c r="D178" s="10"/>
      <c r="E178" s="10"/>
      <c r="F178" s="10"/>
      <c r="G178" s="10"/>
      <c r="H178" s="2"/>
    </row>
    <row r="179" spans="1:8" x14ac:dyDescent="0.2">
      <c r="A179" s="5"/>
      <c r="B179" s="5"/>
      <c r="C179" s="5"/>
      <c r="D179" s="11"/>
      <c r="E179" s="11"/>
      <c r="F179" s="11"/>
      <c r="G179" s="11"/>
      <c r="H179" s="2"/>
    </row>
  </sheetData>
  <mergeCells count="3">
    <mergeCell ref="A1:G2"/>
    <mergeCell ref="B6:D6"/>
    <mergeCell ref="B7:D7"/>
  </mergeCells>
  <pageMargins left="0.39370078740157483" right="0.39370078740157483" top="0.19685039370078741" bottom="0.19685039370078741" header="0" footer="0"/>
  <pageSetup paperSize="9" scale="74" fitToWidth="2" fitToHeight="0" orientation="portrait" r:id="rId1"/>
  <headerFooter>
    <evenFooter>&amp;R&amp;D СТР. &amp;P</evenFooter>
  </headerFooter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8"/>
  <sheetViews>
    <sheetView zoomScaleNormal="100" workbookViewId="0">
      <selection sqref="A1:XFD1048576"/>
    </sheetView>
  </sheetViews>
  <sheetFormatPr defaultRowHeight="12.75" x14ac:dyDescent="0.25"/>
  <cols>
    <col min="1" max="1" width="43.28515625" style="42" customWidth="1"/>
    <col min="2" max="2" width="5" style="42" customWidth="1"/>
    <col min="3" max="3" width="23.28515625" style="42" customWidth="1"/>
    <col min="4" max="4" width="15.7109375" style="42" customWidth="1"/>
    <col min="5" max="5" width="16.42578125" style="42" customWidth="1"/>
    <col min="6" max="6" width="15" style="42" customWidth="1"/>
    <col min="7" max="7" width="10.5703125" style="42" customWidth="1"/>
    <col min="8" max="8" width="9.7109375" style="42" customWidth="1"/>
    <col min="9" max="16384" width="9.140625" style="42"/>
  </cols>
  <sheetData>
    <row r="1" spans="1:8" x14ac:dyDescent="0.25">
      <c r="A1" s="115"/>
      <c r="B1" s="116"/>
      <c r="C1" s="117"/>
      <c r="D1" s="117"/>
      <c r="E1" s="118"/>
      <c r="F1" s="118"/>
      <c r="G1" s="118"/>
      <c r="H1" s="118"/>
    </row>
    <row r="2" spans="1:8" x14ac:dyDescent="0.25">
      <c r="A2" s="119" t="s">
        <v>349</v>
      </c>
      <c r="B2" s="119"/>
      <c r="C2" s="119"/>
      <c r="D2" s="120"/>
      <c r="E2" s="118"/>
      <c r="F2" s="118"/>
      <c r="G2" s="118"/>
      <c r="H2" s="118"/>
    </row>
    <row r="3" spans="1:8" x14ac:dyDescent="0.25">
      <c r="A3" s="121"/>
      <c r="B3" s="121"/>
      <c r="C3" s="121"/>
      <c r="D3" s="122"/>
      <c r="E3" s="123"/>
      <c r="F3" s="123"/>
      <c r="G3" s="123"/>
      <c r="H3" s="118"/>
    </row>
    <row r="4" spans="1:8" ht="45.75" customHeight="1" x14ac:dyDescent="0.25">
      <c r="A4" s="66" t="s">
        <v>12</v>
      </c>
      <c r="B4" s="66" t="s">
        <v>13</v>
      </c>
      <c r="C4" s="67" t="s">
        <v>774</v>
      </c>
      <c r="D4" s="35" t="s">
        <v>15</v>
      </c>
      <c r="E4" s="36" t="s">
        <v>16</v>
      </c>
      <c r="F4" s="35" t="s">
        <v>772</v>
      </c>
      <c r="G4" s="35" t="s">
        <v>773</v>
      </c>
      <c r="H4" s="41"/>
    </row>
    <row r="5" spans="1:8" ht="13.5" thickBot="1" x14ac:dyDescent="0.3">
      <c r="A5" s="68" t="s">
        <v>17</v>
      </c>
      <c r="B5" s="69" t="s">
        <v>18</v>
      </c>
      <c r="C5" s="69" t="s">
        <v>19</v>
      </c>
      <c r="D5" s="69" t="s">
        <v>20</v>
      </c>
      <c r="E5" s="69" t="s">
        <v>21</v>
      </c>
      <c r="F5" s="69" t="s">
        <v>22</v>
      </c>
      <c r="G5" s="69" t="s">
        <v>23</v>
      </c>
      <c r="H5" s="41"/>
    </row>
    <row r="6" spans="1:8" x14ac:dyDescent="0.25">
      <c r="A6" s="80" t="s">
        <v>350</v>
      </c>
      <c r="B6" s="81" t="s">
        <v>351</v>
      </c>
      <c r="C6" s="82" t="s">
        <v>26</v>
      </c>
      <c r="D6" s="83">
        <v>2105238192.1300001</v>
      </c>
      <c r="E6" s="83">
        <v>1972845569.49</v>
      </c>
      <c r="F6" s="76">
        <f>D6-E6</f>
        <v>132392622.6400001</v>
      </c>
      <c r="G6" s="77">
        <f>E6/D6</f>
        <v>0.93711275848266351</v>
      </c>
      <c r="H6" s="124"/>
    </row>
    <row r="7" spans="1:8" x14ac:dyDescent="0.25">
      <c r="A7" s="51" t="s">
        <v>27</v>
      </c>
      <c r="B7" s="84"/>
      <c r="C7" s="56"/>
      <c r="D7" s="56"/>
      <c r="E7" s="56"/>
      <c r="F7" s="45"/>
      <c r="G7" s="45"/>
      <c r="H7" s="124"/>
    </row>
    <row r="8" spans="1:8" ht="14.25" customHeight="1" x14ac:dyDescent="0.25">
      <c r="A8" s="85" t="s">
        <v>352</v>
      </c>
      <c r="B8" s="86" t="s">
        <v>353</v>
      </c>
      <c r="C8" s="87" t="s">
        <v>354</v>
      </c>
      <c r="D8" s="88">
        <v>169851929.52000001</v>
      </c>
      <c r="E8" s="88">
        <v>164802932.53</v>
      </c>
      <c r="F8" s="78">
        <f>D8-E8</f>
        <v>5048996.9900000095</v>
      </c>
      <c r="G8" s="79">
        <f>E8/D8</f>
        <v>0.97027412638603261</v>
      </c>
      <c r="H8" s="124"/>
    </row>
    <row r="9" spans="1:8" ht="51" x14ac:dyDescent="0.25">
      <c r="A9" s="89" t="s">
        <v>360</v>
      </c>
      <c r="B9" s="90" t="s">
        <v>353</v>
      </c>
      <c r="C9" s="91" t="s">
        <v>361</v>
      </c>
      <c r="D9" s="92">
        <v>500000</v>
      </c>
      <c r="E9" s="92">
        <v>499391</v>
      </c>
      <c r="F9" s="48">
        <f t="shared" ref="F9:F12" si="0">D9-E9</f>
        <v>609</v>
      </c>
      <c r="G9" s="49">
        <f t="shared" ref="G9:G12" si="1">E9/D9</f>
        <v>0.99878199999999995</v>
      </c>
      <c r="H9" s="124"/>
    </row>
    <row r="10" spans="1:8" ht="63.75" x14ac:dyDescent="0.25">
      <c r="A10" s="89" t="s">
        <v>355</v>
      </c>
      <c r="B10" s="90" t="s">
        <v>353</v>
      </c>
      <c r="C10" s="91" t="s">
        <v>362</v>
      </c>
      <c r="D10" s="92">
        <v>27470</v>
      </c>
      <c r="E10" s="92">
        <v>27363</v>
      </c>
      <c r="F10" s="48">
        <f t="shared" si="0"/>
        <v>107</v>
      </c>
      <c r="G10" s="49">
        <f t="shared" si="1"/>
        <v>0.99610484164543134</v>
      </c>
      <c r="H10" s="124"/>
    </row>
    <row r="11" spans="1:8" ht="25.5" x14ac:dyDescent="0.25">
      <c r="A11" s="89" t="s">
        <v>356</v>
      </c>
      <c r="B11" s="90" t="s">
        <v>353</v>
      </c>
      <c r="C11" s="91" t="s">
        <v>363</v>
      </c>
      <c r="D11" s="92">
        <v>27470</v>
      </c>
      <c r="E11" s="92">
        <v>27363</v>
      </c>
      <c r="F11" s="48">
        <f t="shared" si="0"/>
        <v>107</v>
      </c>
      <c r="G11" s="49">
        <f t="shared" si="1"/>
        <v>0.99610484164543134</v>
      </c>
      <c r="H11" s="124"/>
    </row>
    <row r="12" spans="1:8" ht="51" x14ac:dyDescent="0.25">
      <c r="A12" s="89" t="s">
        <v>364</v>
      </c>
      <c r="B12" s="90" t="s">
        <v>353</v>
      </c>
      <c r="C12" s="91" t="s">
        <v>365</v>
      </c>
      <c r="D12" s="92">
        <v>27470</v>
      </c>
      <c r="E12" s="92">
        <v>27363</v>
      </c>
      <c r="F12" s="48">
        <f t="shared" si="0"/>
        <v>107</v>
      </c>
      <c r="G12" s="49">
        <f t="shared" si="1"/>
        <v>0.99610484164543134</v>
      </c>
      <c r="H12" s="124"/>
    </row>
    <row r="13" spans="1:8" ht="25.5" x14ac:dyDescent="0.25">
      <c r="A13" s="89" t="s">
        <v>366</v>
      </c>
      <c r="B13" s="90" t="s">
        <v>353</v>
      </c>
      <c r="C13" s="91" t="s">
        <v>367</v>
      </c>
      <c r="D13" s="92">
        <v>469330</v>
      </c>
      <c r="E13" s="92">
        <v>469330</v>
      </c>
      <c r="F13" s="48">
        <f t="shared" ref="F13:F76" si="2">D13-E13</f>
        <v>0</v>
      </c>
      <c r="G13" s="49">
        <f t="shared" ref="G13:G76" si="3">E13/D13</f>
        <v>1</v>
      </c>
      <c r="H13" s="124"/>
    </row>
    <row r="14" spans="1:8" ht="25.5" x14ac:dyDescent="0.25">
      <c r="A14" s="89" t="s">
        <v>368</v>
      </c>
      <c r="B14" s="90" t="s">
        <v>353</v>
      </c>
      <c r="C14" s="91" t="s">
        <v>369</v>
      </c>
      <c r="D14" s="92">
        <v>469330</v>
      </c>
      <c r="E14" s="92">
        <v>469330</v>
      </c>
      <c r="F14" s="48">
        <f t="shared" si="2"/>
        <v>0</v>
      </c>
      <c r="G14" s="49">
        <f t="shared" si="3"/>
        <v>1</v>
      </c>
      <c r="H14" s="124"/>
    </row>
    <row r="15" spans="1:8" ht="25.5" x14ac:dyDescent="0.25">
      <c r="A15" s="89" t="s">
        <v>370</v>
      </c>
      <c r="B15" s="90" t="s">
        <v>353</v>
      </c>
      <c r="C15" s="91" t="s">
        <v>371</v>
      </c>
      <c r="D15" s="92">
        <v>469330</v>
      </c>
      <c r="E15" s="92">
        <v>469330</v>
      </c>
      <c r="F15" s="48">
        <f t="shared" si="2"/>
        <v>0</v>
      </c>
      <c r="G15" s="49">
        <f t="shared" si="3"/>
        <v>1</v>
      </c>
      <c r="H15" s="124"/>
    </row>
    <row r="16" spans="1:8" x14ac:dyDescent="0.25">
      <c r="A16" s="89" t="s">
        <v>372</v>
      </c>
      <c r="B16" s="90" t="s">
        <v>353</v>
      </c>
      <c r="C16" s="91" t="s">
        <v>373</v>
      </c>
      <c r="D16" s="92">
        <v>3200</v>
      </c>
      <c r="E16" s="92">
        <v>2698</v>
      </c>
      <c r="F16" s="48">
        <f t="shared" si="2"/>
        <v>502</v>
      </c>
      <c r="G16" s="49">
        <f t="shared" si="3"/>
        <v>0.84312500000000001</v>
      </c>
      <c r="H16" s="124"/>
    </row>
    <row r="17" spans="1:8" x14ac:dyDescent="0.25">
      <c r="A17" s="89" t="s">
        <v>374</v>
      </c>
      <c r="B17" s="90" t="s">
        <v>353</v>
      </c>
      <c r="C17" s="91" t="s">
        <v>375</v>
      </c>
      <c r="D17" s="92">
        <v>3200</v>
      </c>
      <c r="E17" s="92">
        <v>2698</v>
      </c>
      <c r="F17" s="48">
        <f t="shared" si="2"/>
        <v>502</v>
      </c>
      <c r="G17" s="49">
        <f t="shared" si="3"/>
        <v>0.84312500000000001</v>
      </c>
      <c r="H17" s="124"/>
    </row>
    <row r="18" spans="1:8" ht="25.5" x14ac:dyDescent="0.25">
      <c r="A18" s="89" t="s">
        <v>376</v>
      </c>
      <c r="B18" s="90" t="s">
        <v>353</v>
      </c>
      <c r="C18" s="91" t="s">
        <v>377</v>
      </c>
      <c r="D18" s="92">
        <v>3200</v>
      </c>
      <c r="E18" s="92">
        <v>2698</v>
      </c>
      <c r="F18" s="48">
        <f t="shared" si="2"/>
        <v>502</v>
      </c>
      <c r="G18" s="49">
        <f t="shared" si="3"/>
        <v>0.84312500000000001</v>
      </c>
      <c r="H18" s="124"/>
    </row>
    <row r="19" spans="1:8" ht="51" x14ac:dyDescent="0.25">
      <c r="A19" s="89" t="s">
        <v>378</v>
      </c>
      <c r="B19" s="90" t="s">
        <v>353</v>
      </c>
      <c r="C19" s="91" t="s">
        <v>379</v>
      </c>
      <c r="D19" s="92">
        <v>89394037.120000005</v>
      </c>
      <c r="E19" s="92">
        <v>86977495.200000003</v>
      </c>
      <c r="F19" s="48">
        <f t="shared" si="2"/>
        <v>2416541.9200000018</v>
      </c>
      <c r="G19" s="49">
        <f t="shared" si="3"/>
        <v>0.97296752671818476</v>
      </c>
      <c r="H19" s="124"/>
    </row>
    <row r="20" spans="1:8" ht="63.75" x14ac:dyDescent="0.25">
      <c r="A20" s="89" t="s">
        <v>355</v>
      </c>
      <c r="B20" s="90" t="s">
        <v>353</v>
      </c>
      <c r="C20" s="91" t="s">
        <v>380</v>
      </c>
      <c r="D20" s="92">
        <v>78641091.870000005</v>
      </c>
      <c r="E20" s="92">
        <v>78161519.390000001</v>
      </c>
      <c r="F20" s="48">
        <f t="shared" si="2"/>
        <v>479572.48000000417</v>
      </c>
      <c r="G20" s="49">
        <f t="shared" si="3"/>
        <v>0.99390175710183715</v>
      </c>
      <c r="H20" s="124"/>
    </row>
    <row r="21" spans="1:8" ht="25.5" x14ac:dyDescent="0.25">
      <c r="A21" s="89" t="s">
        <v>356</v>
      </c>
      <c r="B21" s="90" t="s">
        <v>353</v>
      </c>
      <c r="C21" s="91" t="s">
        <v>381</v>
      </c>
      <c r="D21" s="92">
        <v>78641091.870000005</v>
      </c>
      <c r="E21" s="92">
        <v>78161519.390000001</v>
      </c>
      <c r="F21" s="48">
        <f t="shared" si="2"/>
        <v>479572.48000000417</v>
      </c>
      <c r="G21" s="49">
        <f t="shared" si="3"/>
        <v>0.99390175710183715</v>
      </c>
      <c r="H21" s="124"/>
    </row>
    <row r="22" spans="1:8" ht="25.5" x14ac:dyDescent="0.25">
      <c r="A22" s="89" t="s">
        <v>357</v>
      </c>
      <c r="B22" s="90" t="s">
        <v>353</v>
      </c>
      <c r="C22" s="91" t="s">
        <v>382</v>
      </c>
      <c r="D22" s="92">
        <v>58644189</v>
      </c>
      <c r="E22" s="92">
        <v>58177644.880000003</v>
      </c>
      <c r="F22" s="48">
        <f t="shared" si="2"/>
        <v>466544.11999999732</v>
      </c>
      <c r="G22" s="49">
        <f t="shared" si="3"/>
        <v>0.99204449532075556</v>
      </c>
      <c r="H22" s="124"/>
    </row>
    <row r="23" spans="1:8" ht="38.25" x14ac:dyDescent="0.25">
      <c r="A23" s="89" t="s">
        <v>358</v>
      </c>
      <c r="B23" s="90" t="s">
        <v>353</v>
      </c>
      <c r="C23" s="91" t="s">
        <v>383</v>
      </c>
      <c r="D23" s="92">
        <v>2864777.87</v>
      </c>
      <c r="E23" s="92">
        <v>2864777.87</v>
      </c>
      <c r="F23" s="48">
        <f t="shared" si="2"/>
        <v>0</v>
      </c>
      <c r="G23" s="49">
        <f t="shared" si="3"/>
        <v>1</v>
      </c>
      <c r="H23" s="124"/>
    </row>
    <row r="24" spans="1:8" ht="51" x14ac:dyDescent="0.25">
      <c r="A24" s="89" t="s">
        <v>359</v>
      </c>
      <c r="B24" s="90" t="s">
        <v>353</v>
      </c>
      <c r="C24" s="91" t="s">
        <v>384</v>
      </c>
      <c r="D24" s="92">
        <v>17132125</v>
      </c>
      <c r="E24" s="92">
        <v>17119096.640000001</v>
      </c>
      <c r="F24" s="48">
        <f t="shared" si="2"/>
        <v>13028.359999999404</v>
      </c>
      <c r="G24" s="49">
        <f t="shared" si="3"/>
        <v>0.99923953625134077</v>
      </c>
      <c r="H24" s="124"/>
    </row>
    <row r="25" spans="1:8" ht="25.5" x14ac:dyDescent="0.25">
      <c r="A25" s="89" t="s">
        <v>366</v>
      </c>
      <c r="B25" s="90" t="s">
        <v>353</v>
      </c>
      <c r="C25" s="91" t="s">
        <v>385</v>
      </c>
      <c r="D25" s="92">
        <v>10395945.25</v>
      </c>
      <c r="E25" s="92">
        <v>8479524.3699999992</v>
      </c>
      <c r="F25" s="48">
        <f t="shared" si="2"/>
        <v>1916420.8800000008</v>
      </c>
      <c r="G25" s="49">
        <f t="shared" si="3"/>
        <v>0.81565688988213936</v>
      </c>
      <c r="H25" s="124"/>
    </row>
    <row r="26" spans="1:8" ht="25.5" x14ac:dyDescent="0.25">
      <c r="A26" s="89" t="s">
        <v>368</v>
      </c>
      <c r="B26" s="90" t="s">
        <v>353</v>
      </c>
      <c r="C26" s="91" t="s">
        <v>386</v>
      </c>
      <c r="D26" s="92">
        <v>10395945.25</v>
      </c>
      <c r="E26" s="92">
        <v>8479524.3699999992</v>
      </c>
      <c r="F26" s="48">
        <f t="shared" si="2"/>
        <v>1916420.8800000008</v>
      </c>
      <c r="G26" s="49">
        <f t="shared" si="3"/>
        <v>0.81565688988213936</v>
      </c>
      <c r="H26" s="124"/>
    </row>
    <row r="27" spans="1:8" ht="25.5" x14ac:dyDescent="0.25">
      <c r="A27" s="89" t="s">
        <v>387</v>
      </c>
      <c r="B27" s="90" t="s">
        <v>353</v>
      </c>
      <c r="C27" s="91" t="s">
        <v>388</v>
      </c>
      <c r="D27" s="92">
        <v>1028844</v>
      </c>
      <c r="E27" s="92">
        <v>840831.88</v>
      </c>
      <c r="F27" s="48">
        <f t="shared" si="2"/>
        <v>188012.12</v>
      </c>
      <c r="G27" s="49">
        <f t="shared" si="3"/>
        <v>0.81725886528958713</v>
      </c>
      <c r="H27" s="124"/>
    </row>
    <row r="28" spans="1:8" ht="25.5" x14ac:dyDescent="0.25">
      <c r="A28" s="89" t="s">
        <v>370</v>
      </c>
      <c r="B28" s="90" t="s">
        <v>353</v>
      </c>
      <c r="C28" s="91" t="s">
        <v>389</v>
      </c>
      <c r="D28" s="92">
        <v>9367101.25</v>
      </c>
      <c r="E28" s="92">
        <v>7638692.4900000002</v>
      </c>
      <c r="F28" s="48">
        <f t="shared" si="2"/>
        <v>1728408.7599999998</v>
      </c>
      <c r="G28" s="49">
        <f t="shared" si="3"/>
        <v>0.815480935470832</v>
      </c>
      <c r="H28" s="124"/>
    </row>
    <row r="29" spans="1:8" x14ac:dyDescent="0.25">
      <c r="A29" s="89" t="s">
        <v>372</v>
      </c>
      <c r="B29" s="90" t="s">
        <v>353</v>
      </c>
      <c r="C29" s="91" t="s">
        <v>390</v>
      </c>
      <c r="D29" s="92">
        <v>357000</v>
      </c>
      <c r="E29" s="92">
        <v>336451.44</v>
      </c>
      <c r="F29" s="48">
        <f t="shared" si="2"/>
        <v>20548.559999999998</v>
      </c>
      <c r="G29" s="49">
        <f t="shared" si="3"/>
        <v>0.94244100840336131</v>
      </c>
      <c r="H29" s="124"/>
    </row>
    <row r="30" spans="1:8" x14ac:dyDescent="0.25">
      <c r="A30" s="89" t="s">
        <v>374</v>
      </c>
      <c r="B30" s="90" t="s">
        <v>353</v>
      </c>
      <c r="C30" s="91" t="s">
        <v>391</v>
      </c>
      <c r="D30" s="92">
        <v>357000</v>
      </c>
      <c r="E30" s="92">
        <v>336451.44</v>
      </c>
      <c r="F30" s="48">
        <f t="shared" si="2"/>
        <v>20548.559999999998</v>
      </c>
      <c r="G30" s="49">
        <f t="shared" si="3"/>
        <v>0.94244100840336131</v>
      </c>
      <c r="H30" s="124"/>
    </row>
    <row r="31" spans="1:8" ht="25.5" x14ac:dyDescent="0.25">
      <c r="A31" s="89" t="s">
        <v>376</v>
      </c>
      <c r="B31" s="90" t="s">
        <v>353</v>
      </c>
      <c r="C31" s="91" t="s">
        <v>392</v>
      </c>
      <c r="D31" s="92">
        <v>257000</v>
      </c>
      <c r="E31" s="92">
        <v>236451.44</v>
      </c>
      <c r="F31" s="48">
        <f t="shared" si="2"/>
        <v>20548.559999999998</v>
      </c>
      <c r="G31" s="49">
        <f t="shared" si="3"/>
        <v>0.92004451361867701</v>
      </c>
      <c r="H31" s="124"/>
    </row>
    <row r="32" spans="1:8" x14ac:dyDescent="0.25">
      <c r="A32" s="89" t="s">
        <v>393</v>
      </c>
      <c r="B32" s="90" t="s">
        <v>353</v>
      </c>
      <c r="C32" s="91" t="s">
        <v>394</v>
      </c>
      <c r="D32" s="92">
        <v>100000</v>
      </c>
      <c r="E32" s="92">
        <v>100000</v>
      </c>
      <c r="F32" s="48">
        <f t="shared" si="2"/>
        <v>0</v>
      </c>
      <c r="G32" s="49">
        <f t="shared" si="3"/>
        <v>1</v>
      </c>
      <c r="H32" s="124"/>
    </row>
    <row r="33" spans="1:8" ht="38.25" x14ac:dyDescent="0.25">
      <c r="A33" s="89" t="s">
        <v>396</v>
      </c>
      <c r="B33" s="90" t="s">
        <v>353</v>
      </c>
      <c r="C33" s="91" t="s">
        <v>397</v>
      </c>
      <c r="D33" s="92">
        <v>21033038.699999999</v>
      </c>
      <c r="E33" s="92">
        <v>20801543.789999999</v>
      </c>
      <c r="F33" s="48">
        <f t="shared" si="2"/>
        <v>231494.91000000015</v>
      </c>
      <c r="G33" s="49">
        <f t="shared" si="3"/>
        <v>0.98899374867788359</v>
      </c>
      <c r="H33" s="124"/>
    </row>
    <row r="34" spans="1:8" ht="63.75" x14ac:dyDescent="0.25">
      <c r="A34" s="89" t="s">
        <v>355</v>
      </c>
      <c r="B34" s="90" t="s">
        <v>353</v>
      </c>
      <c r="C34" s="91" t="s">
        <v>398</v>
      </c>
      <c r="D34" s="92">
        <v>19453507.699999999</v>
      </c>
      <c r="E34" s="92">
        <v>19403056.969999999</v>
      </c>
      <c r="F34" s="48">
        <f t="shared" si="2"/>
        <v>50450.730000000447</v>
      </c>
      <c r="G34" s="49">
        <f t="shared" si="3"/>
        <v>0.99740659983906144</v>
      </c>
      <c r="H34" s="124"/>
    </row>
    <row r="35" spans="1:8" ht="25.5" x14ac:dyDescent="0.25">
      <c r="A35" s="89" t="s">
        <v>356</v>
      </c>
      <c r="B35" s="90" t="s">
        <v>353</v>
      </c>
      <c r="C35" s="91" t="s">
        <v>399</v>
      </c>
      <c r="D35" s="92">
        <v>19453507.699999999</v>
      </c>
      <c r="E35" s="92">
        <v>19403056.969999999</v>
      </c>
      <c r="F35" s="48">
        <f t="shared" si="2"/>
        <v>50450.730000000447</v>
      </c>
      <c r="G35" s="49">
        <f t="shared" si="3"/>
        <v>0.99740659983906144</v>
      </c>
      <c r="H35" s="124"/>
    </row>
    <row r="36" spans="1:8" ht="25.5" x14ac:dyDescent="0.25">
      <c r="A36" s="89" t="s">
        <v>357</v>
      </c>
      <c r="B36" s="90" t="s">
        <v>353</v>
      </c>
      <c r="C36" s="91" t="s">
        <v>400</v>
      </c>
      <c r="D36" s="92">
        <v>14651400</v>
      </c>
      <c r="E36" s="92">
        <v>14640734.710000001</v>
      </c>
      <c r="F36" s="48">
        <f t="shared" si="2"/>
        <v>10665.289999999106</v>
      </c>
      <c r="G36" s="49">
        <f t="shared" si="3"/>
        <v>0.99927206342056052</v>
      </c>
      <c r="H36" s="124"/>
    </row>
    <row r="37" spans="1:8" ht="38.25" x14ac:dyDescent="0.25">
      <c r="A37" s="89" t="s">
        <v>358</v>
      </c>
      <c r="B37" s="90" t="s">
        <v>353</v>
      </c>
      <c r="C37" s="91" t="s">
        <v>401</v>
      </c>
      <c r="D37" s="92">
        <v>424977.7</v>
      </c>
      <c r="E37" s="92">
        <v>388890.1</v>
      </c>
      <c r="F37" s="48">
        <f t="shared" si="2"/>
        <v>36087.600000000035</v>
      </c>
      <c r="G37" s="49">
        <f t="shared" si="3"/>
        <v>0.91508354438362283</v>
      </c>
      <c r="H37" s="124"/>
    </row>
    <row r="38" spans="1:8" ht="51" x14ac:dyDescent="0.25">
      <c r="A38" s="89" t="s">
        <v>359</v>
      </c>
      <c r="B38" s="90" t="s">
        <v>353</v>
      </c>
      <c r="C38" s="91" t="s">
        <v>402</v>
      </c>
      <c r="D38" s="92">
        <v>4377130</v>
      </c>
      <c r="E38" s="92">
        <v>4373432.16</v>
      </c>
      <c r="F38" s="48">
        <f t="shared" si="2"/>
        <v>3697.839999999851</v>
      </c>
      <c r="G38" s="49">
        <f t="shared" si="3"/>
        <v>0.99915519072999892</v>
      </c>
      <c r="H38" s="124"/>
    </row>
    <row r="39" spans="1:8" ht="25.5" x14ac:dyDescent="0.25">
      <c r="A39" s="89" t="s">
        <v>366</v>
      </c>
      <c r="B39" s="90" t="s">
        <v>353</v>
      </c>
      <c r="C39" s="91" t="s">
        <v>403</v>
      </c>
      <c r="D39" s="92">
        <v>1546031</v>
      </c>
      <c r="E39" s="92">
        <v>1371109.82</v>
      </c>
      <c r="F39" s="48">
        <f t="shared" si="2"/>
        <v>174921.17999999993</v>
      </c>
      <c r="G39" s="49">
        <f t="shared" si="3"/>
        <v>0.88685790905874462</v>
      </c>
      <c r="H39" s="124"/>
    </row>
    <row r="40" spans="1:8" ht="25.5" x14ac:dyDescent="0.25">
      <c r="A40" s="89" t="s">
        <v>368</v>
      </c>
      <c r="B40" s="90" t="s">
        <v>353</v>
      </c>
      <c r="C40" s="91" t="s">
        <v>404</v>
      </c>
      <c r="D40" s="92">
        <v>1546031</v>
      </c>
      <c r="E40" s="92">
        <v>1371109.82</v>
      </c>
      <c r="F40" s="48">
        <f t="shared" si="2"/>
        <v>174921.17999999993</v>
      </c>
      <c r="G40" s="49">
        <f t="shared" si="3"/>
        <v>0.88685790905874462</v>
      </c>
      <c r="H40" s="124"/>
    </row>
    <row r="41" spans="1:8" ht="25.5" x14ac:dyDescent="0.25">
      <c r="A41" s="89" t="s">
        <v>387</v>
      </c>
      <c r="B41" s="90" t="s">
        <v>353</v>
      </c>
      <c r="C41" s="91" t="s">
        <v>405</v>
      </c>
      <c r="D41" s="92">
        <v>199600</v>
      </c>
      <c r="E41" s="92">
        <v>173984.93</v>
      </c>
      <c r="F41" s="48">
        <f t="shared" si="2"/>
        <v>25615.070000000007</v>
      </c>
      <c r="G41" s="49">
        <f t="shared" si="3"/>
        <v>0.87166798597194384</v>
      </c>
      <c r="H41" s="124"/>
    </row>
    <row r="42" spans="1:8" ht="25.5" x14ac:dyDescent="0.25">
      <c r="A42" s="89" t="s">
        <v>370</v>
      </c>
      <c r="B42" s="90" t="s">
        <v>353</v>
      </c>
      <c r="C42" s="91" t="s">
        <v>406</v>
      </c>
      <c r="D42" s="92">
        <v>1346431</v>
      </c>
      <c r="E42" s="92">
        <v>1197124.8899999999</v>
      </c>
      <c r="F42" s="48">
        <f t="shared" si="2"/>
        <v>149306.1100000001</v>
      </c>
      <c r="G42" s="49">
        <f t="shared" si="3"/>
        <v>0.88910972043870051</v>
      </c>
      <c r="H42" s="124"/>
    </row>
    <row r="43" spans="1:8" x14ac:dyDescent="0.25">
      <c r="A43" s="89" t="s">
        <v>372</v>
      </c>
      <c r="B43" s="90" t="s">
        <v>353</v>
      </c>
      <c r="C43" s="91" t="s">
        <v>407</v>
      </c>
      <c r="D43" s="92">
        <v>33500</v>
      </c>
      <c r="E43" s="92">
        <v>27377</v>
      </c>
      <c r="F43" s="48">
        <f t="shared" si="2"/>
        <v>6123</v>
      </c>
      <c r="G43" s="49">
        <f t="shared" si="3"/>
        <v>0.8172238805970149</v>
      </c>
      <c r="H43" s="124"/>
    </row>
    <row r="44" spans="1:8" x14ac:dyDescent="0.25">
      <c r="A44" s="89" t="s">
        <v>408</v>
      </c>
      <c r="B44" s="90" t="s">
        <v>353</v>
      </c>
      <c r="C44" s="91" t="s">
        <v>409</v>
      </c>
      <c r="D44" s="92">
        <v>3000</v>
      </c>
      <c r="E44" s="92">
        <v>3000</v>
      </c>
      <c r="F44" s="48">
        <f t="shared" si="2"/>
        <v>0</v>
      </c>
      <c r="G44" s="49">
        <f t="shared" si="3"/>
        <v>1</v>
      </c>
      <c r="H44" s="124"/>
    </row>
    <row r="45" spans="1:8" ht="38.25" x14ac:dyDescent="0.25">
      <c r="A45" s="89" t="s">
        <v>410</v>
      </c>
      <c r="B45" s="90" t="s">
        <v>353</v>
      </c>
      <c r="C45" s="91" t="s">
        <v>411</v>
      </c>
      <c r="D45" s="92">
        <v>3000</v>
      </c>
      <c r="E45" s="92">
        <v>3000</v>
      </c>
      <c r="F45" s="48">
        <f t="shared" si="2"/>
        <v>0</v>
      </c>
      <c r="G45" s="49">
        <f t="shared" si="3"/>
        <v>1</v>
      </c>
      <c r="H45" s="124"/>
    </row>
    <row r="46" spans="1:8" x14ac:dyDescent="0.25">
      <c r="A46" s="89" t="s">
        <v>374</v>
      </c>
      <c r="B46" s="90" t="s">
        <v>353</v>
      </c>
      <c r="C46" s="91" t="s">
        <v>412</v>
      </c>
      <c r="D46" s="92">
        <v>30500</v>
      </c>
      <c r="E46" s="92">
        <v>24377</v>
      </c>
      <c r="F46" s="48">
        <f t="shared" si="2"/>
        <v>6123</v>
      </c>
      <c r="G46" s="49">
        <f t="shared" si="3"/>
        <v>0.79924590163934428</v>
      </c>
      <c r="H46" s="124"/>
    </row>
    <row r="47" spans="1:8" ht="25.5" x14ac:dyDescent="0.25">
      <c r="A47" s="89" t="s">
        <v>376</v>
      </c>
      <c r="B47" s="90" t="s">
        <v>353</v>
      </c>
      <c r="C47" s="91" t="s">
        <v>413</v>
      </c>
      <c r="D47" s="92">
        <v>21600</v>
      </c>
      <c r="E47" s="92">
        <v>21497</v>
      </c>
      <c r="F47" s="48">
        <f t="shared" si="2"/>
        <v>103</v>
      </c>
      <c r="G47" s="49">
        <f t="shared" si="3"/>
        <v>0.99523148148148144</v>
      </c>
      <c r="H47" s="124"/>
    </row>
    <row r="48" spans="1:8" x14ac:dyDescent="0.25">
      <c r="A48" s="89" t="s">
        <v>393</v>
      </c>
      <c r="B48" s="90" t="s">
        <v>353</v>
      </c>
      <c r="C48" s="91" t="s">
        <v>414</v>
      </c>
      <c r="D48" s="92">
        <v>3000</v>
      </c>
      <c r="E48" s="92">
        <v>2880</v>
      </c>
      <c r="F48" s="48">
        <f t="shared" si="2"/>
        <v>120</v>
      </c>
      <c r="G48" s="49">
        <f t="shared" si="3"/>
        <v>0.96</v>
      </c>
      <c r="H48" s="124"/>
    </row>
    <row r="49" spans="1:8" x14ac:dyDescent="0.25">
      <c r="A49" s="89" t="s">
        <v>395</v>
      </c>
      <c r="B49" s="90" t="s">
        <v>353</v>
      </c>
      <c r="C49" s="91" t="s">
        <v>415</v>
      </c>
      <c r="D49" s="92">
        <v>5900</v>
      </c>
      <c r="E49" s="92">
        <v>0</v>
      </c>
      <c r="F49" s="48">
        <f t="shared" si="2"/>
        <v>5900</v>
      </c>
      <c r="G49" s="49">
        <f t="shared" si="3"/>
        <v>0</v>
      </c>
      <c r="H49" s="124"/>
    </row>
    <row r="50" spans="1:8" x14ac:dyDescent="0.25">
      <c r="A50" s="89" t="s">
        <v>416</v>
      </c>
      <c r="B50" s="90" t="s">
        <v>353</v>
      </c>
      <c r="C50" s="91" t="s">
        <v>417</v>
      </c>
      <c r="D50" s="92">
        <v>148510.79</v>
      </c>
      <c r="E50" s="92">
        <v>0</v>
      </c>
      <c r="F50" s="48">
        <f t="shared" si="2"/>
        <v>148510.79</v>
      </c>
      <c r="G50" s="49">
        <f t="shared" si="3"/>
        <v>0</v>
      </c>
      <c r="H50" s="124"/>
    </row>
    <row r="51" spans="1:8" x14ac:dyDescent="0.25">
      <c r="A51" s="89" t="s">
        <v>372</v>
      </c>
      <c r="B51" s="90" t="s">
        <v>353</v>
      </c>
      <c r="C51" s="91" t="s">
        <v>418</v>
      </c>
      <c r="D51" s="92">
        <v>148510.79</v>
      </c>
      <c r="E51" s="92">
        <v>0</v>
      </c>
      <c r="F51" s="48">
        <f t="shared" si="2"/>
        <v>148510.79</v>
      </c>
      <c r="G51" s="49">
        <f t="shared" si="3"/>
        <v>0</v>
      </c>
      <c r="H51" s="124"/>
    </row>
    <row r="52" spans="1:8" x14ac:dyDescent="0.25">
      <c r="A52" s="89" t="s">
        <v>419</v>
      </c>
      <c r="B52" s="90" t="s">
        <v>353</v>
      </c>
      <c r="C52" s="91" t="s">
        <v>420</v>
      </c>
      <c r="D52" s="92">
        <v>148510.79</v>
      </c>
      <c r="E52" s="92">
        <v>0</v>
      </c>
      <c r="F52" s="48">
        <f t="shared" si="2"/>
        <v>148510.79</v>
      </c>
      <c r="G52" s="49">
        <f t="shared" si="3"/>
        <v>0</v>
      </c>
      <c r="H52" s="124"/>
    </row>
    <row r="53" spans="1:8" x14ac:dyDescent="0.25">
      <c r="A53" s="89" t="s">
        <v>421</v>
      </c>
      <c r="B53" s="90" t="s">
        <v>353</v>
      </c>
      <c r="C53" s="91" t="s">
        <v>422</v>
      </c>
      <c r="D53" s="92">
        <v>58776342.909999996</v>
      </c>
      <c r="E53" s="92">
        <v>56524502.539999999</v>
      </c>
      <c r="F53" s="48">
        <f t="shared" si="2"/>
        <v>2251840.3699999973</v>
      </c>
      <c r="G53" s="49">
        <f t="shared" si="3"/>
        <v>0.96168798093736318</v>
      </c>
      <c r="H53" s="124"/>
    </row>
    <row r="54" spans="1:8" ht="63.75" x14ac:dyDescent="0.25">
      <c r="A54" s="89" t="s">
        <v>355</v>
      </c>
      <c r="B54" s="90" t="s">
        <v>353</v>
      </c>
      <c r="C54" s="91" t="s">
        <v>423</v>
      </c>
      <c r="D54" s="92">
        <v>15262742</v>
      </c>
      <c r="E54" s="92">
        <v>15206829.140000001</v>
      </c>
      <c r="F54" s="48">
        <f t="shared" si="2"/>
        <v>55912.859999999404</v>
      </c>
      <c r="G54" s="49">
        <f t="shared" si="3"/>
        <v>0.99633664383503306</v>
      </c>
      <c r="H54" s="124"/>
    </row>
    <row r="55" spans="1:8" ht="25.5" x14ac:dyDescent="0.25">
      <c r="A55" s="89" t="s">
        <v>356</v>
      </c>
      <c r="B55" s="90" t="s">
        <v>353</v>
      </c>
      <c r="C55" s="91" t="s">
        <v>424</v>
      </c>
      <c r="D55" s="92">
        <v>15262742</v>
      </c>
      <c r="E55" s="92">
        <v>15206829.140000001</v>
      </c>
      <c r="F55" s="48">
        <f t="shared" si="2"/>
        <v>55912.859999999404</v>
      </c>
      <c r="G55" s="49">
        <f t="shared" si="3"/>
        <v>0.99633664383503306</v>
      </c>
      <c r="H55" s="124"/>
    </row>
    <row r="56" spans="1:8" ht="25.5" x14ac:dyDescent="0.25">
      <c r="A56" s="89" t="s">
        <v>357</v>
      </c>
      <c r="B56" s="90" t="s">
        <v>353</v>
      </c>
      <c r="C56" s="91" t="s">
        <v>425</v>
      </c>
      <c r="D56" s="92">
        <v>11411435</v>
      </c>
      <c r="E56" s="92">
        <v>11397122.689999999</v>
      </c>
      <c r="F56" s="48">
        <f t="shared" si="2"/>
        <v>14312.310000000522</v>
      </c>
      <c r="G56" s="49">
        <f t="shared" si="3"/>
        <v>0.99874579226889515</v>
      </c>
      <c r="H56" s="124"/>
    </row>
    <row r="57" spans="1:8" ht="38.25" x14ac:dyDescent="0.25">
      <c r="A57" s="89" t="s">
        <v>358</v>
      </c>
      <c r="B57" s="90" t="s">
        <v>353</v>
      </c>
      <c r="C57" s="91" t="s">
        <v>426</v>
      </c>
      <c r="D57" s="92">
        <v>405000</v>
      </c>
      <c r="E57" s="92">
        <v>401093.88</v>
      </c>
      <c r="F57" s="48">
        <f t="shared" si="2"/>
        <v>3906.1199999999953</v>
      </c>
      <c r="G57" s="49">
        <f t="shared" si="3"/>
        <v>0.99035525925925927</v>
      </c>
      <c r="H57" s="124"/>
    </row>
    <row r="58" spans="1:8" ht="51" x14ac:dyDescent="0.25">
      <c r="A58" s="89" t="s">
        <v>359</v>
      </c>
      <c r="B58" s="90" t="s">
        <v>353</v>
      </c>
      <c r="C58" s="91" t="s">
        <v>427</v>
      </c>
      <c r="D58" s="92">
        <v>3446307</v>
      </c>
      <c r="E58" s="92">
        <v>3408612.57</v>
      </c>
      <c r="F58" s="48">
        <f t="shared" si="2"/>
        <v>37694.430000000168</v>
      </c>
      <c r="G58" s="49">
        <f t="shared" si="3"/>
        <v>0.98906237024153676</v>
      </c>
      <c r="H58" s="124"/>
    </row>
    <row r="59" spans="1:8" ht="25.5" x14ac:dyDescent="0.25">
      <c r="A59" s="89" t="s">
        <v>366</v>
      </c>
      <c r="B59" s="90" t="s">
        <v>353</v>
      </c>
      <c r="C59" s="91" t="s">
        <v>428</v>
      </c>
      <c r="D59" s="92">
        <v>8346340</v>
      </c>
      <c r="E59" s="92">
        <v>6287132.5</v>
      </c>
      <c r="F59" s="48">
        <f t="shared" si="2"/>
        <v>2059207.5</v>
      </c>
      <c r="G59" s="49">
        <f t="shared" si="3"/>
        <v>0.7532801802945962</v>
      </c>
      <c r="H59" s="124"/>
    </row>
    <row r="60" spans="1:8" ht="25.5" x14ac:dyDescent="0.25">
      <c r="A60" s="89" t="s">
        <v>368</v>
      </c>
      <c r="B60" s="90" t="s">
        <v>353</v>
      </c>
      <c r="C60" s="91" t="s">
        <v>429</v>
      </c>
      <c r="D60" s="92">
        <v>8346340</v>
      </c>
      <c r="E60" s="92">
        <v>6287132.5</v>
      </c>
      <c r="F60" s="48">
        <f t="shared" si="2"/>
        <v>2059207.5</v>
      </c>
      <c r="G60" s="49">
        <f t="shared" si="3"/>
        <v>0.7532801802945962</v>
      </c>
      <c r="H60" s="124"/>
    </row>
    <row r="61" spans="1:8" ht="25.5" x14ac:dyDescent="0.25">
      <c r="A61" s="89" t="s">
        <v>387</v>
      </c>
      <c r="B61" s="90" t="s">
        <v>353</v>
      </c>
      <c r="C61" s="91" t="s">
        <v>430</v>
      </c>
      <c r="D61" s="92">
        <v>131500</v>
      </c>
      <c r="E61" s="92">
        <v>127537.8</v>
      </c>
      <c r="F61" s="48">
        <f t="shared" si="2"/>
        <v>3962.1999999999971</v>
      </c>
      <c r="G61" s="49">
        <f t="shared" si="3"/>
        <v>0.9698692015209126</v>
      </c>
      <c r="H61" s="124"/>
    </row>
    <row r="62" spans="1:8" ht="38.25" x14ac:dyDescent="0.25">
      <c r="A62" s="89" t="s">
        <v>431</v>
      </c>
      <c r="B62" s="90" t="s">
        <v>353</v>
      </c>
      <c r="C62" s="91" t="s">
        <v>432</v>
      </c>
      <c r="D62" s="92">
        <v>350000</v>
      </c>
      <c r="E62" s="92">
        <v>343347</v>
      </c>
      <c r="F62" s="48">
        <f t="shared" si="2"/>
        <v>6653</v>
      </c>
      <c r="G62" s="49">
        <f t="shared" si="3"/>
        <v>0.98099142857142863</v>
      </c>
      <c r="H62" s="124"/>
    </row>
    <row r="63" spans="1:8" ht="25.5" x14ac:dyDescent="0.25">
      <c r="A63" s="89" t="s">
        <v>370</v>
      </c>
      <c r="B63" s="90" t="s">
        <v>353</v>
      </c>
      <c r="C63" s="91" t="s">
        <v>433</v>
      </c>
      <c r="D63" s="92">
        <v>7864840</v>
      </c>
      <c r="E63" s="92">
        <v>5816247.7000000002</v>
      </c>
      <c r="F63" s="48">
        <f t="shared" si="2"/>
        <v>2048592.2999999998</v>
      </c>
      <c r="G63" s="49">
        <f t="shared" si="3"/>
        <v>0.7395252414543716</v>
      </c>
      <c r="H63" s="124"/>
    </row>
    <row r="64" spans="1:8" ht="25.5" x14ac:dyDescent="0.25">
      <c r="A64" s="89" t="s">
        <v>434</v>
      </c>
      <c r="B64" s="90" t="s">
        <v>353</v>
      </c>
      <c r="C64" s="91" t="s">
        <v>435</v>
      </c>
      <c r="D64" s="92">
        <v>70000</v>
      </c>
      <c r="E64" s="92">
        <v>69975.850000000006</v>
      </c>
      <c r="F64" s="48">
        <f t="shared" si="2"/>
        <v>24.149999999994179</v>
      </c>
      <c r="G64" s="49">
        <f t="shared" si="3"/>
        <v>0.99965500000000007</v>
      </c>
      <c r="H64" s="124"/>
    </row>
    <row r="65" spans="1:8" ht="25.5" x14ac:dyDescent="0.25">
      <c r="A65" s="89" t="s">
        <v>436</v>
      </c>
      <c r="B65" s="90" t="s">
        <v>353</v>
      </c>
      <c r="C65" s="91" t="s">
        <v>437</v>
      </c>
      <c r="D65" s="92">
        <v>20000</v>
      </c>
      <c r="E65" s="92">
        <v>20000</v>
      </c>
      <c r="F65" s="48">
        <f t="shared" si="2"/>
        <v>0</v>
      </c>
      <c r="G65" s="49">
        <f t="shared" si="3"/>
        <v>1</v>
      </c>
      <c r="H65" s="124"/>
    </row>
    <row r="66" spans="1:8" ht="38.25" x14ac:dyDescent="0.25">
      <c r="A66" s="89" t="s">
        <v>438</v>
      </c>
      <c r="B66" s="90" t="s">
        <v>353</v>
      </c>
      <c r="C66" s="91" t="s">
        <v>439</v>
      </c>
      <c r="D66" s="92">
        <v>20000</v>
      </c>
      <c r="E66" s="92">
        <v>20000</v>
      </c>
      <c r="F66" s="48">
        <f t="shared" si="2"/>
        <v>0</v>
      </c>
      <c r="G66" s="49">
        <f t="shared" si="3"/>
        <v>1</v>
      </c>
      <c r="H66" s="124"/>
    </row>
    <row r="67" spans="1:8" x14ac:dyDescent="0.25">
      <c r="A67" s="89" t="s">
        <v>440</v>
      </c>
      <c r="B67" s="90" t="s">
        <v>353</v>
      </c>
      <c r="C67" s="91" t="s">
        <v>441</v>
      </c>
      <c r="D67" s="92">
        <v>50000</v>
      </c>
      <c r="E67" s="92">
        <v>49975.85</v>
      </c>
      <c r="F67" s="48">
        <f t="shared" si="2"/>
        <v>24.150000000001455</v>
      </c>
      <c r="G67" s="49">
        <f t="shared" si="3"/>
        <v>0.99951699999999999</v>
      </c>
      <c r="H67" s="124"/>
    </row>
    <row r="68" spans="1:8" x14ac:dyDescent="0.25">
      <c r="A68" s="89" t="s">
        <v>775</v>
      </c>
      <c r="B68" s="90" t="s">
        <v>353</v>
      </c>
      <c r="C68" s="91" t="s">
        <v>776</v>
      </c>
      <c r="D68" s="92">
        <v>311400</v>
      </c>
      <c r="E68" s="92">
        <v>311400</v>
      </c>
      <c r="F68" s="48">
        <f t="shared" si="2"/>
        <v>0</v>
      </c>
      <c r="G68" s="49">
        <f t="shared" si="3"/>
        <v>1</v>
      </c>
      <c r="H68" s="124"/>
    </row>
    <row r="69" spans="1:8" x14ac:dyDescent="0.25">
      <c r="A69" s="89" t="s">
        <v>777</v>
      </c>
      <c r="B69" s="90" t="s">
        <v>353</v>
      </c>
      <c r="C69" s="91" t="s">
        <v>778</v>
      </c>
      <c r="D69" s="92">
        <v>311400</v>
      </c>
      <c r="E69" s="92">
        <v>311400</v>
      </c>
      <c r="F69" s="48">
        <f t="shared" si="2"/>
        <v>0</v>
      </c>
      <c r="G69" s="49">
        <f t="shared" si="3"/>
        <v>1</v>
      </c>
      <c r="H69" s="124"/>
    </row>
    <row r="70" spans="1:8" ht="25.5" x14ac:dyDescent="0.25">
      <c r="A70" s="89" t="s">
        <v>442</v>
      </c>
      <c r="B70" s="90" t="s">
        <v>353</v>
      </c>
      <c r="C70" s="91" t="s">
        <v>443</v>
      </c>
      <c r="D70" s="92">
        <v>180000</v>
      </c>
      <c r="E70" s="92">
        <v>180000</v>
      </c>
      <c r="F70" s="48">
        <f t="shared" si="2"/>
        <v>0</v>
      </c>
      <c r="G70" s="49">
        <f t="shared" si="3"/>
        <v>1</v>
      </c>
      <c r="H70" s="124"/>
    </row>
    <row r="71" spans="1:8" ht="38.25" x14ac:dyDescent="0.25">
      <c r="A71" s="89" t="s">
        <v>444</v>
      </c>
      <c r="B71" s="90" t="s">
        <v>353</v>
      </c>
      <c r="C71" s="91" t="s">
        <v>445</v>
      </c>
      <c r="D71" s="92">
        <v>180000</v>
      </c>
      <c r="E71" s="92">
        <v>180000</v>
      </c>
      <c r="F71" s="48">
        <f t="shared" si="2"/>
        <v>0</v>
      </c>
      <c r="G71" s="49">
        <f t="shared" si="3"/>
        <v>1</v>
      </c>
      <c r="H71" s="124"/>
    </row>
    <row r="72" spans="1:8" ht="102" x14ac:dyDescent="0.25">
      <c r="A72" s="89" t="s">
        <v>446</v>
      </c>
      <c r="B72" s="90" t="s">
        <v>353</v>
      </c>
      <c r="C72" s="91" t="s">
        <v>447</v>
      </c>
      <c r="D72" s="92">
        <v>180000</v>
      </c>
      <c r="E72" s="92">
        <v>180000</v>
      </c>
      <c r="F72" s="48">
        <f t="shared" si="2"/>
        <v>0</v>
      </c>
      <c r="G72" s="49">
        <f t="shared" si="3"/>
        <v>1</v>
      </c>
      <c r="H72" s="124"/>
    </row>
    <row r="73" spans="1:8" x14ac:dyDescent="0.25">
      <c r="A73" s="89" t="s">
        <v>372</v>
      </c>
      <c r="B73" s="90" t="s">
        <v>353</v>
      </c>
      <c r="C73" s="91" t="s">
        <v>448</v>
      </c>
      <c r="D73" s="92">
        <v>34605860.909999996</v>
      </c>
      <c r="E73" s="92">
        <v>34469165.049999997</v>
      </c>
      <c r="F73" s="48">
        <f t="shared" si="2"/>
        <v>136695.8599999994</v>
      </c>
      <c r="G73" s="49">
        <f t="shared" si="3"/>
        <v>0.99604992170674478</v>
      </c>
      <c r="H73" s="124"/>
    </row>
    <row r="74" spans="1:8" x14ac:dyDescent="0.25">
      <c r="A74" s="89" t="s">
        <v>408</v>
      </c>
      <c r="B74" s="90" t="s">
        <v>353</v>
      </c>
      <c r="C74" s="91" t="s">
        <v>449</v>
      </c>
      <c r="D74" s="92">
        <v>33882172.909999996</v>
      </c>
      <c r="E74" s="92">
        <v>33881919.049999997</v>
      </c>
      <c r="F74" s="48">
        <f t="shared" si="2"/>
        <v>253.85999999940395</v>
      </c>
      <c r="G74" s="49">
        <f t="shared" si="3"/>
        <v>0.9999925075643562</v>
      </c>
      <c r="H74" s="124"/>
    </row>
    <row r="75" spans="1:8" ht="38.25" x14ac:dyDescent="0.25">
      <c r="A75" s="89" t="s">
        <v>410</v>
      </c>
      <c r="B75" s="90" t="s">
        <v>353</v>
      </c>
      <c r="C75" s="91" t="s">
        <v>450</v>
      </c>
      <c r="D75" s="92">
        <v>33882172.909999996</v>
      </c>
      <c r="E75" s="92">
        <v>33881919.049999997</v>
      </c>
      <c r="F75" s="48">
        <f t="shared" si="2"/>
        <v>253.85999999940395</v>
      </c>
      <c r="G75" s="49">
        <f t="shared" si="3"/>
        <v>0.9999925075643562</v>
      </c>
      <c r="H75" s="124"/>
    </row>
    <row r="76" spans="1:8" x14ac:dyDescent="0.25">
      <c r="A76" s="89" t="s">
        <v>374</v>
      </c>
      <c r="B76" s="90" t="s">
        <v>353</v>
      </c>
      <c r="C76" s="91" t="s">
        <v>451</v>
      </c>
      <c r="D76" s="92">
        <v>723688</v>
      </c>
      <c r="E76" s="92">
        <v>587246</v>
      </c>
      <c r="F76" s="48">
        <f t="shared" si="2"/>
        <v>136442</v>
      </c>
      <c r="G76" s="49">
        <f t="shared" si="3"/>
        <v>0.81146295088491172</v>
      </c>
      <c r="H76" s="124"/>
    </row>
    <row r="77" spans="1:8" ht="25.5" x14ac:dyDescent="0.25">
      <c r="A77" s="89" t="s">
        <v>376</v>
      </c>
      <c r="B77" s="90" t="s">
        <v>353</v>
      </c>
      <c r="C77" s="91" t="s">
        <v>452</v>
      </c>
      <c r="D77" s="92">
        <v>15000</v>
      </c>
      <c r="E77" s="92">
        <v>12258</v>
      </c>
      <c r="F77" s="48">
        <f t="shared" ref="F77:F140" si="4">D77-E77</f>
        <v>2742</v>
      </c>
      <c r="G77" s="49">
        <f t="shared" ref="G77:G140" si="5">E77/D77</f>
        <v>0.81720000000000004</v>
      </c>
      <c r="H77" s="124"/>
    </row>
    <row r="78" spans="1:8" x14ac:dyDescent="0.25">
      <c r="A78" s="89" t="s">
        <v>393</v>
      </c>
      <c r="B78" s="90" t="s">
        <v>353</v>
      </c>
      <c r="C78" s="91" t="s">
        <v>453</v>
      </c>
      <c r="D78" s="92">
        <v>361188</v>
      </c>
      <c r="E78" s="92">
        <v>337068</v>
      </c>
      <c r="F78" s="48">
        <f t="shared" si="4"/>
        <v>24120</v>
      </c>
      <c r="G78" s="49">
        <f t="shared" si="5"/>
        <v>0.93322037276985947</v>
      </c>
      <c r="H78" s="124"/>
    </row>
    <row r="79" spans="1:8" x14ac:dyDescent="0.25">
      <c r="A79" s="89" t="s">
        <v>395</v>
      </c>
      <c r="B79" s="90" t="s">
        <v>353</v>
      </c>
      <c r="C79" s="91" t="s">
        <v>454</v>
      </c>
      <c r="D79" s="92">
        <v>347500</v>
      </c>
      <c r="E79" s="92">
        <v>237920</v>
      </c>
      <c r="F79" s="48">
        <f t="shared" si="4"/>
        <v>109580</v>
      </c>
      <c r="G79" s="49">
        <f t="shared" si="5"/>
        <v>0.68466187050359717</v>
      </c>
      <c r="H79" s="124"/>
    </row>
    <row r="80" spans="1:8" x14ac:dyDescent="0.25">
      <c r="A80" s="85" t="s">
        <v>779</v>
      </c>
      <c r="B80" s="86" t="s">
        <v>353</v>
      </c>
      <c r="C80" s="87" t="s">
        <v>780</v>
      </c>
      <c r="D80" s="88">
        <v>1167900</v>
      </c>
      <c r="E80" s="88">
        <v>1167900</v>
      </c>
      <c r="F80" s="78">
        <f t="shared" si="4"/>
        <v>0</v>
      </c>
      <c r="G80" s="79">
        <f t="shared" si="5"/>
        <v>1</v>
      </c>
      <c r="H80" s="124"/>
    </row>
    <row r="81" spans="1:8" x14ac:dyDescent="0.25">
      <c r="A81" s="89" t="s">
        <v>781</v>
      </c>
      <c r="B81" s="90" t="s">
        <v>353</v>
      </c>
      <c r="C81" s="91" t="s">
        <v>782</v>
      </c>
      <c r="D81" s="92">
        <v>1167900</v>
      </c>
      <c r="E81" s="92">
        <v>1167900</v>
      </c>
      <c r="F81" s="48">
        <f t="shared" si="4"/>
        <v>0</v>
      </c>
      <c r="G81" s="49">
        <f t="shared" si="5"/>
        <v>1</v>
      </c>
      <c r="H81" s="124"/>
    </row>
    <row r="82" spans="1:8" x14ac:dyDescent="0.25">
      <c r="A82" s="89" t="s">
        <v>775</v>
      </c>
      <c r="B82" s="90" t="s">
        <v>353</v>
      </c>
      <c r="C82" s="91" t="s">
        <v>783</v>
      </c>
      <c r="D82" s="92">
        <v>1167900</v>
      </c>
      <c r="E82" s="92">
        <v>1167900</v>
      </c>
      <c r="F82" s="48">
        <f t="shared" si="4"/>
        <v>0</v>
      </c>
      <c r="G82" s="49">
        <f t="shared" si="5"/>
        <v>1</v>
      </c>
      <c r="H82" s="124"/>
    </row>
    <row r="83" spans="1:8" x14ac:dyDescent="0.25">
      <c r="A83" s="89" t="s">
        <v>777</v>
      </c>
      <c r="B83" s="90" t="s">
        <v>353</v>
      </c>
      <c r="C83" s="91" t="s">
        <v>784</v>
      </c>
      <c r="D83" s="92">
        <v>1167900</v>
      </c>
      <c r="E83" s="92">
        <v>1167900</v>
      </c>
      <c r="F83" s="48">
        <f t="shared" si="4"/>
        <v>0</v>
      </c>
      <c r="G83" s="49">
        <f t="shared" si="5"/>
        <v>1</v>
      </c>
      <c r="H83" s="124"/>
    </row>
    <row r="84" spans="1:8" ht="25.5" x14ac:dyDescent="0.25">
      <c r="A84" s="85" t="s">
        <v>455</v>
      </c>
      <c r="B84" s="86" t="s">
        <v>353</v>
      </c>
      <c r="C84" s="87" t="s">
        <v>456</v>
      </c>
      <c r="D84" s="88">
        <v>12912763.119999999</v>
      </c>
      <c r="E84" s="88">
        <v>12822727.119999999</v>
      </c>
      <c r="F84" s="78">
        <f t="shared" si="4"/>
        <v>90036</v>
      </c>
      <c r="G84" s="79">
        <f t="shared" si="5"/>
        <v>0.99302736376689604</v>
      </c>
      <c r="H84" s="124"/>
    </row>
    <row r="85" spans="1:8" ht="38.25" x14ac:dyDescent="0.25">
      <c r="A85" s="89" t="s">
        <v>457</v>
      </c>
      <c r="B85" s="90" t="s">
        <v>353</v>
      </c>
      <c r="C85" s="91" t="s">
        <v>458</v>
      </c>
      <c r="D85" s="92">
        <v>12406108</v>
      </c>
      <c r="E85" s="92">
        <v>12398448</v>
      </c>
      <c r="F85" s="48">
        <f t="shared" si="4"/>
        <v>7660</v>
      </c>
      <c r="G85" s="49">
        <f t="shared" si="5"/>
        <v>0.99938256220242483</v>
      </c>
      <c r="H85" s="124"/>
    </row>
    <row r="86" spans="1:8" ht="63.75" x14ac:dyDescent="0.25">
      <c r="A86" s="89" t="s">
        <v>355</v>
      </c>
      <c r="B86" s="90" t="s">
        <v>353</v>
      </c>
      <c r="C86" s="91" t="s">
        <v>459</v>
      </c>
      <c r="D86" s="92">
        <v>11413479.01</v>
      </c>
      <c r="E86" s="92">
        <v>11413479.01</v>
      </c>
      <c r="F86" s="48">
        <f t="shared" si="4"/>
        <v>0</v>
      </c>
      <c r="G86" s="49">
        <f t="shared" si="5"/>
        <v>1</v>
      </c>
      <c r="H86" s="124"/>
    </row>
    <row r="87" spans="1:8" ht="25.5" x14ac:dyDescent="0.25">
      <c r="A87" s="89" t="s">
        <v>460</v>
      </c>
      <c r="B87" s="90" t="s">
        <v>353</v>
      </c>
      <c r="C87" s="91" t="s">
        <v>461</v>
      </c>
      <c r="D87" s="92">
        <v>11413479.01</v>
      </c>
      <c r="E87" s="92">
        <v>11413479.01</v>
      </c>
      <c r="F87" s="48">
        <f t="shared" si="4"/>
        <v>0</v>
      </c>
      <c r="G87" s="49">
        <f t="shared" si="5"/>
        <v>1</v>
      </c>
      <c r="H87" s="124"/>
    </row>
    <row r="88" spans="1:8" x14ac:dyDescent="0.25">
      <c r="A88" s="89" t="s">
        <v>462</v>
      </c>
      <c r="B88" s="90" t="s">
        <v>353</v>
      </c>
      <c r="C88" s="91" t="s">
        <v>463</v>
      </c>
      <c r="D88" s="92">
        <v>8634946</v>
      </c>
      <c r="E88" s="92">
        <v>8634946</v>
      </c>
      <c r="F88" s="48">
        <f t="shared" si="4"/>
        <v>0</v>
      </c>
      <c r="G88" s="49">
        <f t="shared" si="5"/>
        <v>1</v>
      </c>
      <c r="H88" s="124"/>
    </row>
    <row r="89" spans="1:8" ht="25.5" x14ac:dyDescent="0.25">
      <c r="A89" s="89" t="s">
        <v>464</v>
      </c>
      <c r="B89" s="90" t="s">
        <v>353</v>
      </c>
      <c r="C89" s="91" t="s">
        <v>465</v>
      </c>
      <c r="D89" s="92">
        <v>260779.01</v>
      </c>
      <c r="E89" s="92">
        <v>260779.01</v>
      </c>
      <c r="F89" s="48">
        <f t="shared" si="4"/>
        <v>0</v>
      </c>
      <c r="G89" s="49">
        <f t="shared" si="5"/>
        <v>1</v>
      </c>
      <c r="H89" s="124"/>
    </row>
    <row r="90" spans="1:8" ht="38.25" x14ac:dyDescent="0.25">
      <c r="A90" s="89" t="s">
        <v>466</v>
      </c>
      <c r="B90" s="90" t="s">
        <v>353</v>
      </c>
      <c r="C90" s="91" t="s">
        <v>467</v>
      </c>
      <c r="D90" s="92">
        <v>2517754</v>
      </c>
      <c r="E90" s="92">
        <v>2517754</v>
      </c>
      <c r="F90" s="48">
        <f t="shared" si="4"/>
        <v>0</v>
      </c>
      <c r="G90" s="49">
        <f t="shared" si="5"/>
        <v>1</v>
      </c>
      <c r="H90" s="124"/>
    </row>
    <row r="91" spans="1:8" ht="25.5" x14ac:dyDescent="0.25">
      <c r="A91" s="89" t="s">
        <v>366</v>
      </c>
      <c r="B91" s="90" t="s">
        <v>353</v>
      </c>
      <c r="C91" s="91" t="s">
        <v>468</v>
      </c>
      <c r="D91" s="92">
        <v>969119.99</v>
      </c>
      <c r="E91" s="92">
        <v>961459.99</v>
      </c>
      <c r="F91" s="48">
        <f t="shared" si="4"/>
        <v>7660</v>
      </c>
      <c r="G91" s="49">
        <f t="shared" si="5"/>
        <v>0.99209592199207453</v>
      </c>
      <c r="H91" s="124"/>
    </row>
    <row r="92" spans="1:8" ht="25.5" x14ac:dyDescent="0.25">
      <c r="A92" s="89" t="s">
        <v>368</v>
      </c>
      <c r="B92" s="90" t="s">
        <v>353</v>
      </c>
      <c r="C92" s="91" t="s">
        <v>469</v>
      </c>
      <c r="D92" s="92">
        <v>969119.99</v>
      </c>
      <c r="E92" s="92">
        <v>961459.99</v>
      </c>
      <c r="F92" s="48">
        <f t="shared" si="4"/>
        <v>7660</v>
      </c>
      <c r="G92" s="49">
        <f t="shared" si="5"/>
        <v>0.99209592199207453</v>
      </c>
      <c r="H92" s="124"/>
    </row>
    <row r="93" spans="1:8" ht="25.5" x14ac:dyDescent="0.25">
      <c r="A93" s="89" t="s">
        <v>387</v>
      </c>
      <c r="B93" s="90" t="s">
        <v>353</v>
      </c>
      <c r="C93" s="91" t="s">
        <v>470</v>
      </c>
      <c r="D93" s="92">
        <v>150477.97</v>
      </c>
      <c r="E93" s="92">
        <v>150247.97</v>
      </c>
      <c r="F93" s="48">
        <f t="shared" si="4"/>
        <v>230</v>
      </c>
      <c r="G93" s="49">
        <f t="shared" si="5"/>
        <v>0.99847153706286706</v>
      </c>
      <c r="H93" s="124"/>
    </row>
    <row r="94" spans="1:8" ht="25.5" x14ac:dyDescent="0.25">
      <c r="A94" s="89" t="s">
        <v>370</v>
      </c>
      <c r="B94" s="90" t="s">
        <v>353</v>
      </c>
      <c r="C94" s="91" t="s">
        <v>471</v>
      </c>
      <c r="D94" s="92">
        <v>818642.02</v>
      </c>
      <c r="E94" s="92">
        <v>811212.02</v>
      </c>
      <c r="F94" s="48">
        <f t="shared" si="4"/>
        <v>7430</v>
      </c>
      <c r="G94" s="49">
        <f t="shared" si="5"/>
        <v>0.99092399385997798</v>
      </c>
      <c r="H94" s="124"/>
    </row>
    <row r="95" spans="1:8" x14ac:dyDescent="0.25">
      <c r="A95" s="89" t="s">
        <v>372</v>
      </c>
      <c r="B95" s="90" t="s">
        <v>353</v>
      </c>
      <c r="C95" s="91" t="s">
        <v>472</v>
      </c>
      <c r="D95" s="92">
        <v>23509</v>
      </c>
      <c r="E95" s="92">
        <v>23509</v>
      </c>
      <c r="F95" s="48">
        <f t="shared" si="4"/>
        <v>0</v>
      </c>
      <c r="G95" s="49">
        <f t="shared" si="5"/>
        <v>1</v>
      </c>
      <c r="H95" s="124"/>
    </row>
    <row r="96" spans="1:8" x14ac:dyDescent="0.25">
      <c r="A96" s="89" t="s">
        <v>374</v>
      </c>
      <c r="B96" s="90" t="s">
        <v>353</v>
      </c>
      <c r="C96" s="91" t="s">
        <v>473</v>
      </c>
      <c r="D96" s="92">
        <v>23509</v>
      </c>
      <c r="E96" s="92">
        <v>23509</v>
      </c>
      <c r="F96" s="48">
        <f t="shared" si="4"/>
        <v>0</v>
      </c>
      <c r="G96" s="49">
        <f t="shared" si="5"/>
        <v>1</v>
      </c>
      <c r="H96" s="124"/>
    </row>
    <row r="97" spans="1:8" ht="25.5" x14ac:dyDescent="0.25">
      <c r="A97" s="89" t="s">
        <v>376</v>
      </c>
      <c r="B97" s="90" t="s">
        <v>353</v>
      </c>
      <c r="C97" s="91" t="s">
        <v>474</v>
      </c>
      <c r="D97" s="92">
        <v>23509</v>
      </c>
      <c r="E97" s="92">
        <v>23509</v>
      </c>
      <c r="F97" s="48">
        <f t="shared" si="4"/>
        <v>0</v>
      </c>
      <c r="G97" s="49">
        <f t="shared" si="5"/>
        <v>1</v>
      </c>
      <c r="H97" s="124"/>
    </row>
    <row r="98" spans="1:8" ht="25.5" x14ac:dyDescent="0.25">
      <c r="A98" s="89" t="s">
        <v>475</v>
      </c>
      <c r="B98" s="90" t="s">
        <v>353</v>
      </c>
      <c r="C98" s="91" t="s">
        <v>476</v>
      </c>
      <c r="D98" s="92">
        <v>506655.12</v>
      </c>
      <c r="E98" s="92">
        <v>424279.12</v>
      </c>
      <c r="F98" s="48">
        <f t="shared" si="4"/>
        <v>82376</v>
      </c>
      <c r="G98" s="49">
        <f t="shared" si="5"/>
        <v>0.83741208418065527</v>
      </c>
      <c r="H98" s="124"/>
    </row>
    <row r="99" spans="1:8" ht="25.5" x14ac:dyDescent="0.25">
      <c r="A99" s="89" t="s">
        <v>366</v>
      </c>
      <c r="B99" s="90" t="s">
        <v>353</v>
      </c>
      <c r="C99" s="91" t="s">
        <v>477</v>
      </c>
      <c r="D99" s="92">
        <v>506655.12</v>
      </c>
      <c r="E99" s="92">
        <v>424279.12</v>
      </c>
      <c r="F99" s="48">
        <f t="shared" si="4"/>
        <v>82376</v>
      </c>
      <c r="G99" s="49">
        <f t="shared" si="5"/>
        <v>0.83741208418065527</v>
      </c>
      <c r="H99" s="124"/>
    </row>
    <row r="100" spans="1:8" ht="25.5" x14ac:dyDescent="0.25">
      <c r="A100" s="89" t="s">
        <v>368</v>
      </c>
      <c r="B100" s="90" t="s">
        <v>353</v>
      </c>
      <c r="C100" s="91" t="s">
        <v>478</v>
      </c>
      <c r="D100" s="92">
        <v>506655.12</v>
      </c>
      <c r="E100" s="92">
        <v>424279.12</v>
      </c>
      <c r="F100" s="48">
        <f t="shared" si="4"/>
        <v>82376</v>
      </c>
      <c r="G100" s="49">
        <f t="shared" si="5"/>
        <v>0.83741208418065527</v>
      </c>
      <c r="H100" s="124"/>
    </row>
    <row r="101" spans="1:8" ht="25.5" x14ac:dyDescent="0.25">
      <c r="A101" s="89" t="s">
        <v>387</v>
      </c>
      <c r="B101" s="90" t="s">
        <v>353</v>
      </c>
      <c r="C101" s="91" t="s">
        <v>479</v>
      </c>
      <c r="D101" s="92">
        <v>300000</v>
      </c>
      <c r="E101" s="92">
        <v>267624</v>
      </c>
      <c r="F101" s="48">
        <f t="shared" si="4"/>
        <v>32376</v>
      </c>
      <c r="G101" s="49">
        <f t="shared" si="5"/>
        <v>0.89207999999999998</v>
      </c>
      <c r="H101" s="124"/>
    </row>
    <row r="102" spans="1:8" ht="25.5" x14ac:dyDescent="0.25">
      <c r="A102" s="89" t="s">
        <v>370</v>
      </c>
      <c r="B102" s="90" t="s">
        <v>353</v>
      </c>
      <c r="C102" s="91" t="s">
        <v>480</v>
      </c>
      <c r="D102" s="92">
        <v>206655.12</v>
      </c>
      <c r="E102" s="92">
        <v>156655.12</v>
      </c>
      <c r="F102" s="48">
        <f t="shared" si="4"/>
        <v>50000</v>
      </c>
      <c r="G102" s="49">
        <f t="shared" si="5"/>
        <v>0.75805099820415778</v>
      </c>
      <c r="H102" s="124"/>
    </row>
    <row r="103" spans="1:8" ht="17.25" customHeight="1" x14ac:dyDescent="0.25">
      <c r="A103" s="85" t="s">
        <v>481</v>
      </c>
      <c r="B103" s="86" t="s">
        <v>353</v>
      </c>
      <c r="C103" s="87" t="s">
        <v>482</v>
      </c>
      <c r="D103" s="88">
        <v>57919701.259999998</v>
      </c>
      <c r="E103" s="88">
        <v>32384723.34</v>
      </c>
      <c r="F103" s="78">
        <f t="shared" si="4"/>
        <v>25534977.919999998</v>
      </c>
      <c r="G103" s="79">
        <f t="shared" si="5"/>
        <v>0.55913139459448935</v>
      </c>
      <c r="H103" s="124"/>
    </row>
    <row r="104" spans="1:8" x14ac:dyDescent="0.25">
      <c r="A104" s="89" t="s">
        <v>483</v>
      </c>
      <c r="B104" s="90" t="s">
        <v>353</v>
      </c>
      <c r="C104" s="91" t="s">
        <v>484</v>
      </c>
      <c r="D104" s="92">
        <v>100000</v>
      </c>
      <c r="E104" s="92">
        <v>84500</v>
      </c>
      <c r="F104" s="48">
        <f t="shared" si="4"/>
        <v>15500</v>
      </c>
      <c r="G104" s="49">
        <f t="shared" si="5"/>
        <v>0.84499999999999997</v>
      </c>
      <c r="H104" s="124"/>
    </row>
    <row r="105" spans="1:8" ht="25.5" x14ac:dyDescent="0.25">
      <c r="A105" s="89" t="s">
        <v>366</v>
      </c>
      <c r="B105" s="90" t="s">
        <v>353</v>
      </c>
      <c r="C105" s="91" t="s">
        <v>485</v>
      </c>
      <c r="D105" s="92">
        <v>100000</v>
      </c>
      <c r="E105" s="92">
        <v>84500</v>
      </c>
      <c r="F105" s="48">
        <f t="shared" si="4"/>
        <v>15500</v>
      </c>
      <c r="G105" s="49">
        <f t="shared" si="5"/>
        <v>0.84499999999999997</v>
      </c>
      <c r="H105" s="124"/>
    </row>
    <row r="106" spans="1:8" ht="25.5" x14ac:dyDescent="0.25">
      <c r="A106" s="89" t="s">
        <v>368</v>
      </c>
      <c r="B106" s="90" t="s">
        <v>353</v>
      </c>
      <c r="C106" s="91" t="s">
        <v>486</v>
      </c>
      <c r="D106" s="92">
        <v>100000</v>
      </c>
      <c r="E106" s="92">
        <v>84500</v>
      </c>
      <c r="F106" s="48">
        <f t="shared" si="4"/>
        <v>15500</v>
      </c>
      <c r="G106" s="49">
        <f t="shared" si="5"/>
        <v>0.84499999999999997</v>
      </c>
      <c r="H106" s="124"/>
    </row>
    <row r="107" spans="1:8" ht="25.5" x14ac:dyDescent="0.25">
      <c r="A107" s="89" t="s">
        <v>370</v>
      </c>
      <c r="B107" s="90" t="s">
        <v>353</v>
      </c>
      <c r="C107" s="91" t="s">
        <v>487</v>
      </c>
      <c r="D107" s="92">
        <v>100000</v>
      </c>
      <c r="E107" s="92">
        <v>84500</v>
      </c>
      <c r="F107" s="48">
        <f t="shared" si="4"/>
        <v>15500</v>
      </c>
      <c r="G107" s="49">
        <f t="shared" si="5"/>
        <v>0.84499999999999997</v>
      </c>
      <c r="H107" s="124"/>
    </row>
    <row r="108" spans="1:8" x14ac:dyDescent="0.25">
      <c r="A108" s="89" t="s">
        <v>490</v>
      </c>
      <c r="B108" s="90" t="s">
        <v>353</v>
      </c>
      <c r="C108" s="91" t="s">
        <v>491</v>
      </c>
      <c r="D108" s="92">
        <v>31489.21</v>
      </c>
      <c r="E108" s="92">
        <v>31489.21</v>
      </c>
      <c r="F108" s="48">
        <f t="shared" si="4"/>
        <v>0</v>
      </c>
      <c r="G108" s="49">
        <f t="shared" si="5"/>
        <v>1</v>
      </c>
      <c r="H108" s="124"/>
    </row>
    <row r="109" spans="1:8" ht="25.5" x14ac:dyDescent="0.25">
      <c r="A109" s="89" t="s">
        <v>366</v>
      </c>
      <c r="B109" s="90" t="s">
        <v>353</v>
      </c>
      <c r="C109" s="91" t="s">
        <v>492</v>
      </c>
      <c r="D109" s="92">
        <v>31489.21</v>
      </c>
      <c r="E109" s="92">
        <v>31489.21</v>
      </c>
      <c r="F109" s="48">
        <f t="shared" si="4"/>
        <v>0</v>
      </c>
      <c r="G109" s="49">
        <f t="shared" si="5"/>
        <v>1</v>
      </c>
      <c r="H109" s="124"/>
    </row>
    <row r="110" spans="1:8" ht="25.5" x14ac:dyDescent="0.25">
      <c r="A110" s="89" t="s">
        <v>368</v>
      </c>
      <c r="B110" s="90" t="s">
        <v>353</v>
      </c>
      <c r="C110" s="91" t="s">
        <v>493</v>
      </c>
      <c r="D110" s="92">
        <v>31489.21</v>
      </c>
      <c r="E110" s="92">
        <v>31489.21</v>
      </c>
      <c r="F110" s="48">
        <f t="shared" si="4"/>
        <v>0</v>
      </c>
      <c r="G110" s="49">
        <f t="shared" si="5"/>
        <v>1</v>
      </c>
      <c r="H110" s="124"/>
    </row>
    <row r="111" spans="1:8" ht="25.5" x14ac:dyDescent="0.25">
      <c r="A111" s="89" t="s">
        <v>370</v>
      </c>
      <c r="B111" s="90" t="s">
        <v>353</v>
      </c>
      <c r="C111" s="91" t="s">
        <v>494</v>
      </c>
      <c r="D111" s="92">
        <v>31489.21</v>
      </c>
      <c r="E111" s="92">
        <v>31489.21</v>
      </c>
      <c r="F111" s="48">
        <f t="shared" si="4"/>
        <v>0</v>
      </c>
      <c r="G111" s="49">
        <f t="shared" si="5"/>
        <v>1</v>
      </c>
      <c r="H111" s="124"/>
    </row>
    <row r="112" spans="1:8" x14ac:dyDescent="0.25">
      <c r="A112" s="89" t="s">
        <v>495</v>
      </c>
      <c r="B112" s="90" t="s">
        <v>353</v>
      </c>
      <c r="C112" s="91" t="s">
        <v>496</v>
      </c>
      <c r="D112" s="92">
        <v>2742825.05</v>
      </c>
      <c r="E112" s="92">
        <v>2492676.2799999998</v>
      </c>
      <c r="F112" s="48">
        <f t="shared" si="4"/>
        <v>250148.77000000002</v>
      </c>
      <c r="G112" s="49">
        <f t="shared" si="5"/>
        <v>0.90879886050333392</v>
      </c>
      <c r="H112" s="124"/>
    </row>
    <row r="113" spans="1:8" ht="25.5" x14ac:dyDescent="0.25">
      <c r="A113" s="89" t="s">
        <v>366</v>
      </c>
      <c r="B113" s="90" t="s">
        <v>353</v>
      </c>
      <c r="C113" s="91" t="s">
        <v>497</v>
      </c>
      <c r="D113" s="92">
        <v>20000</v>
      </c>
      <c r="E113" s="92">
        <v>20000</v>
      </c>
      <c r="F113" s="48">
        <f t="shared" si="4"/>
        <v>0</v>
      </c>
      <c r="G113" s="49">
        <f t="shared" si="5"/>
        <v>1</v>
      </c>
      <c r="H113" s="124"/>
    </row>
    <row r="114" spans="1:8" ht="25.5" x14ac:dyDescent="0.25">
      <c r="A114" s="89" t="s">
        <v>368</v>
      </c>
      <c r="B114" s="90" t="s">
        <v>353</v>
      </c>
      <c r="C114" s="91" t="s">
        <v>498</v>
      </c>
      <c r="D114" s="92">
        <v>20000</v>
      </c>
      <c r="E114" s="92">
        <v>20000</v>
      </c>
      <c r="F114" s="48">
        <f t="shared" si="4"/>
        <v>0</v>
      </c>
      <c r="G114" s="49">
        <f t="shared" si="5"/>
        <v>1</v>
      </c>
      <c r="H114" s="124"/>
    </row>
    <row r="115" spans="1:8" ht="25.5" x14ac:dyDescent="0.25">
      <c r="A115" s="89" t="s">
        <v>370</v>
      </c>
      <c r="B115" s="90" t="s">
        <v>353</v>
      </c>
      <c r="C115" s="91" t="s">
        <v>499</v>
      </c>
      <c r="D115" s="92">
        <v>20000</v>
      </c>
      <c r="E115" s="92">
        <v>20000</v>
      </c>
      <c r="F115" s="48">
        <f t="shared" si="4"/>
        <v>0</v>
      </c>
      <c r="G115" s="49">
        <f t="shared" si="5"/>
        <v>1</v>
      </c>
      <c r="H115" s="124"/>
    </row>
    <row r="116" spans="1:8" x14ac:dyDescent="0.25">
      <c r="A116" s="89" t="s">
        <v>775</v>
      </c>
      <c r="B116" s="90" t="s">
        <v>353</v>
      </c>
      <c r="C116" s="91" t="s">
        <v>785</v>
      </c>
      <c r="D116" s="92">
        <v>60000</v>
      </c>
      <c r="E116" s="92">
        <v>60000</v>
      </c>
      <c r="F116" s="48">
        <f t="shared" si="4"/>
        <v>0</v>
      </c>
      <c r="G116" s="49">
        <f t="shared" si="5"/>
        <v>1</v>
      </c>
      <c r="H116" s="124"/>
    </row>
    <row r="117" spans="1:8" x14ac:dyDescent="0.25">
      <c r="A117" s="89" t="s">
        <v>323</v>
      </c>
      <c r="B117" s="90" t="s">
        <v>353</v>
      </c>
      <c r="C117" s="91" t="s">
        <v>786</v>
      </c>
      <c r="D117" s="92">
        <v>60000</v>
      </c>
      <c r="E117" s="92">
        <v>60000</v>
      </c>
      <c r="F117" s="48">
        <f t="shared" si="4"/>
        <v>0</v>
      </c>
      <c r="G117" s="49">
        <f t="shared" si="5"/>
        <v>1</v>
      </c>
      <c r="H117" s="124"/>
    </row>
    <row r="118" spans="1:8" x14ac:dyDescent="0.25">
      <c r="A118" s="89" t="s">
        <v>372</v>
      </c>
      <c r="B118" s="90" t="s">
        <v>353</v>
      </c>
      <c r="C118" s="91" t="s">
        <v>500</v>
      </c>
      <c r="D118" s="92">
        <v>2662825.0499999998</v>
      </c>
      <c r="E118" s="92">
        <v>2412676.2799999998</v>
      </c>
      <c r="F118" s="48">
        <f t="shared" si="4"/>
        <v>250148.77000000002</v>
      </c>
      <c r="G118" s="49">
        <f t="shared" si="5"/>
        <v>0.90605887908407645</v>
      </c>
      <c r="H118" s="124"/>
    </row>
    <row r="119" spans="1:8" ht="51" x14ac:dyDescent="0.25">
      <c r="A119" s="89" t="s">
        <v>488</v>
      </c>
      <c r="B119" s="90" t="s">
        <v>353</v>
      </c>
      <c r="C119" s="91" t="s">
        <v>501</v>
      </c>
      <c r="D119" s="92">
        <v>2662825.0499999998</v>
      </c>
      <c r="E119" s="92">
        <v>2412676.2799999998</v>
      </c>
      <c r="F119" s="48">
        <f t="shared" si="4"/>
        <v>250148.77000000002</v>
      </c>
      <c r="G119" s="49">
        <f t="shared" si="5"/>
        <v>0.90605887908407645</v>
      </c>
      <c r="H119" s="124"/>
    </row>
    <row r="120" spans="1:8" ht="51" x14ac:dyDescent="0.25">
      <c r="A120" s="89" t="s">
        <v>502</v>
      </c>
      <c r="B120" s="90" t="s">
        <v>353</v>
      </c>
      <c r="C120" s="91" t="s">
        <v>503</v>
      </c>
      <c r="D120" s="92">
        <v>2662825.0499999998</v>
      </c>
      <c r="E120" s="92">
        <v>2412676.2799999998</v>
      </c>
      <c r="F120" s="48">
        <f t="shared" si="4"/>
        <v>250148.77000000002</v>
      </c>
      <c r="G120" s="49">
        <f t="shared" si="5"/>
        <v>0.90605887908407645</v>
      </c>
      <c r="H120" s="124"/>
    </row>
    <row r="121" spans="1:8" x14ac:dyDescent="0.25">
      <c r="A121" s="89" t="s">
        <v>504</v>
      </c>
      <c r="B121" s="90" t="s">
        <v>353</v>
      </c>
      <c r="C121" s="91" t="s">
        <v>505</v>
      </c>
      <c r="D121" s="92">
        <v>44185701</v>
      </c>
      <c r="E121" s="92">
        <v>19773985.800000001</v>
      </c>
      <c r="F121" s="48">
        <f t="shared" si="4"/>
        <v>24411715.199999999</v>
      </c>
      <c r="G121" s="49">
        <f t="shared" si="5"/>
        <v>0.44752002010786252</v>
      </c>
      <c r="H121" s="124"/>
    </row>
    <row r="122" spans="1:8" ht="25.5" x14ac:dyDescent="0.25">
      <c r="A122" s="89" t="s">
        <v>366</v>
      </c>
      <c r="B122" s="90" t="s">
        <v>353</v>
      </c>
      <c r="C122" s="91" t="s">
        <v>506</v>
      </c>
      <c r="D122" s="92">
        <v>20828500</v>
      </c>
      <c r="E122" s="92">
        <v>17845469.800000001</v>
      </c>
      <c r="F122" s="48">
        <f t="shared" si="4"/>
        <v>2983030.1999999993</v>
      </c>
      <c r="G122" s="49">
        <f t="shared" si="5"/>
        <v>0.85678132366709081</v>
      </c>
      <c r="H122" s="124"/>
    </row>
    <row r="123" spans="1:8" ht="25.5" x14ac:dyDescent="0.25">
      <c r="A123" s="89" t="s">
        <v>368</v>
      </c>
      <c r="B123" s="90" t="s">
        <v>353</v>
      </c>
      <c r="C123" s="91" t="s">
        <v>507</v>
      </c>
      <c r="D123" s="92">
        <v>20828500</v>
      </c>
      <c r="E123" s="92">
        <v>17845469.800000001</v>
      </c>
      <c r="F123" s="48">
        <f t="shared" si="4"/>
        <v>2983030.1999999993</v>
      </c>
      <c r="G123" s="49">
        <f t="shared" si="5"/>
        <v>0.85678132366709081</v>
      </c>
      <c r="H123" s="124"/>
    </row>
    <row r="124" spans="1:8" ht="25.5" x14ac:dyDescent="0.25">
      <c r="A124" s="89" t="s">
        <v>370</v>
      </c>
      <c r="B124" s="90" t="s">
        <v>353</v>
      </c>
      <c r="C124" s="91" t="s">
        <v>508</v>
      </c>
      <c r="D124" s="92">
        <v>20828500</v>
      </c>
      <c r="E124" s="92">
        <v>17845469.800000001</v>
      </c>
      <c r="F124" s="48">
        <f t="shared" si="4"/>
        <v>2983030.1999999993</v>
      </c>
      <c r="G124" s="49">
        <f t="shared" si="5"/>
        <v>0.85678132366709081</v>
      </c>
      <c r="H124" s="124"/>
    </row>
    <row r="125" spans="1:8" x14ac:dyDescent="0.25">
      <c r="A125" s="89" t="s">
        <v>775</v>
      </c>
      <c r="B125" s="90" t="s">
        <v>353</v>
      </c>
      <c r="C125" s="91" t="s">
        <v>787</v>
      </c>
      <c r="D125" s="92">
        <v>23357201</v>
      </c>
      <c r="E125" s="92">
        <v>1928516</v>
      </c>
      <c r="F125" s="48">
        <f t="shared" si="4"/>
        <v>21428685</v>
      </c>
      <c r="G125" s="49">
        <f t="shared" si="5"/>
        <v>8.2566228718929116E-2</v>
      </c>
      <c r="H125" s="124"/>
    </row>
    <row r="126" spans="1:8" x14ac:dyDescent="0.25">
      <c r="A126" s="89" t="s">
        <v>788</v>
      </c>
      <c r="B126" s="90" t="s">
        <v>353</v>
      </c>
      <c r="C126" s="91" t="s">
        <v>789</v>
      </c>
      <c r="D126" s="92">
        <v>23357201</v>
      </c>
      <c r="E126" s="92">
        <v>1928516</v>
      </c>
      <c r="F126" s="48">
        <f t="shared" si="4"/>
        <v>21428685</v>
      </c>
      <c r="G126" s="49">
        <f t="shared" si="5"/>
        <v>8.2566228718929116E-2</v>
      </c>
      <c r="H126" s="124"/>
    </row>
    <row r="127" spans="1:8" ht="38.25" x14ac:dyDescent="0.25">
      <c r="A127" s="89" t="s">
        <v>790</v>
      </c>
      <c r="B127" s="90" t="s">
        <v>353</v>
      </c>
      <c r="C127" s="91" t="s">
        <v>791</v>
      </c>
      <c r="D127" s="92">
        <v>23357201</v>
      </c>
      <c r="E127" s="92">
        <v>1928516</v>
      </c>
      <c r="F127" s="48">
        <f t="shared" si="4"/>
        <v>21428685</v>
      </c>
      <c r="G127" s="49">
        <f t="shared" si="5"/>
        <v>8.2566228718929116E-2</v>
      </c>
      <c r="H127" s="124"/>
    </row>
    <row r="128" spans="1:8" x14ac:dyDescent="0.25">
      <c r="A128" s="89" t="s">
        <v>509</v>
      </c>
      <c r="B128" s="90" t="s">
        <v>353</v>
      </c>
      <c r="C128" s="91" t="s">
        <v>510</v>
      </c>
      <c r="D128" s="92">
        <v>10859686</v>
      </c>
      <c r="E128" s="92">
        <v>10002072.050000001</v>
      </c>
      <c r="F128" s="48">
        <f t="shared" si="4"/>
        <v>857613.94999999925</v>
      </c>
      <c r="G128" s="49">
        <f t="shared" si="5"/>
        <v>0.92102773966024443</v>
      </c>
      <c r="H128" s="124"/>
    </row>
    <row r="129" spans="1:8" ht="25.5" x14ac:dyDescent="0.25">
      <c r="A129" s="89" t="s">
        <v>366</v>
      </c>
      <c r="B129" s="90" t="s">
        <v>353</v>
      </c>
      <c r="C129" s="91" t="s">
        <v>511</v>
      </c>
      <c r="D129" s="92">
        <v>198400</v>
      </c>
      <c r="E129" s="92">
        <v>198400</v>
      </c>
      <c r="F129" s="48">
        <f t="shared" si="4"/>
        <v>0</v>
      </c>
      <c r="G129" s="49">
        <f t="shared" si="5"/>
        <v>1</v>
      </c>
      <c r="H129" s="124"/>
    </row>
    <row r="130" spans="1:8" ht="25.5" x14ac:dyDescent="0.25">
      <c r="A130" s="89" t="s">
        <v>368</v>
      </c>
      <c r="B130" s="90" t="s">
        <v>353</v>
      </c>
      <c r="C130" s="91" t="s">
        <v>512</v>
      </c>
      <c r="D130" s="92">
        <v>198400</v>
      </c>
      <c r="E130" s="92">
        <v>198400</v>
      </c>
      <c r="F130" s="48">
        <f t="shared" si="4"/>
        <v>0</v>
      </c>
      <c r="G130" s="49">
        <f t="shared" si="5"/>
        <v>1</v>
      </c>
      <c r="H130" s="124"/>
    </row>
    <row r="131" spans="1:8" ht="25.5" x14ac:dyDescent="0.25">
      <c r="A131" s="89" t="s">
        <v>370</v>
      </c>
      <c r="B131" s="90" t="s">
        <v>353</v>
      </c>
      <c r="C131" s="91" t="s">
        <v>513</v>
      </c>
      <c r="D131" s="92">
        <v>198400</v>
      </c>
      <c r="E131" s="92">
        <v>198400</v>
      </c>
      <c r="F131" s="48">
        <f t="shared" si="4"/>
        <v>0</v>
      </c>
      <c r="G131" s="49">
        <f t="shared" si="5"/>
        <v>1</v>
      </c>
      <c r="H131" s="124"/>
    </row>
    <row r="132" spans="1:8" x14ac:dyDescent="0.25">
      <c r="A132" s="89" t="s">
        <v>775</v>
      </c>
      <c r="B132" s="90" t="s">
        <v>353</v>
      </c>
      <c r="C132" s="91" t="s">
        <v>792</v>
      </c>
      <c r="D132" s="92">
        <v>909900</v>
      </c>
      <c r="E132" s="92">
        <v>814880.32</v>
      </c>
      <c r="F132" s="48">
        <f t="shared" si="4"/>
        <v>95019.680000000051</v>
      </c>
      <c r="G132" s="49">
        <f t="shared" si="5"/>
        <v>0.89557129354874154</v>
      </c>
      <c r="H132" s="124"/>
    </row>
    <row r="133" spans="1:8" x14ac:dyDescent="0.25">
      <c r="A133" s="89" t="s">
        <v>788</v>
      </c>
      <c r="B133" s="90" t="s">
        <v>353</v>
      </c>
      <c r="C133" s="91" t="s">
        <v>793</v>
      </c>
      <c r="D133" s="92">
        <v>909900</v>
      </c>
      <c r="E133" s="92">
        <v>814880.32</v>
      </c>
      <c r="F133" s="48">
        <f t="shared" si="4"/>
        <v>95019.680000000051</v>
      </c>
      <c r="G133" s="49">
        <f t="shared" si="5"/>
        <v>0.89557129354874154</v>
      </c>
      <c r="H133" s="124"/>
    </row>
    <row r="134" spans="1:8" ht="38.25" x14ac:dyDescent="0.25">
      <c r="A134" s="89" t="s">
        <v>790</v>
      </c>
      <c r="B134" s="90" t="s">
        <v>353</v>
      </c>
      <c r="C134" s="91" t="s">
        <v>794</v>
      </c>
      <c r="D134" s="92">
        <v>909900</v>
      </c>
      <c r="E134" s="92">
        <v>814880.32</v>
      </c>
      <c r="F134" s="48">
        <f t="shared" si="4"/>
        <v>95019.680000000051</v>
      </c>
      <c r="G134" s="49">
        <f t="shared" si="5"/>
        <v>0.89557129354874154</v>
      </c>
      <c r="H134" s="124"/>
    </row>
    <row r="135" spans="1:8" ht="25.5" x14ac:dyDescent="0.25">
      <c r="A135" s="89" t="s">
        <v>442</v>
      </c>
      <c r="B135" s="90" t="s">
        <v>353</v>
      </c>
      <c r="C135" s="91" t="s">
        <v>514</v>
      </c>
      <c r="D135" s="92">
        <v>4582762</v>
      </c>
      <c r="E135" s="92">
        <v>4582762</v>
      </c>
      <c r="F135" s="48">
        <f t="shared" si="4"/>
        <v>0</v>
      </c>
      <c r="G135" s="49">
        <f t="shared" si="5"/>
        <v>1</v>
      </c>
      <c r="H135" s="124"/>
    </row>
    <row r="136" spans="1:8" x14ac:dyDescent="0.25">
      <c r="A136" s="89" t="s">
        <v>515</v>
      </c>
      <c r="B136" s="90" t="s">
        <v>353</v>
      </c>
      <c r="C136" s="91" t="s">
        <v>516</v>
      </c>
      <c r="D136" s="92">
        <v>4582762</v>
      </c>
      <c r="E136" s="92">
        <v>4582762</v>
      </c>
      <c r="F136" s="48">
        <f t="shared" si="4"/>
        <v>0</v>
      </c>
      <c r="G136" s="49">
        <f t="shared" si="5"/>
        <v>1</v>
      </c>
      <c r="H136" s="124"/>
    </row>
    <row r="137" spans="1:8" ht="51" x14ac:dyDescent="0.25">
      <c r="A137" s="89" t="s">
        <v>517</v>
      </c>
      <c r="B137" s="90" t="s">
        <v>353</v>
      </c>
      <c r="C137" s="91" t="s">
        <v>518</v>
      </c>
      <c r="D137" s="92">
        <v>4582762</v>
      </c>
      <c r="E137" s="92">
        <v>4582762</v>
      </c>
      <c r="F137" s="48">
        <f t="shared" si="4"/>
        <v>0</v>
      </c>
      <c r="G137" s="49">
        <f t="shared" si="5"/>
        <v>1</v>
      </c>
      <c r="H137" s="124"/>
    </row>
    <row r="138" spans="1:8" x14ac:dyDescent="0.25">
      <c r="A138" s="89" t="s">
        <v>372</v>
      </c>
      <c r="B138" s="90" t="s">
        <v>353</v>
      </c>
      <c r="C138" s="91" t="s">
        <v>519</v>
      </c>
      <c r="D138" s="92">
        <v>5168624</v>
      </c>
      <c r="E138" s="92">
        <v>4406029.7300000004</v>
      </c>
      <c r="F138" s="48">
        <f t="shared" si="4"/>
        <v>762594.26999999955</v>
      </c>
      <c r="G138" s="49">
        <f t="shared" si="5"/>
        <v>0.8524570040304732</v>
      </c>
      <c r="H138" s="124"/>
    </row>
    <row r="139" spans="1:8" ht="51" x14ac:dyDescent="0.25">
      <c r="A139" s="89" t="s">
        <v>488</v>
      </c>
      <c r="B139" s="90" t="s">
        <v>353</v>
      </c>
      <c r="C139" s="91" t="s">
        <v>520</v>
      </c>
      <c r="D139" s="92">
        <v>5168624</v>
      </c>
      <c r="E139" s="92">
        <v>4406029.7300000004</v>
      </c>
      <c r="F139" s="48">
        <f t="shared" si="4"/>
        <v>762594.26999999955</v>
      </c>
      <c r="G139" s="49">
        <f t="shared" si="5"/>
        <v>0.8524570040304732</v>
      </c>
      <c r="H139" s="124"/>
    </row>
    <row r="140" spans="1:8" ht="51" x14ac:dyDescent="0.25">
      <c r="A140" s="89" t="s">
        <v>502</v>
      </c>
      <c r="B140" s="90" t="s">
        <v>353</v>
      </c>
      <c r="C140" s="91" t="s">
        <v>521</v>
      </c>
      <c r="D140" s="92">
        <v>3568410</v>
      </c>
      <c r="E140" s="92">
        <v>2816476.73</v>
      </c>
      <c r="F140" s="48">
        <f t="shared" si="4"/>
        <v>751933.27</v>
      </c>
      <c r="G140" s="49">
        <f t="shared" si="5"/>
        <v>0.78928058434989257</v>
      </c>
      <c r="H140" s="124"/>
    </row>
    <row r="141" spans="1:8" ht="102" x14ac:dyDescent="0.25">
      <c r="A141" s="89" t="s">
        <v>489</v>
      </c>
      <c r="B141" s="90" t="s">
        <v>353</v>
      </c>
      <c r="C141" s="91" t="s">
        <v>522</v>
      </c>
      <c r="D141" s="92">
        <v>1600214</v>
      </c>
      <c r="E141" s="92">
        <v>1589553</v>
      </c>
      <c r="F141" s="48">
        <f t="shared" ref="F141:F204" si="6">D141-E141</f>
        <v>10661</v>
      </c>
      <c r="G141" s="49">
        <f t="shared" ref="G141:G204" si="7">E141/D141</f>
        <v>0.99333776607378765</v>
      </c>
      <c r="H141" s="124"/>
    </row>
    <row r="142" spans="1:8" ht="18" customHeight="1" x14ac:dyDescent="0.25">
      <c r="A142" s="85" t="s">
        <v>523</v>
      </c>
      <c r="B142" s="86" t="s">
        <v>353</v>
      </c>
      <c r="C142" s="87" t="s">
        <v>524</v>
      </c>
      <c r="D142" s="88">
        <v>534602860.36000001</v>
      </c>
      <c r="E142" s="88">
        <v>467823122.17000002</v>
      </c>
      <c r="F142" s="78">
        <f t="shared" si="6"/>
        <v>66779738.189999998</v>
      </c>
      <c r="G142" s="79">
        <f t="shared" si="7"/>
        <v>0.87508533316669734</v>
      </c>
      <c r="H142" s="124"/>
    </row>
    <row r="143" spans="1:8" x14ac:dyDescent="0.25">
      <c r="A143" s="89" t="s">
        <v>525</v>
      </c>
      <c r="B143" s="90" t="s">
        <v>353</v>
      </c>
      <c r="C143" s="91" t="s">
        <v>526</v>
      </c>
      <c r="D143" s="92">
        <v>499867430.75999999</v>
      </c>
      <c r="E143" s="92">
        <v>434595628.98000002</v>
      </c>
      <c r="F143" s="48">
        <f t="shared" si="6"/>
        <v>65271801.779999971</v>
      </c>
      <c r="G143" s="49">
        <f t="shared" si="7"/>
        <v>0.86942177512793639</v>
      </c>
      <c r="H143" s="124"/>
    </row>
    <row r="144" spans="1:8" ht="25.5" x14ac:dyDescent="0.25">
      <c r="A144" s="89" t="s">
        <v>366</v>
      </c>
      <c r="B144" s="90" t="s">
        <v>353</v>
      </c>
      <c r="C144" s="91" t="s">
        <v>527</v>
      </c>
      <c r="D144" s="92">
        <v>17496818.739999998</v>
      </c>
      <c r="E144" s="92">
        <v>12453215.82</v>
      </c>
      <c r="F144" s="48">
        <f t="shared" si="6"/>
        <v>5043602.9199999981</v>
      </c>
      <c r="G144" s="49">
        <f t="shared" si="7"/>
        <v>0.71174171745463266</v>
      </c>
      <c r="H144" s="124"/>
    </row>
    <row r="145" spans="1:8" ht="25.5" x14ac:dyDescent="0.25">
      <c r="A145" s="89" t="s">
        <v>368</v>
      </c>
      <c r="B145" s="90" t="s">
        <v>353</v>
      </c>
      <c r="C145" s="91" t="s">
        <v>528</v>
      </c>
      <c r="D145" s="92">
        <v>17496818.739999998</v>
      </c>
      <c r="E145" s="92">
        <v>12453215.82</v>
      </c>
      <c r="F145" s="48">
        <f t="shared" si="6"/>
        <v>5043602.9199999981</v>
      </c>
      <c r="G145" s="49">
        <f t="shared" si="7"/>
        <v>0.71174171745463266</v>
      </c>
      <c r="H145" s="124"/>
    </row>
    <row r="146" spans="1:8" ht="38.25" x14ac:dyDescent="0.25">
      <c r="A146" s="89" t="s">
        <v>431</v>
      </c>
      <c r="B146" s="90" t="s">
        <v>353</v>
      </c>
      <c r="C146" s="91" t="s">
        <v>529</v>
      </c>
      <c r="D146" s="92">
        <v>2658000</v>
      </c>
      <c r="E146" s="92">
        <v>0</v>
      </c>
      <c r="F146" s="48">
        <f t="shared" si="6"/>
        <v>2658000</v>
      </c>
      <c r="G146" s="49">
        <f t="shared" si="7"/>
        <v>0</v>
      </c>
      <c r="H146" s="124"/>
    </row>
    <row r="147" spans="1:8" ht="25.5" x14ac:dyDescent="0.25">
      <c r="A147" s="89" t="s">
        <v>370</v>
      </c>
      <c r="B147" s="90" t="s">
        <v>353</v>
      </c>
      <c r="C147" s="91" t="s">
        <v>530</v>
      </c>
      <c r="D147" s="92">
        <v>14838818.74</v>
      </c>
      <c r="E147" s="92">
        <v>12453215.82</v>
      </c>
      <c r="F147" s="48">
        <f t="shared" si="6"/>
        <v>2385602.92</v>
      </c>
      <c r="G147" s="49">
        <f t="shared" si="7"/>
        <v>0.83923228918692216</v>
      </c>
      <c r="H147" s="124"/>
    </row>
    <row r="148" spans="1:8" ht="25.5" x14ac:dyDescent="0.25">
      <c r="A148" s="89" t="s">
        <v>531</v>
      </c>
      <c r="B148" s="90" t="s">
        <v>353</v>
      </c>
      <c r="C148" s="91" t="s">
        <v>532</v>
      </c>
      <c r="D148" s="92">
        <v>221688997.03</v>
      </c>
      <c r="E148" s="92">
        <v>174673577.37</v>
      </c>
      <c r="F148" s="48">
        <f t="shared" si="6"/>
        <v>47015419.659999996</v>
      </c>
      <c r="G148" s="49">
        <f t="shared" si="7"/>
        <v>0.78792172687922057</v>
      </c>
      <c r="H148" s="124"/>
    </row>
    <row r="149" spans="1:8" x14ac:dyDescent="0.25">
      <c r="A149" s="89" t="s">
        <v>533</v>
      </c>
      <c r="B149" s="90" t="s">
        <v>353</v>
      </c>
      <c r="C149" s="91" t="s">
        <v>534</v>
      </c>
      <c r="D149" s="92">
        <v>221688997.03</v>
      </c>
      <c r="E149" s="92">
        <v>174673577.37</v>
      </c>
      <c r="F149" s="48">
        <f t="shared" si="6"/>
        <v>47015419.659999996</v>
      </c>
      <c r="G149" s="49">
        <f t="shared" si="7"/>
        <v>0.78792172687922057</v>
      </c>
      <c r="H149" s="124"/>
    </row>
    <row r="150" spans="1:8" ht="38.25" x14ac:dyDescent="0.25">
      <c r="A150" s="89" t="s">
        <v>535</v>
      </c>
      <c r="B150" s="90" t="s">
        <v>353</v>
      </c>
      <c r="C150" s="91" t="s">
        <v>536</v>
      </c>
      <c r="D150" s="92">
        <v>60562311.789999999</v>
      </c>
      <c r="E150" s="92">
        <v>58960479.909999996</v>
      </c>
      <c r="F150" s="48">
        <f t="shared" si="6"/>
        <v>1601831.8800000027</v>
      </c>
      <c r="G150" s="49">
        <f t="shared" si="7"/>
        <v>0.97355068139481926</v>
      </c>
      <c r="H150" s="124"/>
    </row>
    <row r="151" spans="1:8" ht="38.25" x14ac:dyDescent="0.25">
      <c r="A151" s="89" t="s">
        <v>537</v>
      </c>
      <c r="B151" s="90" t="s">
        <v>353</v>
      </c>
      <c r="C151" s="91" t="s">
        <v>538</v>
      </c>
      <c r="D151" s="92">
        <v>161126685.24000001</v>
      </c>
      <c r="E151" s="92">
        <v>115713097.45999999</v>
      </c>
      <c r="F151" s="48">
        <f t="shared" si="6"/>
        <v>45413587.780000016</v>
      </c>
      <c r="G151" s="49">
        <f t="shared" si="7"/>
        <v>0.71814980422171559</v>
      </c>
      <c r="H151" s="124"/>
    </row>
    <row r="152" spans="1:8" x14ac:dyDescent="0.25">
      <c r="A152" s="89" t="s">
        <v>372</v>
      </c>
      <c r="B152" s="90" t="s">
        <v>353</v>
      </c>
      <c r="C152" s="91" t="s">
        <v>539</v>
      </c>
      <c r="D152" s="92">
        <v>260681614.99000001</v>
      </c>
      <c r="E152" s="92">
        <v>247468835.78999999</v>
      </c>
      <c r="F152" s="48">
        <f t="shared" si="6"/>
        <v>13212779.200000018</v>
      </c>
      <c r="G152" s="49">
        <f t="shared" si="7"/>
        <v>0.94931449538354717</v>
      </c>
      <c r="H152" s="124"/>
    </row>
    <row r="153" spans="1:8" x14ac:dyDescent="0.25">
      <c r="A153" s="89" t="s">
        <v>374</v>
      </c>
      <c r="B153" s="90" t="s">
        <v>353</v>
      </c>
      <c r="C153" s="91" t="s">
        <v>540</v>
      </c>
      <c r="D153" s="92">
        <v>260681614.99000001</v>
      </c>
      <c r="E153" s="92">
        <v>247468835.78999999</v>
      </c>
      <c r="F153" s="48">
        <f t="shared" si="6"/>
        <v>13212779.200000018</v>
      </c>
      <c r="G153" s="49">
        <f t="shared" si="7"/>
        <v>0.94931449538354717</v>
      </c>
      <c r="H153" s="124"/>
    </row>
    <row r="154" spans="1:8" x14ac:dyDescent="0.25">
      <c r="A154" s="89" t="s">
        <v>395</v>
      </c>
      <c r="B154" s="90" t="s">
        <v>353</v>
      </c>
      <c r="C154" s="91" t="s">
        <v>541</v>
      </c>
      <c r="D154" s="92">
        <v>260681614.99000001</v>
      </c>
      <c r="E154" s="92">
        <v>247468835.78999999</v>
      </c>
      <c r="F154" s="48">
        <f t="shared" si="6"/>
        <v>13212779.200000018</v>
      </c>
      <c r="G154" s="49">
        <f t="shared" si="7"/>
        <v>0.94931449538354717</v>
      </c>
      <c r="H154" s="124"/>
    </row>
    <row r="155" spans="1:8" x14ac:dyDescent="0.25">
      <c r="A155" s="89" t="s">
        <v>542</v>
      </c>
      <c r="B155" s="90" t="s">
        <v>353</v>
      </c>
      <c r="C155" s="91" t="s">
        <v>543</v>
      </c>
      <c r="D155" s="92">
        <v>23392250.260000002</v>
      </c>
      <c r="E155" s="92">
        <v>22251686.809999999</v>
      </c>
      <c r="F155" s="48">
        <f t="shared" si="6"/>
        <v>1140563.450000003</v>
      </c>
      <c r="G155" s="49">
        <f t="shared" si="7"/>
        <v>0.95124182422285686</v>
      </c>
      <c r="H155" s="124"/>
    </row>
    <row r="156" spans="1:8" ht="25.5" x14ac:dyDescent="0.25">
      <c r="A156" s="89" t="s">
        <v>366</v>
      </c>
      <c r="B156" s="90" t="s">
        <v>353</v>
      </c>
      <c r="C156" s="91" t="s">
        <v>544</v>
      </c>
      <c r="D156" s="92">
        <v>21595277</v>
      </c>
      <c r="E156" s="92">
        <v>21455686.809999999</v>
      </c>
      <c r="F156" s="48">
        <f t="shared" si="6"/>
        <v>139590.19000000134</v>
      </c>
      <c r="G156" s="49">
        <f t="shared" si="7"/>
        <v>0.99353607781923792</v>
      </c>
      <c r="H156" s="124"/>
    </row>
    <row r="157" spans="1:8" ht="25.5" x14ac:dyDescent="0.25">
      <c r="A157" s="89" t="s">
        <v>368</v>
      </c>
      <c r="B157" s="90" t="s">
        <v>353</v>
      </c>
      <c r="C157" s="91" t="s">
        <v>545</v>
      </c>
      <c r="D157" s="92">
        <v>21595277</v>
      </c>
      <c r="E157" s="92">
        <v>21455686.809999999</v>
      </c>
      <c r="F157" s="48">
        <f t="shared" si="6"/>
        <v>139590.19000000134</v>
      </c>
      <c r="G157" s="49">
        <f t="shared" si="7"/>
        <v>0.99353607781923792</v>
      </c>
      <c r="H157" s="124"/>
    </row>
    <row r="158" spans="1:8" ht="38.25" x14ac:dyDescent="0.25">
      <c r="A158" s="89" t="s">
        <v>431</v>
      </c>
      <c r="B158" s="90" t="s">
        <v>353</v>
      </c>
      <c r="C158" s="91" t="s">
        <v>546</v>
      </c>
      <c r="D158" s="92">
        <v>17005451.899999999</v>
      </c>
      <c r="E158" s="92">
        <v>16865894.199999999</v>
      </c>
      <c r="F158" s="48">
        <f t="shared" si="6"/>
        <v>139557.69999999925</v>
      </c>
      <c r="G158" s="49">
        <f t="shared" si="7"/>
        <v>0.99179335540033497</v>
      </c>
      <c r="H158" s="124"/>
    </row>
    <row r="159" spans="1:8" ht="25.5" x14ac:dyDescent="0.25">
      <c r="A159" s="89" t="s">
        <v>370</v>
      </c>
      <c r="B159" s="90" t="s">
        <v>353</v>
      </c>
      <c r="C159" s="91" t="s">
        <v>547</v>
      </c>
      <c r="D159" s="92">
        <v>4589825.0999999996</v>
      </c>
      <c r="E159" s="92">
        <v>4589792.6100000003</v>
      </c>
      <c r="F159" s="48">
        <f t="shared" si="6"/>
        <v>32.489999999292195</v>
      </c>
      <c r="G159" s="49">
        <f t="shared" si="7"/>
        <v>0.99999292129889672</v>
      </c>
      <c r="H159" s="124"/>
    </row>
    <row r="160" spans="1:8" ht="25.5" x14ac:dyDescent="0.25">
      <c r="A160" s="89" t="s">
        <v>531</v>
      </c>
      <c r="B160" s="90" t="s">
        <v>353</v>
      </c>
      <c r="C160" s="91" t="s">
        <v>548</v>
      </c>
      <c r="D160" s="92">
        <v>1796973.26</v>
      </c>
      <c r="E160" s="92">
        <v>796000</v>
      </c>
      <c r="F160" s="48">
        <f t="shared" si="6"/>
        <v>1000973.26</v>
      </c>
      <c r="G160" s="49">
        <f t="shared" si="7"/>
        <v>0.44296708121299477</v>
      </c>
      <c r="H160" s="124"/>
    </row>
    <row r="161" spans="1:8" x14ac:dyDescent="0.25">
      <c r="A161" s="89" t="s">
        <v>533</v>
      </c>
      <c r="B161" s="90" t="s">
        <v>353</v>
      </c>
      <c r="C161" s="91" t="s">
        <v>549</v>
      </c>
      <c r="D161" s="92">
        <v>1796973.26</v>
      </c>
      <c r="E161" s="92">
        <v>796000</v>
      </c>
      <c r="F161" s="48">
        <f t="shared" si="6"/>
        <v>1000973.26</v>
      </c>
      <c r="G161" s="49">
        <f t="shared" si="7"/>
        <v>0.44296708121299477</v>
      </c>
      <c r="H161" s="124"/>
    </row>
    <row r="162" spans="1:8" ht="38.25" x14ac:dyDescent="0.25">
      <c r="A162" s="89" t="s">
        <v>537</v>
      </c>
      <c r="B162" s="90" t="s">
        <v>353</v>
      </c>
      <c r="C162" s="91" t="s">
        <v>550</v>
      </c>
      <c r="D162" s="92">
        <v>1796973.26</v>
      </c>
      <c r="E162" s="92">
        <v>796000</v>
      </c>
      <c r="F162" s="48">
        <f t="shared" si="6"/>
        <v>1000973.26</v>
      </c>
      <c r="G162" s="49">
        <f t="shared" si="7"/>
        <v>0.44296708121299477</v>
      </c>
      <c r="H162" s="124"/>
    </row>
    <row r="163" spans="1:8" x14ac:dyDescent="0.25">
      <c r="A163" s="89" t="s">
        <v>551</v>
      </c>
      <c r="B163" s="90" t="s">
        <v>353</v>
      </c>
      <c r="C163" s="91" t="s">
        <v>552</v>
      </c>
      <c r="D163" s="92">
        <v>901197</v>
      </c>
      <c r="E163" s="92">
        <v>896250</v>
      </c>
      <c r="F163" s="48">
        <f t="shared" si="6"/>
        <v>4947</v>
      </c>
      <c r="G163" s="49">
        <f t="shared" si="7"/>
        <v>0.99451063418986085</v>
      </c>
      <c r="H163" s="124"/>
    </row>
    <row r="164" spans="1:8" ht="25.5" x14ac:dyDescent="0.25">
      <c r="A164" s="89" t="s">
        <v>366</v>
      </c>
      <c r="B164" s="90" t="s">
        <v>353</v>
      </c>
      <c r="C164" s="91" t="s">
        <v>553</v>
      </c>
      <c r="D164" s="92">
        <v>631197</v>
      </c>
      <c r="E164" s="92">
        <v>627300</v>
      </c>
      <c r="F164" s="48">
        <f t="shared" si="6"/>
        <v>3897</v>
      </c>
      <c r="G164" s="49">
        <f t="shared" si="7"/>
        <v>0.99382601628334732</v>
      </c>
      <c r="H164" s="124"/>
    </row>
    <row r="165" spans="1:8" ht="25.5" x14ac:dyDescent="0.25">
      <c r="A165" s="89" t="s">
        <v>368</v>
      </c>
      <c r="B165" s="90" t="s">
        <v>353</v>
      </c>
      <c r="C165" s="91" t="s">
        <v>554</v>
      </c>
      <c r="D165" s="92">
        <v>631197</v>
      </c>
      <c r="E165" s="92">
        <v>627300</v>
      </c>
      <c r="F165" s="48">
        <f t="shared" si="6"/>
        <v>3897</v>
      </c>
      <c r="G165" s="49">
        <f t="shared" si="7"/>
        <v>0.99382601628334732</v>
      </c>
      <c r="H165" s="124"/>
    </row>
    <row r="166" spans="1:8" ht="25.5" x14ac:dyDescent="0.25">
      <c r="A166" s="89" t="s">
        <v>370</v>
      </c>
      <c r="B166" s="90" t="s">
        <v>353</v>
      </c>
      <c r="C166" s="91" t="s">
        <v>555</v>
      </c>
      <c r="D166" s="92">
        <v>631197</v>
      </c>
      <c r="E166" s="92">
        <v>627300</v>
      </c>
      <c r="F166" s="48">
        <f t="shared" si="6"/>
        <v>3897</v>
      </c>
      <c r="G166" s="49">
        <f t="shared" si="7"/>
        <v>0.99382601628334732</v>
      </c>
      <c r="H166" s="124"/>
    </row>
    <row r="167" spans="1:8" x14ac:dyDescent="0.25">
      <c r="A167" s="89" t="s">
        <v>775</v>
      </c>
      <c r="B167" s="90" t="s">
        <v>353</v>
      </c>
      <c r="C167" s="91" t="s">
        <v>795</v>
      </c>
      <c r="D167" s="92">
        <v>270000</v>
      </c>
      <c r="E167" s="92">
        <v>268950</v>
      </c>
      <c r="F167" s="48">
        <f t="shared" si="6"/>
        <v>1050</v>
      </c>
      <c r="G167" s="49">
        <f t="shared" si="7"/>
        <v>0.99611111111111106</v>
      </c>
      <c r="H167" s="124"/>
    </row>
    <row r="168" spans="1:8" x14ac:dyDescent="0.25">
      <c r="A168" s="89" t="s">
        <v>788</v>
      </c>
      <c r="B168" s="90" t="s">
        <v>353</v>
      </c>
      <c r="C168" s="91" t="s">
        <v>796</v>
      </c>
      <c r="D168" s="92">
        <v>270000</v>
      </c>
      <c r="E168" s="92">
        <v>268950</v>
      </c>
      <c r="F168" s="48">
        <f t="shared" si="6"/>
        <v>1050</v>
      </c>
      <c r="G168" s="49">
        <f t="shared" si="7"/>
        <v>0.99611111111111106</v>
      </c>
      <c r="H168" s="124"/>
    </row>
    <row r="169" spans="1:8" ht="38.25" x14ac:dyDescent="0.25">
      <c r="A169" s="89" t="s">
        <v>790</v>
      </c>
      <c r="B169" s="90" t="s">
        <v>353</v>
      </c>
      <c r="C169" s="91" t="s">
        <v>797</v>
      </c>
      <c r="D169" s="92">
        <v>270000</v>
      </c>
      <c r="E169" s="92">
        <v>268950</v>
      </c>
      <c r="F169" s="48">
        <f t="shared" si="6"/>
        <v>1050</v>
      </c>
      <c r="G169" s="49">
        <f t="shared" si="7"/>
        <v>0.99611111111111106</v>
      </c>
      <c r="H169" s="124"/>
    </row>
    <row r="170" spans="1:8" ht="25.5" x14ac:dyDescent="0.25">
      <c r="A170" s="89" t="s">
        <v>556</v>
      </c>
      <c r="B170" s="90" t="s">
        <v>353</v>
      </c>
      <c r="C170" s="91" t="s">
        <v>557</v>
      </c>
      <c r="D170" s="92">
        <v>10441982.34</v>
      </c>
      <c r="E170" s="92">
        <v>10079556.380000001</v>
      </c>
      <c r="F170" s="48">
        <f t="shared" si="6"/>
        <v>362425.95999999903</v>
      </c>
      <c r="G170" s="49">
        <f t="shared" si="7"/>
        <v>0.96529146016540768</v>
      </c>
      <c r="H170" s="124"/>
    </row>
    <row r="171" spans="1:8" ht="63.75" x14ac:dyDescent="0.25">
      <c r="A171" s="89" t="s">
        <v>355</v>
      </c>
      <c r="B171" s="90" t="s">
        <v>353</v>
      </c>
      <c r="C171" s="91" t="s">
        <v>558</v>
      </c>
      <c r="D171" s="92">
        <v>8783563</v>
      </c>
      <c r="E171" s="92">
        <v>8777417.6600000001</v>
      </c>
      <c r="F171" s="48">
        <f t="shared" si="6"/>
        <v>6145.339999999851</v>
      </c>
      <c r="G171" s="49">
        <f t="shared" si="7"/>
        <v>0.99930035909117976</v>
      </c>
      <c r="H171" s="124"/>
    </row>
    <row r="172" spans="1:8" ht="25.5" x14ac:dyDescent="0.25">
      <c r="A172" s="89" t="s">
        <v>460</v>
      </c>
      <c r="B172" s="90" t="s">
        <v>353</v>
      </c>
      <c r="C172" s="91" t="s">
        <v>559</v>
      </c>
      <c r="D172" s="92">
        <v>8783563</v>
      </c>
      <c r="E172" s="92">
        <v>8777417.6600000001</v>
      </c>
      <c r="F172" s="48">
        <f t="shared" si="6"/>
        <v>6145.339999999851</v>
      </c>
      <c r="G172" s="49">
        <f t="shared" si="7"/>
        <v>0.99930035909117976</v>
      </c>
      <c r="H172" s="124"/>
    </row>
    <row r="173" spans="1:8" x14ac:dyDescent="0.25">
      <c r="A173" s="89" t="s">
        <v>462</v>
      </c>
      <c r="B173" s="90" t="s">
        <v>353</v>
      </c>
      <c r="C173" s="91" t="s">
        <v>560</v>
      </c>
      <c r="D173" s="92">
        <v>6590824</v>
      </c>
      <c r="E173" s="92">
        <v>6590735.5300000003</v>
      </c>
      <c r="F173" s="48">
        <f t="shared" si="6"/>
        <v>88.46999999973923</v>
      </c>
      <c r="G173" s="49">
        <f t="shared" si="7"/>
        <v>0.99998657679221903</v>
      </c>
      <c r="H173" s="124"/>
    </row>
    <row r="174" spans="1:8" ht="25.5" x14ac:dyDescent="0.25">
      <c r="A174" s="89" t="s">
        <v>464</v>
      </c>
      <c r="B174" s="90" t="s">
        <v>353</v>
      </c>
      <c r="C174" s="91" t="s">
        <v>561</v>
      </c>
      <c r="D174" s="92">
        <v>202310</v>
      </c>
      <c r="E174" s="92">
        <v>196253.13</v>
      </c>
      <c r="F174" s="48">
        <f t="shared" si="6"/>
        <v>6056.8699999999953</v>
      </c>
      <c r="G174" s="49">
        <f t="shared" si="7"/>
        <v>0.97006144036379816</v>
      </c>
      <c r="H174" s="124"/>
    </row>
    <row r="175" spans="1:8" ht="38.25" x14ac:dyDescent="0.25">
      <c r="A175" s="89" t="s">
        <v>466</v>
      </c>
      <c r="B175" s="90" t="s">
        <v>353</v>
      </c>
      <c r="C175" s="91" t="s">
        <v>562</v>
      </c>
      <c r="D175" s="92">
        <v>1990429</v>
      </c>
      <c r="E175" s="92">
        <v>1990429</v>
      </c>
      <c r="F175" s="48">
        <f t="shared" si="6"/>
        <v>0</v>
      </c>
      <c r="G175" s="49">
        <f t="shared" si="7"/>
        <v>1</v>
      </c>
      <c r="H175" s="124"/>
    </row>
    <row r="176" spans="1:8" ht="25.5" x14ac:dyDescent="0.25">
      <c r="A176" s="89" t="s">
        <v>366</v>
      </c>
      <c r="B176" s="90" t="s">
        <v>353</v>
      </c>
      <c r="C176" s="91" t="s">
        <v>563</v>
      </c>
      <c r="D176" s="92">
        <v>1600884.34</v>
      </c>
      <c r="E176" s="92">
        <v>1244603.72</v>
      </c>
      <c r="F176" s="48">
        <f t="shared" si="6"/>
        <v>356280.62000000011</v>
      </c>
      <c r="G176" s="49">
        <f t="shared" si="7"/>
        <v>0.77744761998234047</v>
      </c>
      <c r="H176" s="124"/>
    </row>
    <row r="177" spans="1:8" ht="25.5" x14ac:dyDescent="0.25">
      <c r="A177" s="89" t="s">
        <v>368</v>
      </c>
      <c r="B177" s="90" t="s">
        <v>353</v>
      </c>
      <c r="C177" s="91" t="s">
        <v>564</v>
      </c>
      <c r="D177" s="92">
        <v>1600884.34</v>
      </c>
      <c r="E177" s="92">
        <v>1244603.72</v>
      </c>
      <c r="F177" s="48">
        <f t="shared" si="6"/>
        <v>356280.62000000011</v>
      </c>
      <c r="G177" s="49">
        <f t="shared" si="7"/>
        <v>0.77744761998234047</v>
      </c>
      <c r="H177" s="124"/>
    </row>
    <row r="178" spans="1:8" ht="25.5" x14ac:dyDescent="0.25">
      <c r="A178" s="89" t="s">
        <v>387</v>
      </c>
      <c r="B178" s="90" t="s">
        <v>353</v>
      </c>
      <c r="C178" s="91" t="s">
        <v>565</v>
      </c>
      <c r="D178" s="92">
        <v>181457</v>
      </c>
      <c r="E178" s="92">
        <v>140076.31</v>
      </c>
      <c r="F178" s="48">
        <f t="shared" si="6"/>
        <v>41380.69</v>
      </c>
      <c r="G178" s="49">
        <f t="shared" si="7"/>
        <v>0.77195319001195872</v>
      </c>
      <c r="H178" s="124"/>
    </row>
    <row r="179" spans="1:8" ht="25.5" x14ac:dyDescent="0.25">
      <c r="A179" s="89" t="s">
        <v>370</v>
      </c>
      <c r="B179" s="90" t="s">
        <v>353</v>
      </c>
      <c r="C179" s="91" t="s">
        <v>566</v>
      </c>
      <c r="D179" s="92">
        <v>1419427.34</v>
      </c>
      <c r="E179" s="92">
        <v>1104527.4099999999</v>
      </c>
      <c r="F179" s="48">
        <f t="shared" si="6"/>
        <v>314899.93000000017</v>
      </c>
      <c r="G179" s="49">
        <f t="shared" si="7"/>
        <v>0.77815001787974569</v>
      </c>
      <c r="H179" s="124"/>
    </row>
    <row r="180" spans="1:8" x14ac:dyDescent="0.25">
      <c r="A180" s="89" t="s">
        <v>372</v>
      </c>
      <c r="B180" s="90" t="s">
        <v>353</v>
      </c>
      <c r="C180" s="91" t="s">
        <v>567</v>
      </c>
      <c r="D180" s="92">
        <v>57535</v>
      </c>
      <c r="E180" s="92">
        <v>57535</v>
      </c>
      <c r="F180" s="48">
        <f t="shared" si="6"/>
        <v>0</v>
      </c>
      <c r="G180" s="49">
        <f t="shared" si="7"/>
        <v>1</v>
      </c>
      <c r="H180" s="124"/>
    </row>
    <row r="181" spans="1:8" x14ac:dyDescent="0.25">
      <c r="A181" s="89" t="s">
        <v>374</v>
      </c>
      <c r="B181" s="90" t="s">
        <v>353</v>
      </c>
      <c r="C181" s="91" t="s">
        <v>568</v>
      </c>
      <c r="D181" s="92">
        <v>57535</v>
      </c>
      <c r="E181" s="92">
        <v>57535</v>
      </c>
      <c r="F181" s="48">
        <f t="shared" si="6"/>
        <v>0</v>
      </c>
      <c r="G181" s="49">
        <f t="shared" si="7"/>
        <v>1</v>
      </c>
      <c r="H181" s="124"/>
    </row>
    <row r="182" spans="1:8" ht="25.5" x14ac:dyDescent="0.25">
      <c r="A182" s="89" t="s">
        <v>376</v>
      </c>
      <c r="B182" s="90" t="s">
        <v>353</v>
      </c>
      <c r="C182" s="91" t="s">
        <v>569</v>
      </c>
      <c r="D182" s="92">
        <v>57535</v>
      </c>
      <c r="E182" s="92">
        <v>57535</v>
      </c>
      <c r="F182" s="48">
        <f t="shared" si="6"/>
        <v>0</v>
      </c>
      <c r="G182" s="49">
        <f t="shared" si="7"/>
        <v>1</v>
      </c>
      <c r="H182" s="124"/>
    </row>
    <row r="183" spans="1:8" ht="18.75" customHeight="1" x14ac:dyDescent="0.25">
      <c r="A183" s="85" t="s">
        <v>570</v>
      </c>
      <c r="B183" s="86" t="s">
        <v>353</v>
      </c>
      <c r="C183" s="87" t="s">
        <v>571</v>
      </c>
      <c r="D183" s="88">
        <v>1052411831.87</v>
      </c>
      <c r="E183" s="88">
        <v>1031872479.0599999</v>
      </c>
      <c r="F183" s="78">
        <f t="shared" si="6"/>
        <v>20539352.810000062</v>
      </c>
      <c r="G183" s="79">
        <f t="shared" si="7"/>
        <v>0.98048354057982767</v>
      </c>
      <c r="H183" s="124"/>
    </row>
    <row r="184" spans="1:8" x14ac:dyDescent="0.25">
      <c r="A184" s="89" t="s">
        <v>572</v>
      </c>
      <c r="B184" s="90" t="s">
        <v>353</v>
      </c>
      <c r="C184" s="91" t="s">
        <v>573</v>
      </c>
      <c r="D184" s="92">
        <v>365907500.44999999</v>
      </c>
      <c r="E184" s="92">
        <v>355725313.47000003</v>
      </c>
      <c r="F184" s="48">
        <f t="shared" si="6"/>
        <v>10182186.979999959</v>
      </c>
      <c r="G184" s="49">
        <f t="shared" si="7"/>
        <v>0.97217278419415365</v>
      </c>
      <c r="H184" s="124"/>
    </row>
    <row r="185" spans="1:8" ht="25.5" x14ac:dyDescent="0.25">
      <c r="A185" s="89" t="s">
        <v>442</v>
      </c>
      <c r="B185" s="90" t="s">
        <v>353</v>
      </c>
      <c r="C185" s="91" t="s">
        <v>574</v>
      </c>
      <c r="D185" s="92">
        <v>365907500.44999999</v>
      </c>
      <c r="E185" s="92">
        <v>355725313.47000003</v>
      </c>
      <c r="F185" s="48">
        <f t="shared" si="6"/>
        <v>10182186.979999959</v>
      </c>
      <c r="G185" s="49">
        <f t="shared" si="7"/>
        <v>0.97217278419415365</v>
      </c>
      <c r="H185" s="124"/>
    </row>
    <row r="186" spans="1:8" x14ac:dyDescent="0.25">
      <c r="A186" s="89" t="s">
        <v>575</v>
      </c>
      <c r="B186" s="90" t="s">
        <v>353</v>
      </c>
      <c r="C186" s="91" t="s">
        <v>576</v>
      </c>
      <c r="D186" s="92">
        <v>78445737.109999999</v>
      </c>
      <c r="E186" s="92">
        <v>77560792</v>
      </c>
      <c r="F186" s="48">
        <f t="shared" si="6"/>
        <v>884945.1099999994</v>
      </c>
      <c r="G186" s="49">
        <f t="shared" si="7"/>
        <v>0.98871901593888922</v>
      </c>
      <c r="H186" s="124"/>
    </row>
    <row r="187" spans="1:8" ht="51" x14ac:dyDescent="0.25">
      <c r="A187" s="89" t="s">
        <v>577</v>
      </c>
      <c r="B187" s="90" t="s">
        <v>353</v>
      </c>
      <c r="C187" s="91" t="s">
        <v>578</v>
      </c>
      <c r="D187" s="92">
        <v>78293769.109999999</v>
      </c>
      <c r="E187" s="92">
        <v>77418824</v>
      </c>
      <c r="F187" s="48">
        <f t="shared" si="6"/>
        <v>874945.1099999994</v>
      </c>
      <c r="G187" s="49">
        <f t="shared" si="7"/>
        <v>0.9888248436632201</v>
      </c>
      <c r="H187" s="124"/>
    </row>
    <row r="188" spans="1:8" x14ac:dyDescent="0.25">
      <c r="A188" s="89" t="s">
        <v>579</v>
      </c>
      <c r="B188" s="90" t="s">
        <v>353</v>
      </c>
      <c r="C188" s="91" t="s">
        <v>580</v>
      </c>
      <c r="D188" s="92">
        <v>151968</v>
      </c>
      <c r="E188" s="92">
        <v>141968</v>
      </c>
      <c r="F188" s="48">
        <f t="shared" si="6"/>
        <v>10000</v>
      </c>
      <c r="G188" s="49">
        <f t="shared" si="7"/>
        <v>0.93419667298378606</v>
      </c>
      <c r="H188" s="124"/>
    </row>
    <row r="189" spans="1:8" x14ac:dyDescent="0.25">
      <c r="A189" s="89" t="s">
        <v>515</v>
      </c>
      <c r="B189" s="90" t="s">
        <v>353</v>
      </c>
      <c r="C189" s="91" t="s">
        <v>581</v>
      </c>
      <c r="D189" s="92">
        <v>287461763.33999997</v>
      </c>
      <c r="E189" s="92">
        <v>278164521.47000003</v>
      </c>
      <c r="F189" s="48">
        <f t="shared" si="6"/>
        <v>9297241.8699999452</v>
      </c>
      <c r="G189" s="49">
        <f t="shared" si="7"/>
        <v>0.96765746594616309</v>
      </c>
      <c r="H189" s="124"/>
    </row>
    <row r="190" spans="1:8" ht="51" x14ac:dyDescent="0.25">
      <c r="A190" s="89" t="s">
        <v>517</v>
      </c>
      <c r="B190" s="90" t="s">
        <v>353</v>
      </c>
      <c r="C190" s="91" t="s">
        <v>582</v>
      </c>
      <c r="D190" s="92">
        <v>271735485.18000001</v>
      </c>
      <c r="E190" s="92">
        <v>270014923.70999998</v>
      </c>
      <c r="F190" s="48">
        <f t="shared" si="6"/>
        <v>1720561.4700000286</v>
      </c>
      <c r="G190" s="49">
        <f t="shared" si="7"/>
        <v>0.99366824885288607</v>
      </c>
      <c r="H190" s="124"/>
    </row>
    <row r="191" spans="1:8" x14ac:dyDescent="0.25">
      <c r="A191" s="89" t="s">
        <v>583</v>
      </c>
      <c r="B191" s="90" t="s">
        <v>353</v>
      </c>
      <c r="C191" s="91" t="s">
        <v>584</v>
      </c>
      <c r="D191" s="92">
        <v>15726278.16</v>
      </c>
      <c r="E191" s="92">
        <v>8149597.7599999998</v>
      </c>
      <c r="F191" s="48">
        <f t="shared" si="6"/>
        <v>7576680.4000000004</v>
      </c>
      <c r="G191" s="49">
        <f t="shared" si="7"/>
        <v>0.51821528762785152</v>
      </c>
      <c r="H191" s="124"/>
    </row>
    <row r="192" spans="1:8" x14ac:dyDescent="0.25">
      <c r="A192" s="89" t="s">
        <v>585</v>
      </c>
      <c r="B192" s="90" t="s">
        <v>353</v>
      </c>
      <c r="C192" s="91" t="s">
        <v>586</v>
      </c>
      <c r="D192" s="92">
        <v>569746554.19000006</v>
      </c>
      <c r="E192" s="92">
        <v>560748456.87</v>
      </c>
      <c r="F192" s="48">
        <f t="shared" si="6"/>
        <v>8998097.3200000525</v>
      </c>
      <c r="G192" s="49">
        <f t="shared" si="7"/>
        <v>0.98420684205314324</v>
      </c>
      <c r="H192" s="124"/>
    </row>
    <row r="193" spans="1:8" ht="25.5" x14ac:dyDescent="0.25">
      <c r="A193" s="89" t="s">
        <v>366</v>
      </c>
      <c r="B193" s="90" t="s">
        <v>353</v>
      </c>
      <c r="C193" s="91" t="s">
        <v>587</v>
      </c>
      <c r="D193" s="92">
        <v>120000</v>
      </c>
      <c r="E193" s="92">
        <v>0</v>
      </c>
      <c r="F193" s="48">
        <f t="shared" si="6"/>
        <v>120000</v>
      </c>
      <c r="G193" s="49">
        <f t="shared" si="7"/>
        <v>0</v>
      </c>
      <c r="H193" s="124"/>
    </row>
    <row r="194" spans="1:8" ht="25.5" x14ac:dyDescent="0.25">
      <c r="A194" s="89" t="s">
        <v>368</v>
      </c>
      <c r="B194" s="90" t="s">
        <v>353</v>
      </c>
      <c r="C194" s="91" t="s">
        <v>588</v>
      </c>
      <c r="D194" s="92">
        <v>120000</v>
      </c>
      <c r="E194" s="92">
        <v>0</v>
      </c>
      <c r="F194" s="48">
        <f t="shared" si="6"/>
        <v>120000</v>
      </c>
      <c r="G194" s="49">
        <f t="shared" si="7"/>
        <v>0</v>
      </c>
      <c r="H194" s="124"/>
    </row>
    <row r="195" spans="1:8" ht="25.5" x14ac:dyDescent="0.25">
      <c r="A195" s="89" t="s">
        <v>370</v>
      </c>
      <c r="B195" s="90" t="s">
        <v>353</v>
      </c>
      <c r="C195" s="91" t="s">
        <v>589</v>
      </c>
      <c r="D195" s="92">
        <v>120000</v>
      </c>
      <c r="E195" s="92">
        <v>0</v>
      </c>
      <c r="F195" s="48">
        <f t="shared" si="6"/>
        <v>120000</v>
      </c>
      <c r="G195" s="49">
        <f t="shared" si="7"/>
        <v>0</v>
      </c>
      <c r="H195" s="124"/>
    </row>
    <row r="196" spans="1:8" ht="25.5" x14ac:dyDescent="0.25">
      <c r="A196" s="89" t="s">
        <v>434</v>
      </c>
      <c r="B196" s="90" t="s">
        <v>353</v>
      </c>
      <c r="C196" s="91" t="s">
        <v>590</v>
      </c>
      <c r="D196" s="92">
        <v>30000</v>
      </c>
      <c r="E196" s="92">
        <v>29000</v>
      </c>
      <c r="F196" s="48">
        <f t="shared" si="6"/>
        <v>1000</v>
      </c>
      <c r="G196" s="49">
        <f t="shared" si="7"/>
        <v>0.96666666666666667</v>
      </c>
      <c r="H196" s="124"/>
    </row>
    <row r="197" spans="1:8" x14ac:dyDescent="0.25">
      <c r="A197" s="89" t="s">
        <v>591</v>
      </c>
      <c r="B197" s="90" t="s">
        <v>353</v>
      </c>
      <c r="C197" s="91" t="s">
        <v>592</v>
      </c>
      <c r="D197" s="92">
        <v>30000</v>
      </c>
      <c r="E197" s="92">
        <v>29000</v>
      </c>
      <c r="F197" s="48">
        <f t="shared" si="6"/>
        <v>1000</v>
      </c>
      <c r="G197" s="49">
        <f t="shared" si="7"/>
        <v>0.96666666666666667</v>
      </c>
      <c r="H197" s="124"/>
    </row>
    <row r="198" spans="1:8" ht="25.5" x14ac:dyDescent="0.25">
      <c r="A198" s="89" t="s">
        <v>531</v>
      </c>
      <c r="B198" s="90" t="s">
        <v>353</v>
      </c>
      <c r="C198" s="91" t="s">
        <v>593</v>
      </c>
      <c r="D198" s="92">
        <v>3164100</v>
      </c>
      <c r="E198" s="92">
        <v>0</v>
      </c>
      <c r="F198" s="48">
        <f t="shared" si="6"/>
        <v>3164100</v>
      </c>
      <c r="G198" s="49">
        <f t="shared" si="7"/>
        <v>0</v>
      </c>
      <c r="H198" s="124"/>
    </row>
    <row r="199" spans="1:8" x14ac:dyDescent="0.25">
      <c r="A199" s="89" t="s">
        <v>533</v>
      </c>
      <c r="B199" s="90" t="s">
        <v>353</v>
      </c>
      <c r="C199" s="91" t="s">
        <v>594</v>
      </c>
      <c r="D199" s="92">
        <v>3164100</v>
      </c>
      <c r="E199" s="92">
        <v>0</v>
      </c>
      <c r="F199" s="48">
        <f t="shared" si="6"/>
        <v>3164100</v>
      </c>
      <c r="G199" s="49">
        <f t="shared" si="7"/>
        <v>0</v>
      </c>
      <c r="H199" s="124"/>
    </row>
    <row r="200" spans="1:8" ht="38.25" x14ac:dyDescent="0.25">
      <c r="A200" s="89" t="s">
        <v>537</v>
      </c>
      <c r="B200" s="90" t="s">
        <v>353</v>
      </c>
      <c r="C200" s="91" t="s">
        <v>595</v>
      </c>
      <c r="D200" s="92">
        <v>3164100</v>
      </c>
      <c r="E200" s="92">
        <v>0</v>
      </c>
      <c r="F200" s="48">
        <f t="shared" si="6"/>
        <v>3164100</v>
      </c>
      <c r="G200" s="49">
        <f t="shared" si="7"/>
        <v>0</v>
      </c>
      <c r="H200" s="124"/>
    </row>
    <row r="201" spans="1:8" ht="25.5" x14ac:dyDescent="0.25">
      <c r="A201" s="89" t="s">
        <v>442</v>
      </c>
      <c r="B201" s="90" t="s">
        <v>353</v>
      </c>
      <c r="C201" s="91" t="s">
        <v>596</v>
      </c>
      <c r="D201" s="92">
        <v>566432454.19000006</v>
      </c>
      <c r="E201" s="92">
        <v>560719456.87</v>
      </c>
      <c r="F201" s="48">
        <f t="shared" si="6"/>
        <v>5712997.3200000525</v>
      </c>
      <c r="G201" s="49">
        <f t="shared" si="7"/>
        <v>0.98991407134647735</v>
      </c>
      <c r="H201" s="124"/>
    </row>
    <row r="202" spans="1:8" x14ac:dyDescent="0.25">
      <c r="A202" s="89" t="s">
        <v>575</v>
      </c>
      <c r="B202" s="90" t="s">
        <v>353</v>
      </c>
      <c r="C202" s="91" t="s">
        <v>597</v>
      </c>
      <c r="D202" s="92">
        <v>566432454.19000006</v>
      </c>
      <c r="E202" s="92">
        <v>560719456.87</v>
      </c>
      <c r="F202" s="48">
        <f t="shared" si="6"/>
        <v>5712997.3200000525</v>
      </c>
      <c r="G202" s="49">
        <f t="shared" si="7"/>
        <v>0.98991407134647735</v>
      </c>
      <c r="H202" s="124"/>
    </row>
    <row r="203" spans="1:8" ht="51" x14ac:dyDescent="0.25">
      <c r="A203" s="89" t="s">
        <v>577</v>
      </c>
      <c r="B203" s="90" t="s">
        <v>353</v>
      </c>
      <c r="C203" s="91" t="s">
        <v>598</v>
      </c>
      <c r="D203" s="92">
        <v>540984920.38999999</v>
      </c>
      <c r="E203" s="92">
        <v>535376567.69</v>
      </c>
      <c r="F203" s="48">
        <f t="shared" si="6"/>
        <v>5608352.6999999881</v>
      </c>
      <c r="G203" s="49">
        <f t="shared" si="7"/>
        <v>0.98963307018621349</v>
      </c>
      <c r="H203" s="124"/>
    </row>
    <row r="204" spans="1:8" x14ac:dyDescent="0.25">
      <c r="A204" s="89" t="s">
        <v>579</v>
      </c>
      <c r="B204" s="90" t="s">
        <v>353</v>
      </c>
      <c r="C204" s="91" t="s">
        <v>599</v>
      </c>
      <c r="D204" s="92">
        <v>25447533.800000001</v>
      </c>
      <c r="E204" s="92">
        <v>25342889.18</v>
      </c>
      <c r="F204" s="48">
        <f t="shared" si="6"/>
        <v>104644.62000000104</v>
      </c>
      <c r="G204" s="49">
        <f t="shared" si="7"/>
        <v>0.99588782862722824</v>
      </c>
      <c r="H204" s="124"/>
    </row>
    <row r="205" spans="1:8" x14ac:dyDescent="0.25">
      <c r="A205" s="89" t="s">
        <v>600</v>
      </c>
      <c r="B205" s="90" t="s">
        <v>353</v>
      </c>
      <c r="C205" s="91" t="s">
        <v>601</v>
      </c>
      <c r="D205" s="92">
        <v>52621197.119999997</v>
      </c>
      <c r="E205" s="92">
        <v>52397169.799999997</v>
      </c>
      <c r="F205" s="48">
        <f t="shared" ref="F205:F268" si="8">D205-E205</f>
        <v>224027.3200000003</v>
      </c>
      <c r="G205" s="49">
        <f t="shared" ref="G205:G268" si="9">E205/D205</f>
        <v>0.9957426411358693</v>
      </c>
      <c r="H205" s="124"/>
    </row>
    <row r="206" spans="1:8" ht="25.5" x14ac:dyDescent="0.25">
      <c r="A206" s="89" t="s">
        <v>442</v>
      </c>
      <c r="B206" s="90" t="s">
        <v>353</v>
      </c>
      <c r="C206" s="91" t="s">
        <v>602</v>
      </c>
      <c r="D206" s="92">
        <v>52621197.119999997</v>
      </c>
      <c r="E206" s="92">
        <v>52397169.799999997</v>
      </c>
      <c r="F206" s="48">
        <f t="shared" si="8"/>
        <v>224027.3200000003</v>
      </c>
      <c r="G206" s="49">
        <f t="shared" si="9"/>
        <v>0.9957426411358693</v>
      </c>
      <c r="H206" s="124"/>
    </row>
    <row r="207" spans="1:8" x14ac:dyDescent="0.25">
      <c r="A207" s="89" t="s">
        <v>515</v>
      </c>
      <c r="B207" s="90" t="s">
        <v>353</v>
      </c>
      <c r="C207" s="91" t="s">
        <v>603</v>
      </c>
      <c r="D207" s="92">
        <v>52621197.119999997</v>
      </c>
      <c r="E207" s="92">
        <v>52397169.799999997</v>
      </c>
      <c r="F207" s="48">
        <f t="shared" si="8"/>
        <v>224027.3200000003</v>
      </c>
      <c r="G207" s="49">
        <f t="shared" si="9"/>
        <v>0.9957426411358693</v>
      </c>
      <c r="H207" s="124"/>
    </row>
    <row r="208" spans="1:8" ht="51" x14ac:dyDescent="0.25">
      <c r="A208" s="89" t="s">
        <v>517</v>
      </c>
      <c r="B208" s="90" t="s">
        <v>353</v>
      </c>
      <c r="C208" s="91" t="s">
        <v>604</v>
      </c>
      <c r="D208" s="92">
        <v>52401093.960000001</v>
      </c>
      <c r="E208" s="92">
        <v>52177066.640000001</v>
      </c>
      <c r="F208" s="48">
        <f t="shared" si="8"/>
        <v>224027.3200000003</v>
      </c>
      <c r="G208" s="49">
        <f t="shared" si="9"/>
        <v>0.99572475872028532</v>
      </c>
      <c r="H208" s="124"/>
    </row>
    <row r="209" spans="1:8" x14ac:dyDescent="0.25">
      <c r="A209" s="89" t="s">
        <v>583</v>
      </c>
      <c r="B209" s="90" t="s">
        <v>353</v>
      </c>
      <c r="C209" s="91" t="s">
        <v>605</v>
      </c>
      <c r="D209" s="92">
        <v>220103.16</v>
      </c>
      <c r="E209" s="92">
        <v>220103.16</v>
      </c>
      <c r="F209" s="48">
        <f t="shared" si="8"/>
        <v>0</v>
      </c>
      <c r="G209" s="49">
        <f t="shared" si="9"/>
        <v>1</v>
      </c>
      <c r="H209" s="124"/>
    </row>
    <row r="210" spans="1:8" x14ac:dyDescent="0.25">
      <c r="A210" s="89" t="s">
        <v>606</v>
      </c>
      <c r="B210" s="90" t="s">
        <v>353</v>
      </c>
      <c r="C210" s="91" t="s">
        <v>607</v>
      </c>
      <c r="D210" s="92">
        <v>6178800</v>
      </c>
      <c r="E210" s="92">
        <v>6056782.2699999996</v>
      </c>
      <c r="F210" s="48">
        <f t="shared" si="8"/>
        <v>122017.73000000045</v>
      </c>
      <c r="G210" s="49">
        <f t="shared" si="9"/>
        <v>0.98025219621933057</v>
      </c>
      <c r="H210" s="124"/>
    </row>
    <row r="211" spans="1:8" ht="63.75" x14ac:dyDescent="0.25">
      <c r="A211" s="89" t="s">
        <v>355</v>
      </c>
      <c r="B211" s="90" t="s">
        <v>353</v>
      </c>
      <c r="C211" s="91" t="s">
        <v>608</v>
      </c>
      <c r="D211" s="92">
        <v>12897.9</v>
      </c>
      <c r="E211" s="92">
        <v>12897.9</v>
      </c>
      <c r="F211" s="48">
        <f t="shared" si="8"/>
        <v>0</v>
      </c>
      <c r="G211" s="49">
        <f t="shared" si="9"/>
        <v>1</v>
      </c>
      <c r="H211" s="124"/>
    </row>
    <row r="212" spans="1:8" ht="25.5" x14ac:dyDescent="0.25">
      <c r="A212" s="89" t="s">
        <v>460</v>
      </c>
      <c r="B212" s="90" t="s">
        <v>353</v>
      </c>
      <c r="C212" s="91" t="s">
        <v>609</v>
      </c>
      <c r="D212" s="92">
        <v>12897.9</v>
      </c>
      <c r="E212" s="92">
        <v>12897.9</v>
      </c>
      <c r="F212" s="48">
        <f t="shared" si="8"/>
        <v>0</v>
      </c>
      <c r="G212" s="49">
        <f t="shared" si="9"/>
        <v>1</v>
      </c>
      <c r="H212" s="124"/>
    </row>
    <row r="213" spans="1:8" ht="25.5" x14ac:dyDescent="0.25">
      <c r="A213" s="89" t="s">
        <v>464</v>
      </c>
      <c r="B213" s="90" t="s">
        <v>353</v>
      </c>
      <c r="C213" s="91" t="s">
        <v>610</v>
      </c>
      <c r="D213" s="92">
        <v>12897.9</v>
      </c>
      <c r="E213" s="92">
        <v>12897.9</v>
      </c>
      <c r="F213" s="48">
        <f t="shared" si="8"/>
        <v>0</v>
      </c>
      <c r="G213" s="49">
        <f t="shared" si="9"/>
        <v>1</v>
      </c>
      <c r="H213" s="124"/>
    </row>
    <row r="214" spans="1:8" ht="25.5" x14ac:dyDescent="0.25">
      <c r="A214" s="89" t="s">
        <v>366</v>
      </c>
      <c r="B214" s="90" t="s">
        <v>353</v>
      </c>
      <c r="C214" s="91" t="s">
        <v>611</v>
      </c>
      <c r="D214" s="92">
        <v>748750</v>
      </c>
      <c r="E214" s="92">
        <v>639082.27</v>
      </c>
      <c r="F214" s="48">
        <f t="shared" si="8"/>
        <v>109667.72999999998</v>
      </c>
      <c r="G214" s="49">
        <f t="shared" si="9"/>
        <v>0.85353224707846409</v>
      </c>
      <c r="H214" s="124"/>
    </row>
    <row r="215" spans="1:8" ht="25.5" x14ac:dyDescent="0.25">
      <c r="A215" s="89" t="s">
        <v>368</v>
      </c>
      <c r="B215" s="90" t="s">
        <v>353</v>
      </c>
      <c r="C215" s="91" t="s">
        <v>612</v>
      </c>
      <c r="D215" s="92">
        <v>748750</v>
      </c>
      <c r="E215" s="92">
        <v>639082.27</v>
      </c>
      <c r="F215" s="48">
        <f t="shared" si="8"/>
        <v>109667.72999999998</v>
      </c>
      <c r="G215" s="49">
        <f t="shared" si="9"/>
        <v>0.85353224707846409</v>
      </c>
      <c r="H215" s="124"/>
    </row>
    <row r="216" spans="1:8" ht="25.5" x14ac:dyDescent="0.25">
      <c r="A216" s="89" t="s">
        <v>370</v>
      </c>
      <c r="B216" s="90" t="s">
        <v>353</v>
      </c>
      <c r="C216" s="91" t="s">
        <v>613</v>
      </c>
      <c r="D216" s="92">
        <v>748750</v>
      </c>
      <c r="E216" s="92">
        <v>639082.27</v>
      </c>
      <c r="F216" s="48">
        <f t="shared" si="8"/>
        <v>109667.72999999998</v>
      </c>
      <c r="G216" s="49">
        <f t="shared" si="9"/>
        <v>0.85353224707846409</v>
      </c>
      <c r="H216" s="124"/>
    </row>
    <row r="217" spans="1:8" ht="25.5" x14ac:dyDescent="0.25">
      <c r="A217" s="89" t="s">
        <v>434</v>
      </c>
      <c r="B217" s="90" t="s">
        <v>353</v>
      </c>
      <c r="C217" s="91" t="s">
        <v>614</v>
      </c>
      <c r="D217" s="92">
        <v>500000</v>
      </c>
      <c r="E217" s="92">
        <v>487650</v>
      </c>
      <c r="F217" s="48">
        <f t="shared" si="8"/>
        <v>12350</v>
      </c>
      <c r="G217" s="49">
        <f t="shared" si="9"/>
        <v>0.97529999999999994</v>
      </c>
      <c r="H217" s="124"/>
    </row>
    <row r="218" spans="1:8" x14ac:dyDescent="0.25">
      <c r="A218" s="89" t="s">
        <v>591</v>
      </c>
      <c r="B218" s="90" t="s">
        <v>353</v>
      </c>
      <c r="C218" s="91" t="s">
        <v>615</v>
      </c>
      <c r="D218" s="92">
        <v>500000</v>
      </c>
      <c r="E218" s="92">
        <v>487650</v>
      </c>
      <c r="F218" s="48">
        <f t="shared" si="8"/>
        <v>12350</v>
      </c>
      <c r="G218" s="49">
        <f t="shared" si="9"/>
        <v>0.97529999999999994</v>
      </c>
      <c r="H218" s="124"/>
    </row>
    <row r="219" spans="1:8" ht="25.5" x14ac:dyDescent="0.25">
      <c r="A219" s="89" t="s">
        <v>442</v>
      </c>
      <c r="B219" s="90" t="s">
        <v>353</v>
      </c>
      <c r="C219" s="91" t="s">
        <v>616</v>
      </c>
      <c r="D219" s="92">
        <v>4917152.0999999996</v>
      </c>
      <c r="E219" s="92">
        <v>4917152.0999999996</v>
      </c>
      <c r="F219" s="48">
        <f t="shared" si="8"/>
        <v>0</v>
      </c>
      <c r="G219" s="49">
        <f t="shared" si="9"/>
        <v>1</v>
      </c>
      <c r="H219" s="124"/>
    </row>
    <row r="220" spans="1:8" x14ac:dyDescent="0.25">
      <c r="A220" s="89" t="s">
        <v>575</v>
      </c>
      <c r="B220" s="90" t="s">
        <v>353</v>
      </c>
      <c r="C220" s="91" t="s">
        <v>617</v>
      </c>
      <c r="D220" s="92">
        <v>4630502.0999999996</v>
      </c>
      <c r="E220" s="92">
        <v>4630502.0999999996</v>
      </c>
      <c r="F220" s="48">
        <f t="shared" si="8"/>
        <v>0</v>
      </c>
      <c r="G220" s="49">
        <f t="shared" si="9"/>
        <v>1</v>
      </c>
      <c r="H220" s="124"/>
    </row>
    <row r="221" spans="1:8" x14ac:dyDescent="0.25">
      <c r="A221" s="89" t="s">
        <v>579</v>
      </c>
      <c r="B221" s="90" t="s">
        <v>353</v>
      </c>
      <c r="C221" s="91" t="s">
        <v>618</v>
      </c>
      <c r="D221" s="92">
        <v>4630502.0999999996</v>
      </c>
      <c r="E221" s="92">
        <v>4630502.0999999996</v>
      </c>
      <c r="F221" s="48">
        <f t="shared" si="8"/>
        <v>0</v>
      </c>
      <c r="G221" s="49">
        <f t="shared" si="9"/>
        <v>1</v>
      </c>
      <c r="H221" s="124"/>
    </row>
    <row r="222" spans="1:8" x14ac:dyDescent="0.25">
      <c r="A222" s="89" t="s">
        <v>515</v>
      </c>
      <c r="B222" s="90" t="s">
        <v>353</v>
      </c>
      <c r="C222" s="91" t="s">
        <v>619</v>
      </c>
      <c r="D222" s="92">
        <v>286650</v>
      </c>
      <c r="E222" s="92">
        <v>286650</v>
      </c>
      <c r="F222" s="48">
        <f t="shared" si="8"/>
        <v>0</v>
      </c>
      <c r="G222" s="49">
        <f t="shared" si="9"/>
        <v>1</v>
      </c>
      <c r="H222" s="124"/>
    </row>
    <row r="223" spans="1:8" x14ac:dyDescent="0.25">
      <c r="A223" s="89" t="s">
        <v>583</v>
      </c>
      <c r="B223" s="90" t="s">
        <v>353</v>
      </c>
      <c r="C223" s="91" t="s">
        <v>620</v>
      </c>
      <c r="D223" s="92">
        <v>286650</v>
      </c>
      <c r="E223" s="92">
        <v>286650</v>
      </c>
      <c r="F223" s="48">
        <f t="shared" si="8"/>
        <v>0</v>
      </c>
      <c r="G223" s="49">
        <f t="shared" si="9"/>
        <v>1</v>
      </c>
      <c r="H223" s="124"/>
    </row>
    <row r="224" spans="1:8" x14ac:dyDescent="0.25">
      <c r="A224" s="89" t="s">
        <v>621</v>
      </c>
      <c r="B224" s="90" t="s">
        <v>353</v>
      </c>
      <c r="C224" s="91" t="s">
        <v>622</v>
      </c>
      <c r="D224" s="92">
        <v>57957780.109999999</v>
      </c>
      <c r="E224" s="92">
        <v>56944756.649999999</v>
      </c>
      <c r="F224" s="48">
        <f t="shared" si="8"/>
        <v>1013023.4600000009</v>
      </c>
      <c r="G224" s="49">
        <f t="shared" si="9"/>
        <v>0.98252135506091931</v>
      </c>
      <c r="H224" s="124"/>
    </row>
    <row r="225" spans="1:8" ht="63.75" x14ac:dyDescent="0.25">
      <c r="A225" s="89" t="s">
        <v>355</v>
      </c>
      <c r="B225" s="90" t="s">
        <v>353</v>
      </c>
      <c r="C225" s="91" t="s">
        <v>623</v>
      </c>
      <c r="D225" s="92">
        <v>52010130.009999998</v>
      </c>
      <c r="E225" s="92">
        <v>51777446.880000003</v>
      </c>
      <c r="F225" s="48">
        <f t="shared" si="8"/>
        <v>232683.12999999523</v>
      </c>
      <c r="G225" s="49">
        <f t="shared" si="9"/>
        <v>0.99552619595537917</v>
      </c>
      <c r="H225" s="124"/>
    </row>
    <row r="226" spans="1:8" ht="25.5" x14ac:dyDescent="0.25">
      <c r="A226" s="89" t="s">
        <v>460</v>
      </c>
      <c r="B226" s="90" t="s">
        <v>353</v>
      </c>
      <c r="C226" s="91" t="s">
        <v>624</v>
      </c>
      <c r="D226" s="92">
        <v>26706838.43</v>
      </c>
      <c r="E226" s="92">
        <v>26631768.219999999</v>
      </c>
      <c r="F226" s="48">
        <f t="shared" si="8"/>
        <v>75070.210000000894</v>
      </c>
      <c r="G226" s="49">
        <f t="shared" si="9"/>
        <v>0.99718910157798113</v>
      </c>
      <c r="H226" s="124"/>
    </row>
    <row r="227" spans="1:8" x14ac:dyDescent="0.25">
      <c r="A227" s="89" t="s">
        <v>462</v>
      </c>
      <c r="B227" s="90" t="s">
        <v>353</v>
      </c>
      <c r="C227" s="91" t="s">
        <v>625</v>
      </c>
      <c r="D227" s="92">
        <v>20182307</v>
      </c>
      <c r="E227" s="92">
        <v>20144339.600000001</v>
      </c>
      <c r="F227" s="48">
        <f t="shared" si="8"/>
        <v>37967.39999999851</v>
      </c>
      <c r="G227" s="49">
        <f t="shared" si="9"/>
        <v>0.99811877799698523</v>
      </c>
      <c r="H227" s="124"/>
    </row>
    <row r="228" spans="1:8" ht="25.5" x14ac:dyDescent="0.25">
      <c r="A228" s="89" t="s">
        <v>464</v>
      </c>
      <c r="B228" s="90" t="s">
        <v>353</v>
      </c>
      <c r="C228" s="91" t="s">
        <v>626</v>
      </c>
      <c r="D228" s="92">
        <v>519439.24</v>
      </c>
      <c r="E228" s="92">
        <v>519439.24</v>
      </c>
      <c r="F228" s="48">
        <f t="shared" si="8"/>
        <v>0</v>
      </c>
      <c r="G228" s="49">
        <f t="shared" si="9"/>
        <v>1</v>
      </c>
      <c r="H228" s="124"/>
    </row>
    <row r="229" spans="1:8" ht="38.25" x14ac:dyDescent="0.25">
      <c r="A229" s="89" t="s">
        <v>466</v>
      </c>
      <c r="B229" s="90" t="s">
        <v>353</v>
      </c>
      <c r="C229" s="91" t="s">
        <v>627</v>
      </c>
      <c r="D229" s="92">
        <v>6005092.1900000004</v>
      </c>
      <c r="E229" s="92">
        <v>5967989.3799999999</v>
      </c>
      <c r="F229" s="48">
        <f t="shared" si="8"/>
        <v>37102.810000000522</v>
      </c>
      <c r="G229" s="49">
        <f t="shared" si="9"/>
        <v>0.99382144206515499</v>
      </c>
      <c r="H229" s="124"/>
    </row>
    <row r="230" spans="1:8" ht="25.5" x14ac:dyDescent="0.25">
      <c r="A230" s="89" t="s">
        <v>356</v>
      </c>
      <c r="B230" s="90" t="s">
        <v>353</v>
      </c>
      <c r="C230" s="91" t="s">
        <v>628</v>
      </c>
      <c r="D230" s="92">
        <v>25303291.579999998</v>
      </c>
      <c r="E230" s="92">
        <v>25145678.66</v>
      </c>
      <c r="F230" s="48">
        <f t="shared" si="8"/>
        <v>157612.91999999806</v>
      </c>
      <c r="G230" s="49">
        <f t="shared" si="9"/>
        <v>0.99377105071481775</v>
      </c>
      <c r="H230" s="124"/>
    </row>
    <row r="231" spans="1:8" ht="25.5" x14ac:dyDescent="0.25">
      <c r="A231" s="89" t="s">
        <v>357</v>
      </c>
      <c r="B231" s="90" t="s">
        <v>353</v>
      </c>
      <c r="C231" s="91" t="s">
        <v>629</v>
      </c>
      <c r="D231" s="92">
        <v>19077754.899999999</v>
      </c>
      <c r="E231" s="92">
        <v>19067281.850000001</v>
      </c>
      <c r="F231" s="48">
        <f t="shared" si="8"/>
        <v>10473.04999999702</v>
      </c>
      <c r="G231" s="49">
        <f t="shared" si="9"/>
        <v>0.999451033412742</v>
      </c>
      <c r="H231" s="124"/>
    </row>
    <row r="232" spans="1:8" ht="38.25" x14ac:dyDescent="0.25">
      <c r="A232" s="89" t="s">
        <v>358</v>
      </c>
      <c r="B232" s="90" t="s">
        <v>353</v>
      </c>
      <c r="C232" s="91" t="s">
        <v>630</v>
      </c>
      <c r="D232" s="92">
        <v>465953.23</v>
      </c>
      <c r="E232" s="92">
        <v>392901.68</v>
      </c>
      <c r="F232" s="48">
        <f t="shared" si="8"/>
        <v>73051.549999999988</v>
      </c>
      <c r="G232" s="49">
        <f t="shared" si="9"/>
        <v>0.84322128210163927</v>
      </c>
      <c r="H232" s="124"/>
    </row>
    <row r="233" spans="1:8" ht="51" x14ac:dyDescent="0.25">
      <c r="A233" s="89" t="s">
        <v>359</v>
      </c>
      <c r="B233" s="90" t="s">
        <v>353</v>
      </c>
      <c r="C233" s="91" t="s">
        <v>631</v>
      </c>
      <c r="D233" s="92">
        <v>5759583.4500000002</v>
      </c>
      <c r="E233" s="92">
        <v>5685495.1299999999</v>
      </c>
      <c r="F233" s="48">
        <f t="shared" si="8"/>
        <v>74088.320000000298</v>
      </c>
      <c r="G233" s="49">
        <f t="shared" si="9"/>
        <v>0.98713651418662918</v>
      </c>
      <c r="H233" s="124"/>
    </row>
    <row r="234" spans="1:8" ht="25.5" x14ac:dyDescent="0.25">
      <c r="A234" s="89" t="s">
        <v>366</v>
      </c>
      <c r="B234" s="90" t="s">
        <v>353</v>
      </c>
      <c r="C234" s="91" t="s">
        <v>632</v>
      </c>
      <c r="D234" s="92">
        <v>5740078.0999999996</v>
      </c>
      <c r="E234" s="92">
        <v>4965649.2699999996</v>
      </c>
      <c r="F234" s="48">
        <f t="shared" si="8"/>
        <v>774428.83000000007</v>
      </c>
      <c r="G234" s="49">
        <f t="shared" si="9"/>
        <v>0.86508392107069065</v>
      </c>
      <c r="H234" s="124"/>
    </row>
    <row r="235" spans="1:8" ht="25.5" x14ac:dyDescent="0.25">
      <c r="A235" s="89" t="s">
        <v>368</v>
      </c>
      <c r="B235" s="90" t="s">
        <v>353</v>
      </c>
      <c r="C235" s="91" t="s">
        <v>633</v>
      </c>
      <c r="D235" s="92">
        <v>5740078.0999999996</v>
      </c>
      <c r="E235" s="92">
        <v>4965649.2699999996</v>
      </c>
      <c r="F235" s="48">
        <f t="shared" si="8"/>
        <v>774428.83000000007</v>
      </c>
      <c r="G235" s="49">
        <f t="shared" si="9"/>
        <v>0.86508392107069065</v>
      </c>
      <c r="H235" s="124"/>
    </row>
    <row r="236" spans="1:8" ht="25.5" x14ac:dyDescent="0.25">
      <c r="A236" s="89" t="s">
        <v>387</v>
      </c>
      <c r="B236" s="90" t="s">
        <v>353</v>
      </c>
      <c r="C236" s="91" t="s">
        <v>634</v>
      </c>
      <c r="D236" s="92">
        <v>947638.03</v>
      </c>
      <c r="E236" s="92">
        <v>846484.99</v>
      </c>
      <c r="F236" s="48">
        <f t="shared" si="8"/>
        <v>101153.04000000004</v>
      </c>
      <c r="G236" s="49">
        <f t="shared" si="9"/>
        <v>0.89325772415444316</v>
      </c>
      <c r="H236" s="124"/>
    </row>
    <row r="237" spans="1:8" ht="25.5" x14ac:dyDescent="0.25">
      <c r="A237" s="89" t="s">
        <v>370</v>
      </c>
      <c r="B237" s="90" t="s">
        <v>353</v>
      </c>
      <c r="C237" s="91" t="s">
        <v>635</v>
      </c>
      <c r="D237" s="92">
        <v>4792440.07</v>
      </c>
      <c r="E237" s="92">
        <v>4119164.28</v>
      </c>
      <c r="F237" s="48">
        <f t="shared" si="8"/>
        <v>673275.7900000005</v>
      </c>
      <c r="G237" s="49">
        <f t="shared" si="9"/>
        <v>0.85951294535436928</v>
      </c>
      <c r="H237" s="124"/>
    </row>
    <row r="238" spans="1:8" x14ac:dyDescent="0.25">
      <c r="A238" s="89" t="s">
        <v>372</v>
      </c>
      <c r="B238" s="90" t="s">
        <v>353</v>
      </c>
      <c r="C238" s="91" t="s">
        <v>636</v>
      </c>
      <c r="D238" s="92">
        <v>207572</v>
      </c>
      <c r="E238" s="92">
        <v>201660.5</v>
      </c>
      <c r="F238" s="48">
        <f t="shared" si="8"/>
        <v>5911.5</v>
      </c>
      <c r="G238" s="49">
        <f t="shared" si="9"/>
        <v>0.97152072533867762</v>
      </c>
      <c r="H238" s="124"/>
    </row>
    <row r="239" spans="1:8" x14ac:dyDescent="0.25">
      <c r="A239" s="89" t="s">
        <v>374</v>
      </c>
      <c r="B239" s="90" t="s">
        <v>353</v>
      </c>
      <c r="C239" s="91" t="s">
        <v>637</v>
      </c>
      <c r="D239" s="92">
        <v>207572</v>
      </c>
      <c r="E239" s="92">
        <v>201660.5</v>
      </c>
      <c r="F239" s="48">
        <f t="shared" si="8"/>
        <v>5911.5</v>
      </c>
      <c r="G239" s="49">
        <f t="shared" si="9"/>
        <v>0.97152072533867762</v>
      </c>
      <c r="H239" s="124"/>
    </row>
    <row r="240" spans="1:8" ht="25.5" x14ac:dyDescent="0.25">
      <c r="A240" s="89" t="s">
        <v>376</v>
      </c>
      <c r="B240" s="90" t="s">
        <v>353</v>
      </c>
      <c r="C240" s="91" t="s">
        <v>638</v>
      </c>
      <c r="D240" s="92">
        <v>204300</v>
      </c>
      <c r="E240" s="92">
        <v>199020</v>
      </c>
      <c r="F240" s="48">
        <f t="shared" si="8"/>
        <v>5280</v>
      </c>
      <c r="G240" s="49">
        <f t="shared" si="9"/>
        <v>0.97415565345080768</v>
      </c>
      <c r="H240" s="124"/>
    </row>
    <row r="241" spans="1:8" x14ac:dyDescent="0.25">
      <c r="A241" s="89" t="s">
        <v>393</v>
      </c>
      <c r="B241" s="90" t="s">
        <v>353</v>
      </c>
      <c r="C241" s="91" t="s">
        <v>639</v>
      </c>
      <c r="D241" s="92">
        <v>3272</v>
      </c>
      <c r="E241" s="92">
        <v>2640.5</v>
      </c>
      <c r="F241" s="48">
        <f t="shared" si="8"/>
        <v>631.5</v>
      </c>
      <c r="G241" s="49">
        <f t="shared" si="9"/>
        <v>0.80699877750611249</v>
      </c>
      <c r="H241" s="124"/>
    </row>
    <row r="242" spans="1:8" ht="19.5" customHeight="1" x14ac:dyDescent="0.25">
      <c r="A242" s="85" t="s">
        <v>640</v>
      </c>
      <c r="B242" s="86" t="s">
        <v>353</v>
      </c>
      <c r="C242" s="87" t="s">
        <v>641</v>
      </c>
      <c r="D242" s="88">
        <v>120714898</v>
      </c>
      <c r="E242" s="88">
        <v>120177214.19</v>
      </c>
      <c r="F242" s="78">
        <f t="shared" si="8"/>
        <v>537683.81000000238</v>
      </c>
      <c r="G242" s="79">
        <f t="shared" si="9"/>
        <v>0.99554583718407319</v>
      </c>
      <c r="H242" s="124"/>
    </row>
    <row r="243" spans="1:8" x14ac:dyDescent="0.25">
      <c r="A243" s="89" t="s">
        <v>642</v>
      </c>
      <c r="B243" s="90" t="s">
        <v>353</v>
      </c>
      <c r="C243" s="91" t="s">
        <v>643</v>
      </c>
      <c r="D243" s="92">
        <v>89871213</v>
      </c>
      <c r="E243" s="92">
        <v>89871213</v>
      </c>
      <c r="F243" s="48">
        <f t="shared" si="8"/>
        <v>0</v>
      </c>
      <c r="G243" s="49">
        <f t="shared" si="9"/>
        <v>1</v>
      </c>
      <c r="H243" s="124"/>
    </row>
    <row r="244" spans="1:8" x14ac:dyDescent="0.25">
      <c r="A244" s="89" t="s">
        <v>775</v>
      </c>
      <c r="B244" s="90" t="s">
        <v>353</v>
      </c>
      <c r="C244" s="91" t="s">
        <v>798</v>
      </c>
      <c r="D244" s="92">
        <v>3267440</v>
      </c>
      <c r="E244" s="92">
        <v>3267440</v>
      </c>
      <c r="F244" s="48">
        <f t="shared" si="8"/>
        <v>0</v>
      </c>
      <c r="G244" s="49">
        <f t="shared" si="9"/>
        <v>1</v>
      </c>
      <c r="H244" s="124"/>
    </row>
    <row r="245" spans="1:8" x14ac:dyDescent="0.25">
      <c r="A245" s="89" t="s">
        <v>788</v>
      </c>
      <c r="B245" s="90" t="s">
        <v>353</v>
      </c>
      <c r="C245" s="91" t="s">
        <v>799</v>
      </c>
      <c r="D245" s="92">
        <v>3267440</v>
      </c>
      <c r="E245" s="92">
        <v>3267440</v>
      </c>
      <c r="F245" s="48">
        <f t="shared" si="8"/>
        <v>0</v>
      </c>
      <c r="G245" s="49">
        <f t="shared" si="9"/>
        <v>1</v>
      </c>
      <c r="H245" s="124"/>
    </row>
    <row r="246" spans="1:8" ht="38.25" x14ac:dyDescent="0.25">
      <c r="A246" s="89" t="s">
        <v>790</v>
      </c>
      <c r="B246" s="90" t="s">
        <v>353</v>
      </c>
      <c r="C246" s="91" t="s">
        <v>800</v>
      </c>
      <c r="D246" s="92">
        <v>3267440</v>
      </c>
      <c r="E246" s="92">
        <v>3267440</v>
      </c>
      <c r="F246" s="48">
        <f t="shared" si="8"/>
        <v>0</v>
      </c>
      <c r="G246" s="49">
        <f t="shared" si="9"/>
        <v>1</v>
      </c>
      <c r="H246" s="124"/>
    </row>
    <row r="247" spans="1:8" ht="25.5" x14ac:dyDescent="0.25">
      <c r="A247" s="89" t="s">
        <v>442</v>
      </c>
      <c r="B247" s="90" t="s">
        <v>353</v>
      </c>
      <c r="C247" s="91" t="s">
        <v>644</v>
      </c>
      <c r="D247" s="92">
        <v>86603773</v>
      </c>
      <c r="E247" s="92">
        <v>86603773</v>
      </c>
      <c r="F247" s="48">
        <f t="shared" si="8"/>
        <v>0</v>
      </c>
      <c r="G247" s="49">
        <f t="shared" si="9"/>
        <v>1</v>
      </c>
      <c r="H247" s="124"/>
    </row>
    <row r="248" spans="1:8" x14ac:dyDescent="0.25">
      <c r="A248" s="89" t="s">
        <v>575</v>
      </c>
      <c r="B248" s="90" t="s">
        <v>353</v>
      </c>
      <c r="C248" s="91" t="s">
        <v>645</v>
      </c>
      <c r="D248" s="92">
        <v>86603773</v>
      </c>
      <c r="E248" s="92">
        <v>86603773</v>
      </c>
      <c r="F248" s="48">
        <f t="shared" si="8"/>
        <v>0</v>
      </c>
      <c r="G248" s="49">
        <f t="shared" si="9"/>
        <v>1</v>
      </c>
      <c r="H248" s="124"/>
    </row>
    <row r="249" spans="1:8" ht="51" x14ac:dyDescent="0.25">
      <c r="A249" s="89" t="s">
        <v>577</v>
      </c>
      <c r="B249" s="90" t="s">
        <v>353</v>
      </c>
      <c r="C249" s="91" t="s">
        <v>646</v>
      </c>
      <c r="D249" s="92">
        <v>85183383</v>
      </c>
      <c r="E249" s="92">
        <v>85183383</v>
      </c>
      <c r="F249" s="48">
        <f t="shared" si="8"/>
        <v>0</v>
      </c>
      <c r="G249" s="49">
        <f t="shared" si="9"/>
        <v>1</v>
      </c>
      <c r="H249" s="124"/>
    </row>
    <row r="250" spans="1:8" x14ac:dyDescent="0.25">
      <c r="A250" s="89" t="s">
        <v>579</v>
      </c>
      <c r="B250" s="90" t="s">
        <v>353</v>
      </c>
      <c r="C250" s="91" t="s">
        <v>647</v>
      </c>
      <c r="D250" s="92">
        <v>1420390</v>
      </c>
      <c r="E250" s="92">
        <v>1420390</v>
      </c>
      <c r="F250" s="48">
        <f t="shared" si="8"/>
        <v>0</v>
      </c>
      <c r="G250" s="49">
        <f t="shared" si="9"/>
        <v>1</v>
      </c>
      <c r="H250" s="124"/>
    </row>
    <row r="251" spans="1:8" x14ac:dyDescent="0.25">
      <c r="A251" s="89" t="s">
        <v>648</v>
      </c>
      <c r="B251" s="90" t="s">
        <v>353</v>
      </c>
      <c r="C251" s="91" t="s">
        <v>649</v>
      </c>
      <c r="D251" s="92">
        <v>215985</v>
      </c>
      <c r="E251" s="92">
        <v>215985</v>
      </c>
      <c r="F251" s="48">
        <f t="shared" si="8"/>
        <v>0</v>
      </c>
      <c r="G251" s="49">
        <f t="shared" si="9"/>
        <v>1</v>
      </c>
      <c r="H251" s="124"/>
    </row>
    <row r="252" spans="1:8" x14ac:dyDescent="0.25">
      <c r="A252" s="89" t="s">
        <v>775</v>
      </c>
      <c r="B252" s="90" t="s">
        <v>353</v>
      </c>
      <c r="C252" s="91" t="s">
        <v>801</v>
      </c>
      <c r="D252" s="92">
        <v>215985</v>
      </c>
      <c r="E252" s="92">
        <v>215985</v>
      </c>
      <c r="F252" s="48">
        <f t="shared" si="8"/>
        <v>0</v>
      </c>
      <c r="G252" s="49">
        <f t="shared" si="9"/>
        <v>1</v>
      </c>
      <c r="H252" s="124"/>
    </row>
    <row r="253" spans="1:8" x14ac:dyDescent="0.25">
      <c r="A253" s="89" t="s">
        <v>788</v>
      </c>
      <c r="B253" s="90" t="s">
        <v>353</v>
      </c>
      <c r="C253" s="91" t="s">
        <v>802</v>
      </c>
      <c r="D253" s="92">
        <v>215985</v>
      </c>
      <c r="E253" s="92">
        <v>215985</v>
      </c>
      <c r="F253" s="48">
        <f t="shared" si="8"/>
        <v>0</v>
      </c>
      <c r="G253" s="49">
        <f t="shared" si="9"/>
        <v>1</v>
      </c>
      <c r="H253" s="124"/>
    </row>
    <row r="254" spans="1:8" ht="38.25" x14ac:dyDescent="0.25">
      <c r="A254" s="89" t="s">
        <v>790</v>
      </c>
      <c r="B254" s="90" t="s">
        <v>353</v>
      </c>
      <c r="C254" s="91" t="s">
        <v>803</v>
      </c>
      <c r="D254" s="92">
        <v>215985</v>
      </c>
      <c r="E254" s="92">
        <v>215985</v>
      </c>
      <c r="F254" s="48">
        <f t="shared" si="8"/>
        <v>0</v>
      </c>
      <c r="G254" s="49">
        <f t="shared" si="9"/>
        <v>1</v>
      </c>
      <c r="H254" s="124"/>
    </row>
    <row r="255" spans="1:8" ht="25.5" x14ac:dyDescent="0.25">
      <c r="A255" s="89" t="s">
        <v>650</v>
      </c>
      <c r="B255" s="90" t="s">
        <v>353</v>
      </c>
      <c r="C255" s="91" t="s">
        <v>651</v>
      </c>
      <c r="D255" s="92">
        <v>30627700</v>
      </c>
      <c r="E255" s="92">
        <v>30090016.190000001</v>
      </c>
      <c r="F255" s="48">
        <f t="shared" si="8"/>
        <v>537683.80999999866</v>
      </c>
      <c r="G255" s="49">
        <f t="shared" si="9"/>
        <v>0.98244452538061955</v>
      </c>
      <c r="H255" s="124"/>
    </row>
    <row r="256" spans="1:8" ht="63.75" x14ac:dyDescent="0.25">
      <c r="A256" s="89" t="s">
        <v>355</v>
      </c>
      <c r="B256" s="90" t="s">
        <v>353</v>
      </c>
      <c r="C256" s="91" t="s">
        <v>652</v>
      </c>
      <c r="D256" s="92">
        <v>28595406.370000001</v>
      </c>
      <c r="E256" s="92">
        <v>28327910.32</v>
      </c>
      <c r="F256" s="48">
        <f t="shared" si="8"/>
        <v>267496.05000000075</v>
      </c>
      <c r="G256" s="49">
        <f t="shared" si="9"/>
        <v>0.99064548877050984</v>
      </c>
      <c r="H256" s="124"/>
    </row>
    <row r="257" spans="1:8" ht="25.5" x14ac:dyDescent="0.25">
      <c r="A257" s="89" t="s">
        <v>460</v>
      </c>
      <c r="B257" s="90" t="s">
        <v>353</v>
      </c>
      <c r="C257" s="91" t="s">
        <v>653</v>
      </c>
      <c r="D257" s="92">
        <v>23289746.370000001</v>
      </c>
      <c r="E257" s="92">
        <v>23190887.559999999</v>
      </c>
      <c r="F257" s="48">
        <f t="shared" si="8"/>
        <v>98858.810000002384</v>
      </c>
      <c r="G257" s="49">
        <f t="shared" si="9"/>
        <v>0.99575526463751685</v>
      </c>
      <c r="H257" s="124"/>
    </row>
    <row r="258" spans="1:8" x14ac:dyDescent="0.25">
      <c r="A258" s="89" t="s">
        <v>462</v>
      </c>
      <c r="B258" s="90" t="s">
        <v>353</v>
      </c>
      <c r="C258" s="91" t="s">
        <v>654</v>
      </c>
      <c r="D258" s="92">
        <v>17617260</v>
      </c>
      <c r="E258" s="92">
        <v>17590628.75</v>
      </c>
      <c r="F258" s="48">
        <f t="shared" si="8"/>
        <v>26631.25</v>
      </c>
      <c r="G258" s="49">
        <f t="shared" si="9"/>
        <v>0.99848834324974489</v>
      </c>
      <c r="H258" s="124"/>
    </row>
    <row r="259" spans="1:8" ht="25.5" x14ac:dyDescent="0.25">
      <c r="A259" s="89" t="s">
        <v>464</v>
      </c>
      <c r="B259" s="90" t="s">
        <v>353</v>
      </c>
      <c r="C259" s="91" t="s">
        <v>655</v>
      </c>
      <c r="D259" s="92">
        <v>351752.5</v>
      </c>
      <c r="E259" s="92">
        <v>323197.63</v>
      </c>
      <c r="F259" s="48">
        <f t="shared" si="8"/>
        <v>28554.869999999995</v>
      </c>
      <c r="G259" s="49">
        <f t="shared" si="9"/>
        <v>0.91882113133524279</v>
      </c>
      <c r="H259" s="124"/>
    </row>
    <row r="260" spans="1:8" ht="38.25" x14ac:dyDescent="0.25">
      <c r="A260" s="89" t="s">
        <v>466</v>
      </c>
      <c r="B260" s="90" t="s">
        <v>353</v>
      </c>
      <c r="C260" s="91" t="s">
        <v>656</v>
      </c>
      <c r="D260" s="92">
        <v>5320733.87</v>
      </c>
      <c r="E260" s="92">
        <v>5277061.18</v>
      </c>
      <c r="F260" s="48">
        <f t="shared" si="8"/>
        <v>43672.69000000041</v>
      </c>
      <c r="G260" s="49">
        <f t="shared" si="9"/>
        <v>0.99179198000369062</v>
      </c>
      <c r="H260" s="124"/>
    </row>
    <row r="261" spans="1:8" ht="25.5" x14ac:dyDescent="0.25">
      <c r="A261" s="89" t="s">
        <v>356</v>
      </c>
      <c r="B261" s="90" t="s">
        <v>353</v>
      </c>
      <c r="C261" s="91" t="s">
        <v>657</v>
      </c>
      <c r="D261" s="92">
        <v>5305660</v>
      </c>
      <c r="E261" s="92">
        <v>5137022.76</v>
      </c>
      <c r="F261" s="48">
        <f t="shared" si="8"/>
        <v>168637.24000000022</v>
      </c>
      <c r="G261" s="49">
        <f t="shared" si="9"/>
        <v>0.96821559617465114</v>
      </c>
      <c r="H261" s="124"/>
    </row>
    <row r="262" spans="1:8" ht="25.5" x14ac:dyDescent="0.25">
      <c r="A262" s="89" t="s">
        <v>357</v>
      </c>
      <c r="B262" s="90" t="s">
        <v>353</v>
      </c>
      <c r="C262" s="91" t="s">
        <v>658</v>
      </c>
      <c r="D262" s="92">
        <v>3952232</v>
      </c>
      <c r="E262" s="92">
        <v>3813666.74</v>
      </c>
      <c r="F262" s="48">
        <f t="shared" si="8"/>
        <v>138565.25999999978</v>
      </c>
      <c r="G262" s="49">
        <f t="shared" si="9"/>
        <v>0.96493999846162881</v>
      </c>
      <c r="H262" s="124"/>
    </row>
    <row r="263" spans="1:8" ht="38.25" x14ac:dyDescent="0.25">
      <c r="A263" s="89" t="s">
        <v>358</v>
      </c>
      <c r="B263" s="90" t="s">
        <v>353</v>
      </c>
      <c r="C263" s="91" t="s">
        <v>659</v>
      </c>
      <c r="D263" s="92">
        <v>159860</v>
      </c>
      <c r="E263" s="92">
        <v>152158.59</v>
      </c>
      <c r="F263" s="48">
        <f t="shared" si="8"/>
        <v>7701.4100000000035</v>
      </c>
      <c r="G263" s="49">
        <f t="shared" si="9"/>
        <v>0.9518240335293382</v>
      </c>
      <c r="H263" s="124"/>
    </row>
    <row r="264" spans="1:8" ht="51" x14ac:dyDescent="0.25">
      <c r="A264" s="89" t="s">
        <v>359</v>
      </c>
      <c r="B264" s="90" t="s">
        <v>353</v>
      </c>
      <c r="C264" s="91" t="s">
        <v>660</v>
      </c>
      <c r="D264" s="92">
        <v>1193568</v>
      </c>
      <c r="E264" s="92">
        <v>1171197.43</v>
      </c>
      <c r="F264" s="48">
        <f t="shared" si="8"/>
        <v>22370.570000000065</v>
      </c>
      <c r="G264" s="49">
        <f t="shared" si="9"/>
        <v>0.9812573979865411</v>
      </c>
      <c r="H264" s="124"/>
    </row>
    <row r="265" spans="1:8" ht="25.5" x14ac:dyDescent="0.25">
      <c r="A265" s="89" t="s">
        <v>366</v>
      </c>
      <c r="B265" s="90" t="s">
        <v>353</v>
      </c>
      <c r="C265" s="91" t="s">
        <v>661</v>
      </c>
      <c r="D265" s="92">
        <v>1856901.5</v>
      </c>
      <c r="E265" s="92">
        <v>1598475.63</v>
      </c>
      <c r="F265" s="48">
        <f t="shared" si="8"/>
        <v>258425.87000000011</v>
      </c>
      <c r="G265" s="49">
        <f t="shared" si="9"/>
        <v>0.86082952165206383</v>
      </c>
      <c r="H265" s="124"/>
    </row>
    <row r="266" spans="1:8" ht="25.5" x14ac:dyDescent="0.25">
      <c r="A266" s="89" t="s">
        <v>368</v>
      </c>
      <c r="B266" s="90" t="s">
        <v>353</v>
      </c>
      <c r="C266" s="91" t="s">
        <v>662</v>
      </c>
      <c r="D266" s="92">
        <v>1856901.5</v>
      </c>
      <c r="E266" s="92">
        <v>1598475.63</v>
      </c>
      <c r="F266" s="48">
        <f t="shared" si="8"/>
        <v>258425.87000000011</v>
      </c>
      <c r="G266" s="49">
        <f t="shared" si="9"/>
        <v>0.86082952165206383</v>
      </c>
      <c r="H266" s="124"/>
    </row>
    <row r="267" spans="1:8" ht="25.5" x14ac:dyDescent="0.25">
      <c r="A267" s="89" t="s">
        <v>387</v>
      </c>
      <c r="B267" s="90" t="s">
        <v>353</v>
      </c>
      <c r="C267" s="91" t="s">
        <v>663</v>
      </c>
      <c r="D267" s="92">
        <v>281789.5</v>
      </c>
      <c r="E267" s="92">
        <v>251622.61</v>
      </c>
      <c r="F267" s="48">
        <f t="shared" si="8"/>
        <v>30166.890000000014</v>
      </c>
      <c r="G267" s="49">
        <f t="shared" si="9"/>
        <v>0.89294530136857475</v>
      </c>
      <c r="H267" s="124"/>
    </row>
    <row r="268" spans="1:8" ht="25.5" x14ac:dyDescent="0.25">
      <c r="A268" s="89" t="s">
        <v>370</v>
      </c>
      <c r="B268" s="90" t="s">
        <v>353</v>
      </c>
      <c r="C268" s="91" t="s">
        <v>664</v>
      </c>
      <c r="D268" s="92">
        <v>1575112</v>
      </c>
      <c r="E268" s="92">
        <v>1346853.02</v>
      </c>
      <c r="F268" s="48">
        <f t="shared" si="8"/>
        <v>228258.97999999998</v>
      </c>
      <c r="G268" s="49">
        <f t="shared" si="9"/>
        <v>0.85508396863207192</v>
      </c>
      <c r="H268" s="124"/>
    </row>
    <row r="269" spans="1:8" ht="25.5" x14ac:dyDescent="0.25">
      <c r="A269" s="89" t="s">
        <v>434</v>
      </c>
      <c r="B269" s="90" t="s">
        <v>353</v>
      </c>
      <c r="C269" s="91" t="s">
        <v>665</v>
      </c>
      <c r="D269" s="92">
        <v>110367.13</v>
      </c>
      <c r="E269" s="92">
        <v>105367.13</v>
      </c>
      <c r="F269" s="48">
        <f t="shared" ref="F269:F332" si="10">D269-E269</f>
        <v>5000</v>
      </c>
      <c r="G269" s="49">
        <f t="shared" ref="G269:G332" si="11">E269/D269</f>
        <v>0.95469665651358337</v>
      </c>
      <c r="H269" s="124"/>
    </row>
    <row r="270" spans="1:8" ht="25.5" x14ac:dyDescent="0.25">
      <c r="A270" s="89" t="s">
        <v>436</v>
      </c>
      <c r="B270" s="90" t="s">
        <v>353</v>
      </c>
      <c r="C270" s="91" t="s">
        <v>666</v>
      </c>
      <c r="D270" s="92">
        <v>90367.13</v>
      </c>
      <c r="E270" s="92">
        <v>90367.13</v>
      </c>
      <c r="F270" s="48">
        <f t="shared" si="10"/>
        <v>0</v>
      </c>
      <c r="G270" s="49">
        <f t="shared" si="11"/>
        <v>1</v>
      </c>
      <c r="H270" s="124"/>
    </row>
    <row r="271" spans="1:8" ht="38.25" x14ac:dyDescent="0.25">
      <c r="A271" s="89" t="s">
        <v>438</v>
      </c>
      <c r="B271" s="90" t="s">
        <v>353</v>
      </c>
      <c r="C271" s="91" t="s">
        <v>667</v>
      </c>
      <c r="D271" s="92">
        <v>90367.13</v>
      </c>
      <c r="E271" s="92">
        <v>90367.13</v>
      </c>
      <c r="F271" s="48">
        <f t="shared" si="10"/>
        <v>0</v>
      </c>
      <c r="G271" s="49">
        <f t="shared" si="11"/>
        <v>1</v>
      </c>
      <c r="H271" s="124"/>
    </row>
    <row r="272" spans="1:8" x14ac:dyDescent="0.25">
      <c r="A272" s="89" t="s">
        <v>591</v>
      </c>
      <c r="B272" s="90" t="s">
        <v>353</v>
      </c>
      <c r="C272" s="91" t="s">
        <v>668</v>
      </c>
      <c r="D272" s="92">
        <v>20000</v>
      </c>
      <c r="E272" s="92">
        <v>15000</v>
      </c>
      <c r="F272" s="48">
        <f t="shared" si="10"/>
        <v>5000</v>
      </c>
      <c r="G272" s="49">
        <f t="shared" si="11"/>
        <v>0.75</v>
      </c>
      <c r="H272" s="124"/>
    </row>
    <row r="273" spans="1:8" x14ac:dyDescent="0.25">
      <c r="A273" s="89" t="s">
        <v>372</v>
      </c>
      <c r="B273" s="90" t="s">
        <v>353</v>
      </c>
      <c r="C273" s="91" t="s">
        <v>669</v>
      </c>
      <c r="D273" s="92">
        <v>65025</v>
      </c>
      <c r="E273" s="92">
        <v>58263.11</v>
      </c>
      <c r="F273" s="48">
        <f t="shared" si="10"/>
        <v>6761.8899999999994</v>
      </c>
      <c r="G273" s="49">
        <f t="shared" si="11"/>
        <v>0.89601091887735484</v>
      </c>
      <c r="H273" s="124"/>
    </row>
    <row r="274" spans="1:8" x14ac:dyDescent="0.25">
      <c r="A274" s="89" t="s">
        <v>408</v>
      </c>
      <c r="B274" s="90" t="s">
        <v>353</v>
      </c>
      <c r="C274" s="91" t="s">
        <v>670</v>
      </c>
      <c r="D274" s="92">
        <v>40000</v>
      </c>
      <c r="E274" s="92">
        <v>40000</v>
      </c>
      <c r="F274" s="48">
        <f t="shared" si="10"/>
        <v>0</v>
      </c>
      <c r="G274" s="49">
        <f t="shared" si="11"/>
        <v>1</v>
      </c>
      <c r="H274" s="124"/>
    </row>
    <row r="275" spans="1:8" ht="38.25" x14ac:dyDescent="0.25">
      <c r="A275" s="89" t="s">
        <v>410</v>
      </c>
      <c r="B275" s="90" t="s">
        <v>353</v>
      </c>
      <c r="C275" s="91" t="s">
        <v>671</v>
      </c>
      <c r="D275" s="92">
        <v>40000</v>
      </c>
      <c r="E275" s="92">
        <v>40000</v>
      </c>
      <c r="F275" s="48">
        <f t="shared" si="10"/>
        <v>0</v>
      </c>
      <c r="G275" s="49">
        <f t="shared" si="11"/>
        <v>1</v>
      </c>
      <c r="H275" s="124"/>
    </row>
    <row r="276" spans="1:8" x14ac:dyDescent="0.25">
      <c r="A276" s="89" t="s">
        <v>374</v>
      </c>
      <c r="B276" s="90" t="s">
        <v>353</v>
      </c>
      <c r="C276" s="91" t="s">
        <v>672</v>
      </c>
      <c r="D276" s="92">
        <v>25025</v>
      </c>
      <c r="E276" s="92">
        <v>18263.11</v>
      </c>
      <c r="F276" s="48">
        <f t="shared" si="10"/>
        <v>6761.8899999999994</v>
      </c>
      <c r="G276" s="49">
        <f t="shared" si="11"/>
        <v>0.72979460539460539</v>
      </c>
      <c r="H276" s="124"/>
    </row>
    <row r="277" spans="1:8" ht="25.5" x14ac:dyDescent="0.25">
      <c r="A277" s="89" t="s">
        <v>376</v>
      </c>
      <c r="B277" s="90" t="s">
        <v>353</v>
      </c>
      <c r="C277" s="91" t="s">
        <v>673</v>
      </c>
      <c r="D277" s="92">
        <v>17525</v>
      </c>
      <c r="E277" s="92">
        <v>15710</v>
      </c>
      <c r="F277" s="48">
        <f t="shared" si="10"/>
        <v>1815</v>
      </c>
      <c r="G277" s="49">
        <f t="shared" si="11"/>
        <v>0.8964336661911555</v>
      </c>
      <c r="H277" s="124"/>
    </row>
    <row r="278" spans="1:8" x14ac:dyDescent="0.25">
      <c r="A278" s="89" t="s">
        <v>393</v>
      </c>
      <c r="B278" s="90" t="s">
        <v>353</v>
      </c>
      <c r="C278" s="91" t="s">
        <v>674</v>
      </c>
      <c r="D278" s="92">
        <v>4954</v>
      </c>
      <c r="E278" s="92">
        <v>1900</v>
      </c>
      <c r="F278" s="48">
        <f t="shared" si="10"/>
        <v>3054</v>
      </c>
      <c r="G278" s="49">
        <f t="shared" si="11"/>
        <v>0.3835284618490109</v>
      </c>
      <c r="H278" s="124"/>
    </row>
    <row r="279" spans="1:8" x14ac:dyDescent="0.25">
      <c r="A279" s="89" t="s">
        <v>395</v>
      </c>
      <c r="B279" s="90" t="s">
        <v>353</v>
      </c>
      <c r="C279" s="91" t="s">
        <v>675</v>
      </c>
      <c r="D279" s="92">
        <v>2546</v>
      </c>
      <c r="E279" s="92">
        <v>653.11</v>
      </c>
      <c r="F279" s="48">
        <f t="shared" si="10"/>
        <v>1892.8899999999999</v>
      </c>
      <c r="G279" s="49">
        <f t="shared" si="11"/>
        <v>0.25652395915161036</v>
      </c>
      <c r="H279" s="124"/>
    </row>
    <row r="280" spans="1:8" ht="21" customHeight="1" x14ac:dyDescent="0.25">
      <c r="A280" s="85" t="s">
        <v>676</v>
      </c>
      <c r="B280" s="86" t="s">
        <v>353</v>
      </c>
      <c r="C280" s="87" t="s">
        <v>677</v>
      </c>
      <c r="D280" s="88">
        <v>68866890</v>
      </c>
      <c r="E280" s="88">
        <v>55203630.350000001</v>
      </c>
      <c r="F280" s="78">
        <f t="shared" si="10"/>
        <v>13663259.649999999</v>
      </c>
      <c r="G280" s="79">
        <f t="shared" si="11"/>
        <v>0.80159900280091057</v>
      </c>
      <c r="H280" s="124"/>
    </row>
    <row r="281" spans="1:8" x14ac:dyDescent="0.25">
      <c r="A281" s="89" t="s">
        <v>678</v>
      </c>
      <c r="B281" s="90" t="s">
        <v>353</v>
      </c>
      <c r="C281" s="91" t="s">
        <v>679</v>
      </c>
      <c r="D281" s="92">
        <v>7835300</v>
      </c>
      <c r="E281" s="92">
        <v>7832685.2999999998</v>
      </c>
      <c r="F281" s="48">
        <f t="shared" si="10"/>
        <v>2614.7000000001863</v>
      </c>
      <c r="G281" s="49">
        <f t="shared" si="11"/>
        <v>0.99966629229257331</v>
      </c>
      <c r="H281" s="124"/>
    </row>
    <row r="282" spans="1:8" ht="25.5" x14ac:dyDescent="0.25">
      <c r="A282" s="89" t="s">
        <v>434</v>
      </c>
      <c r="B282" s="90" t="s">
        <v>353</v>
      </c>
      <c r="C282" s="91" t="s">
        <v>680</v>
      </c>
      <c r="D282" s="92">
        <v>7835300</v>
      </c>
      <c r="E282" s="92">
        <v>7832685.2999999998</v>
      </c>
      <c r="F282" s="48">
        <f t="shared" si="10"/>
        <v>2614.7000000001863</v>
      </c>
      <c r="G282" s="49">
        <f t="shared" si="11"/>
        <v>0.99966629229257331</v>
      </c>
      <c r="H282" s="124"/>
    </row>
    <row r="283" spans="1:8" ht="25.5" x14ac:dyDescent="0.25">
      <c r="A283" s="89" t="s">
        <v>681</v>
      </c>
      <c r="B283" s="90" t="s">
        <v>353</v>
      </c>
      <c r="C283" s="91" t="s">
        <v>682</v>
      </c>
      <c r="D283" s="92">
        <v>7835300</v>
      </c>
      <c r="E283" s="92">
        <v>7832685.2999999998</v>
      </c>
      <c r="F283" s="48">
        <f t="shared" si="10"/>
        <v>2614.7000000001863</v>
      </c>
      <c r="G283" s="49">
        <f t="shared" si="11"/>
        <v>0.99966629229257331</v>
      </c>
      <c r="H283" s="124"/>
    </row>
    <row r="284" spans="1:8" x14ac:dyDescent="0.25">
      <c r="A284" s="89" t="s">
        <v>683</v>
      </c>
      <c r="B284" s="90" t="s">
        <v>353</v>
      </c>
      <c r="C284" s="91" t="s">
        <v>684</v>
      </c>
      <c r="D284" s="92">
        <v>7835300</v>
      </c>
      <c r="E284" s="92">
        <v>7832685.2999999998</v>
      </c>
      <c r="F284" s="48">
        <f t="shared" si="10"/>
        <v>2614.7000000001863</v>
      </c>
      <c r="G284" s="49">
        <f t="shared" si="11"/>
        <v>0.99966629229257331</v>
      </c>
      <c r="H284" s="124"/>
    </row>
    <row r="285" spans="1:8" x14ac:dyDescent="0.25">
      <c r="A285" s="89" t="s">
        <v>685</v>
      </c>
      <c r="B285" s="90" t="s">
        <v>353</v>
      </c>
      <c r="C285" s="91" t="s">
        <v>686</v>
      </c>
      <c r="D285" s="92">
        <v>12539590</v>
      </c>
      <c r="E285" s="92">
        <v>11972766.810000001</v>
      </c>
      <c r="F285" s="48">
        <f t="shared" si="10"/>
        <v>566823.18999999948</v>
      </c>
      <c r="G285" s="49">
        <f t="shared" si="11"/>
        <v>0.95479731075736929</v>
      </c>
      <c r="H285" s="124"/>
    </row>
    <row r="286" spans="1:8" ht="25.5" x14ac:dyDescent="0.25">
      <c r="A286" s="89" t="s">
        <v>434</v>
      </c>
      <c r="B286" s="90" t="s">
        <v>353</v>
      </c>
      <c r="C286" s="91" t="s">
        <v>687</v>
      </c>
      <c r="D286" s="92">
        <v>11415490</v>
      </c>
      <c r="E286" s="92">
        <v>11294185.01</v>
      </c>
      <c r="F286" s="48">
        <f t="shared" si="10"/>
        <v>121304.99000000022</v>
      </c>
      <c r="G286" s="49">
        <f t="shared" si="11"/>
        <v>0.98937365018934798</v>
      </c>
      <c r="H286" s="124"/>
    </row>
    <row r="287" spans="1:8" ht="25.5" x14ac:dyDescent="0.25">
      <c r="A287" s="89" t="s">
        <v>681</v>
      </c>
      <c r="B287" s="90" t="s">
        <v>353</v>
      </c>
      <c r="C287" s="91" t="s">
        <v>688</v>
      </c>
      <c r="D287" s="92">
        <v>6685900</v>
      </c>
      <c r="E287" s="92">
        <v>6564595.0099999998</v>
      </c>
      <c r="F287" s="48">
        <f t="shared" si="10"/>
        <v>121304.99000000022</v>
      </c>
      <c r="G287" s="49">
        <f t="shared" si="11"/>
        <v>0.98185659522278224</v>
      </c>
      <c r="H287" s="124"/>
    </row>
    <row r="288" spans="1:8" ht="25.5" x14ac:dyDescent="0.25">
      <c r="A288" s="89" t="s">
        <v>689</v>
      </c>
      <c r="B288" s="90" t="s">
        <v>353</v>
      </c>
      <c r="C288" s="91" t="s">
        <v>690</v>
      </c>
      <c r="D288" s="92">
        <v>6685900</v>
      </c>
      <c r="E288" s="92">
        <v>6564595.0099999998</v>
      </c>
      <c r="F288" s="48">
        <f t="shared" si="10"/>
        <v>121304.99000000022</v>
      </c>
      <c r="G288" s="49">
        <f t="shared" si="11"/>
        <v>0.98185659522278224</v>
      </c>
      <c r="H288" s="124"/>
    </row>
    <row r="289" spans="1:8" ht="25.5" x14ac:dyDescent="0.25">
      <c r="A289" s="89" t="s">
        <v>436</v>
      </c>
      <c r="B289" s="90" t="s">
        <v>353</v>
      </c>
      <c r="C289" s="91" t="s">
        <v>691</v>
      </c>
      <c r="D289" s="92">
        <v>4729590</v>
      </c>
      <c r="E289" s="92">
        <v>4729590</v>
      </c>
      <c r="F289" s="48">
        <f t="shared" si="10"/>
        <v>0</v>
      </c>
      <c r="G289" s="49">
        <f t="shared" si="11"/>
        <v>1</v>
      </c>
      <c r="H289" s="124"/>
    </row>
    <row r="290" spans="1:8" ht="38.25" x14ac:dyDescent="0.25">
      <c r="A290" s="89" t="s">
        <v>438</v>
      </c>
      <c r="B290" s="90" t="s">
        <v>353</v>
      </c>
      <c r="C290" s="91" t="s">
        <v>692</v>
      </c>
      <c r="D290" s="92">
        <v>2234412</v>
      </c>
      <c r="E290" s="92">
        <v>2234412</v>
      </c>
      <c r="F290" s="48">
        <f t="shared" si="10"/>
        <v>0</v>
      </c>
      <c r="G290" s="49">
        <f t="shared" si="11"/>
        <v>1</v>
      </c>
      <c r="H290" s="124"/>
    </row>
    <row r="291" spans="1:8" x14ac:dyDescent="0.25">
      <c r="A291" s="89" t="s">
        <v>693</v>
      </c>
      <c r="B291" s="90" t="s">
        <v>353</v>
      </c>
      <c r="C291" s="91" t="s">
        <v>694</v>
      </c>
      <c r="D291" s="92">
        <v>2495178</v>
      </c>
      <c r="E291" s="92">
        <v>2495178</v>
      </c>
      <c r="F291" s="48">
        <f t="shared" si="10"/>
        <v>0</v>
      </c>
      <c r="G291" s="49">
        <f t="shared" si="11"/>
        <v>1</v>
      </c>
      <c r="H291" s="124"/>
    </row>
    <row r="292" spans="1:8" ht="25.5" x14ac:dyDescent="0.25">
      <c r="A292" s="89" t="s">
        <v>442</v>
      </c>
      <c r="B292" s="90" t="s">
        <v>353</v>
      </c>
      <c r="C292" s="91" t="s">
        <v>695</v>
      </c>
      <c r="D292" s="92">
        <v>1124100</v>
      </c>
      <c r="E292" s="92">
        <v>678581.8</v>
      </c>
      <c r="F292" s="48">
        <f t="shared" si="10"/>
        <v>445518.19999999995</v>
      </c>
      <c r="G292" s="49">
        <f t="shared" si="11"/>
        <v>0.60366675562672367</v>
      </c>
      <c r="H292" s="124"/>
    </row>
    <row r="293" spans="1:8" x14ac:dyDescent="0.25">
      <c r="A293" s="89" t="s">
        <v>575</v>
      </c>
      <c r="B293" s="90" t="s">
        <v>353</v>
      </c>
      <c r="C293" s="91" t="s">
        <v>696</v>
      </c>
      <c r="D293" s="92">
        <v>1105300</v>
      </c>
      <c r="E293" s="92">
        <v>661410.80000000005</v>
      </c>
      <c r="F293" s="48">
        <f t="shared" si="10"/>
        <v>443889.19999999995</v>
      </c>
      <c r="G293" s="49">
        <f t="shared" si="11"/>
        <v>0.59839934859314214</v>
      </c>
      <c r="H293" s="124"/>
    </row>
    <row r="294" spans="1:8" x14ac:dyDescent="0.25">
      <c r="A294" s="89" t="s">
        <v>579</v>
      </c>
      <c r="B294" s="90" t="s">
        <v>353</v>
      </c>
      <c r="C294" s="91" t="s">
        <v>697</v>
      </c>
      <c r="D294" s="92">
        <v>1105300</v>
      </c>
      <c r="E294" s="92">
        <v>661410.80000000005</v>
      </c>
      <c r="F294" s="48">
        <f t="shared" si="10"/>
        <v>443889.19999999995</v>
      </c>
      <c r="G294" s="49">
        <f t="shared" si="11"/>
        <v>0.59839934859314214</v>
      </c>
      <c r="H294" s="124"/>
    </row>
    <row r="295" spans="1:8" x14ac:dyDescent="0.25">
      <c r="A295" s="89" t="s">
        <v>515</v>
      </c>
      <c r="B295" s="90" t="s">
        <v>353</v>
      </c>
      <c r="C295" s="91" t="s">
        <v>698</v>
      </c>
      <c r="D295" s="92">
        <v>18800</v>
      </c>
      <c r="E295" s="92">
        <v>17171</v>
      </c>
      <c r="F295" s="48">
        <f t="shared" si="10"/>
        <v>1629</v>
      </c>
      <c r="G295" s="49">
        <f t="shared" si="11"/>
        <v>0.91335106382978726</v>
      </c>
      <c r="H295" s="124"/>
    </row>
    <row r="296" spans="1:8" x14ac:dyDescent="0.25">
      <c r="A296" s="89" t="s">
        <v>583</v>
      </c>
      <c r="B296" s="90" t="s">
        <v>353</v>
      </c>
      <c r="C296" s="91" t="s">
        <v>699</v>
      </c>
      <c r="D296" s="92">
        <v>18800</v>
      </c>
      <c r="E296" s="92">
        <v>17171</v>
      </c>
      <c r="F296" s="48">
        <f t="shared" si="10"/>
        <v>1629</v>
      </c>
      <c r="G296" s="49">
        <f t="shared" si="11"/>
        <v>0.91335106382978726</v>
      </c>
      <c r="H296" s="124"/>
    </row>
    <row r="297" spans="1:8" x14ac:dyDescent="0.25">
      <c r="A297" s="89" t="s">
        <v>700</v>
      </c>
      <c r="B297" s="90" t="s">
        <v>353</v>
      </c>
      <c r="C297" s="91" t="s">
        <v>701</v>
      </c>
      <c r="D297" s="92">
        <v>48492000</v>
      </c>
      <c r="E297" s="92">
        <v>35398178.240000002</v>
      </c>
      <c r="F297" s="48">
        <f t="shared" si="10"/>
        <v>13093821.759999998</v>
      </c>
      <c r="G297" s="49">
        <f t="shared" si="11"/>
        <v>0.7299797541862576</v>
      </c>
      <c r="H297" s="124"/>
    </row>
    <row r="298" spans="1:8" ht="25.5" x14ac:dyDescent="0.25">
      <c r="A298" s="89" t="s">
        <v>434</v>
      </c>
      <c r="B298" s="90" t="s">
        <v>353</v>
      </c>
      <c r="C298" s="91" t="s">
        <v>702</v>
      </c>
      <c r="D298" s="92">
        <v>2665200</v>
      </c>
      <c r="E298" s="92">
        <v>2321996.2999999998</v>
      </c>
      <c r="F298" s="48">
        <f t="shared" si="10"/>
        <v>343203.70000000019</v>
      </c>
      <c r="G298" s="49">
        <f t="shared" si="11"/>
        <v>0.87122778778328069</v>
      </c>
      <c r="H298" s="124"/>
    </row>
    <row r="299" spans="1:8" ht="25.5" x14ac:dyDescent="0.25">
      <c r="A299" s="89" t="s">
        <v>681</v>
      </c>
      <c r="B299" s="90" t="s">
        <v>353</v>
      </c>
      <c r="C299" s="91" t="s">
        <v>703</v>
      </c>
      <c r="D299" s="92">
        <v>2300200</v>
      </c>
      <c r="E299" s="92">
        <v>2212110</v>
      </c>
      <c r="F299" s="48">
        <f t="shared" si="10"/>
        <v>88090</v>
      </c>
      <c r="G299" s="49">
        <f t="shared" si="11"/>
        <v>0.96170333014520482</v>
      </c>
      <c r="H299" s="124"/>
    </row>
    <row r="300" spans="1:8" ht="25.5" x14ac:dyDescent="0.25">
      <c r="A300" s="89" t="s">
        <v>689</v>
      </c>
      <c r="B300" s="90" t="s">
        <v>353</v>
      </c>
      <c r="C300" s="91" t="s">
        <v>704</v>
      </c>
      <c r="D300" s="92">
        <v>2300200</v>
      </c>
      <c r="E300" s="92">
        <v>2212110</v>
      </c>
      <c r="F300" s="48">
        <f t="shared" si="10"/>
        <v>88090</v>
      </c>
      <c r="G300" s="49">
        <f t="shared" si="11"/>
        <v>0.96170333014520482</v>
      </c>
      <c r="H300" s="124"/>
    </row>
    <row r="301" spans="1:8" ht="25.5" x14ac:dyDescent="0.25">
      <c r="A301" s="89" t="s">
        <v>436</v>
      </c>
      <c r="B301" s="90" t="s">
        <v>353</v>
      </c>
      <c r="C301" s="91" t="s">
        <v>705</v>
      </c>
      <c r="D301" s="92">
        <v>365000</v>
      </c>
      <c r="E301" s="92">
        <v>109886.3</v>
      </c>
      <c r="F301" s="48">
        <f t="shared" si="10"/>
        <v>255113.7</v>
      </c>
      <c r="G301" s="49">
        <f t="shared" si="11"/>
        <v>0.30105835616438359</v>
      </c>
      <c r="H301" s="124"/>
    </row>
    <row r="302" spans="1:8" ht="38.25" x14ac:dyDescent="0.25">
      <c r="A302" s="89" t="s">
        <v>438</v>
      </c>
      <c r="B302" s="90" t="s">
        <v>353</v>
      </c>
      <c r="C302" s="91" t="s">
        <v>706</v>
      </c>
      <c r="D302" s="92">
        <v>365000</v>
      </c>
      <c r="E302" s="92">
        <v>109886.3</v>
      </c>
      <c r="F302" s="48">
        <f t="shared" si="10"/>
        <v>255113.7</v>
      </c>
      <c r="G302" s="49">
        <f t="shared" si="11"/>
        <v>0.30105835616438359</v>
      </c>
      <c r="H302" s="124"/>
    </row>
    <row r="303" spans="1:8" ht="25.5" x14ac:dyDescent="0.25">
      <c r="A303" s="89" t="s">
        <v>531</v>
      </c>
      <c r="B303" s="90" t="s">
        <v>353</v>
      </c>
      <c r="C303" s="91" t="s">
        <v>707</v>
      </c>
      <c r="D303" s="92">
        <v>23918500</v>
      </c>
      <c r="E303" s="92">
        <v>23643080</v>
      </c>
      <c r="F303" s="48">
        <f t="shared" si="10"/>
        <v>275420</v>
      </c>
      <c r="G303" s="49">
        <f t="shared" si="11"/>
        <v>0.98848506386270041</v>
      </c>
      <c r="H303" s="124"/>
    </row>
    <row r="304" spans="1:8" x14ac:dyDescent="0.25">
      <c r="A304" s="89" t="s">
        <v>533</v>
      </c>
      <c r="B304" s="90" t="s">
        <v>353</v>
      </c>
      <c r="C304" s="91" t="s">
        <v>708</v>
      </c>
      <c r="D304" s="92">
        <v>23918500</v>
      </c>
      <c r="E304" s="92">
        <v>23643080</v>
      </c>
      <c r="F304" s="48">
        <f t="shared" si="10"/>
        <v>275420</v>
      </c>
      <c r="G304" s="49">
        <f t="shared" si="11"/>
        <v>0.98848506386270041</v>
      </c>
      <c r="H304" s="124"/>
    </row>
    <row r="305" spans="1:8" ht="38.25" x14ac:dyDescent="0.25">
      <c r="A305" s="89" t="s">
        <v>535</v>
      </c>
      <c r="B305" s="90" t="s">
        <v>353</v>
      </c>
      <c r="C305" s="91" t="s">
        <v>709</v>
      </c>
      <c r="D305" s="92">
        <v>23804320</v>
      </c>
      <c r="E305" s="92">
        <v>23528900</v>
      </c>
      <c r="F305" s="48">
        <f t="shared" si="10"/>
        <v>275420</v>
      </c>
      <c r="G305" s="49">
        <f t="shared" si="11"/>
        <v>0.98842983122391226</v>
      </c>
      <c r="H305" s="124"/>
    </row>
    <row r="306" spans="1:8" ht="38.25" x14ac:dyDescent="0.25">
      <c r="A306" s="89" t="s">
        <v>537</v>
      </c>
      <c r="B306" s="90" t="s">
        <v>353</v>
      </c>
      <c r="C306" s="91" t="s">
        <v>710</v>
      </c>
      <c r="D306" s="92">
        <v>114180</v>
      </c>
      <c r="E306" s="92">
        <v>114180</v>
      </c>
      <c r="F306" s="48">
        <f t="shared" si="10"/>
        <v>0</v>
      </c>
      <c r="G306" s="49">
        <f t="shared" si="11"/>
        <v>1</v>
      </c>
      <c r="H306" s="124"/>
    </row>
    <row r="307" spans="1:8" ht="25.5" x14ac:dyDescent="0.25">
      <c r="A307" s="89" t="s">
        <v>442</v>
      </c>
      <c r="B307" s="90" t="s">
        <v>353</v>
      </c>
      <c r="C307" s="91" t="s">
        <v>711</v>
      </c>
      <c r="D307" s="92">
        <v>21908300</v>
      </c>
      <c r="E307" s="92">
        <v>9433101.9399999995</v>
      </c>
      <c r="F307" s="48">
        <f t="shared" si="10"/>
        <v>12475198.060000001</v>
      </c>
      <c r="G307" s="49">
        <f t="shared" si="11"/>
        <v>0.43057206355582128</v>
      </c>
      <c r="H307" s="124"/>
    </row>
    <row r="308" spans="1:8" x14ac:dyDescent="0.25">
      <c r="A308" s="89" t="s">
        <v>575</v>
      </c>
      <c r="B308" s="90" t="s">
        <v>353</v>
      </c>
      <c r="C308" s="91" t="s">
        <v>712</v>
      </c>
      <c r="D308" s="92">
        <v>3872300</v>
      </c>
      <c r="E308" s="92">
        <v>2179122.91</v>
      </c>
      <c r="F308" s="48">
        <f t="shared" si="10"/>
        <v>1693177.0899999999</v>
      </c>
      <c r="G308" s="49">
        <f t="shared" si="11"/>
        <v>0.5627464065284199</v>
      </c>
      <c r="H308" s="124"/>
    </row>
    <row r="309" spans="1:8" x14ac:dyDescent="0.25">
      <c r="A309" s="89" t="s">
        <v>579</v>
      </c>
      <c r="B309" s="90" t="s">
        <v>353</v>
      </c>
      <c r="C309" s="91" t="s">
        <v>713</v>
      </c>
      <c r="D309" s="92">
        <v>3872300</v>
      </c>
      <c r="E309" s="92">
        <v>2179122.91</v>
      </c>
      <c r="F309" s="48">
        <f t="shared" si="10"/>
        <v>1693177.0899999999</v>
      </c>
      <c r="G309" s="49">
        <f t="shared" si="11"/>
        <v>0.5627464065284199</v>
      </c>
      <c r="H309" s="124"/>
    </row>
    <row r="310" spans="1:8" x14ac:dyDescent="0.25">
      <c r="A310" s="89" t="s">
        <v>515</v>
      </c>
      <c r="B310" s="90" t="s">
        <v>353</v>
      </c>
      <c r="C310" s="91" t="s">
        <v>714</v>
      </c>
      <c r="D310" s="92">
        <v>18036000</v>
      </c>
      <c r="E310" s="92">
        <v>7253979.0300000003</v>
      </c>
      <c r="F310" s="48">
        <f t="shared" si="10"/>
        <v>10782020.969999999</v>
      </c>
      <c r="G310" s="49">
        <f t="shared" si="11"/>
        <v>0.40219444610778443</v>
      </c>
      <c r="H310" s="124"/>
    </row>
    <row r="311" spans="1:8" x14ac:dyDescent="0.25">
      <c r="A311" s="89" t="s">
        <v>583</v>
      </c>
      <c r="B311" s="90" t="s">
        <v>353</v>
      </c>
      <c r="C311" s="91" t="s">
        <v>715</v>
      </c>
      <c r="D311" s="92">
        <v>18036000</v>
      </c>
      <c r="E311" s="92">
        <v>7253979.0300000003</v>
      </c>
      <c r="F311" s="48">
        <f t="shared" si="10"/>
        <v>10782020.969999999</v>
      </c>
      <c r="G311" s="49">
        <f t="shared" si="11"/>
        <v>0.40219444610778443</v>
      </c>
      <c r="H311" s="124"/>
    </row>
    <row r="312" spans="1:8" ht="18.75" customHeight="1" x14ac:dyDescent="0.25">
      <c r="A312" s="85" t="s">
        <v>716</v>
      </c>
      <c r="B312" s="86" t="s">
        <v>353</v>
      </c>
      <c r="C312" s="87" t="s">
        <v>717</v>
      </c>
      <c r="D312" s="88">
        <v>60341818</v>
      </c>
      <c r="E312" s="88">
        <v>60263713.490000002</v>
      </c>
      <c r="F312" s="78">
        <f t="shared" si="10"/>
        <v>78104.509999997914</v>
      </c>
      <c r="G312" s="79">
        <f t="shared" si="11"/>
        <v>0.99870563213723529</v>
      </c>
      <c r="H312" s="124"/>
    </row>
    <row r="313" spans="1:8" x14ac:dyDescent="0.25">
      <c r="A313" s="89" t="s">
        <v>718</v>
      </c>
      <c r="B313" s="90" t="s">
        <v>353</v>
      </c>
      <c r="C313" s="91" t="s">
        <v>719</v>
      </c>
      <c r="D313" s="92">
        <v>60341818</v>
      </c>
      <c r="E313" s="92">
        <v>60263713.490000002</v>
      </c>
      <c r="F313" s="48">
        <f t="shared" si="10"/>
        <v>78104.509999997914</v>
      </c>
      <c r="G313" s="49">
        <f t="shared" si="11"/>
        <v>0.99870563213723529</v>
      </c>
      <c r="H313" s="124"/>
    </row>
    <row r="314" spans="1:8" ht="25.5" x14ac:dyDescent="0.25">
      <c r="A314" s="89" t="s">
        <v>366</v>
      </c>
      <c r="B314" s="90" t="s">
        <v>353</v>
      </c>
      <c r="C314" s="91" t="s">
        <v>720</v>
      </c>
      <c r="D314" s="92">
        <v>2596500</v>
      </c>
      <c r="E314" s="92">
        <v>2518415.4900000002</v>
      </c>
      <c r="F314" s="48">
        <f t="shared" si="10"/>
        <v>78084.509999999776</v>
      </c>
      <c r="G314" s="49">
        <f t="shared" si="11"/>
        <v>0.96992701328711739</v>
      </c>
      <c r="H314" s="124"/>
    </row>
    <row r="315" spans="1:8" ht="25.5" x14ac:dyDescent="0.25">
      <c r="A315" s="89" t="s">
        <v>368</v>
      </c>
      <c r="B315" s="90" t="s">
        <v>353</v>
      </c>
      <c r="C315" s="91" t="s">
        <v>721</v>
      </c>
      <c r="D315" s="92">
        <v>2596500</v>
      </c>
      <c r="E315" s="92">
        <v>2518415.4900000002</v>
      </c>
      <c r="F315" s="48">
        <f t="shared" si="10"/>
        <v>78084.509999999776</v>
      </c>
      <c r="G315" s="49">
        <f t="shared" si="11"/>
        <v>0.96992701328711739</v>
      </c>
      <c r="H315" s="124"/>
    </row>
    <row r="316" spans="1:8" ht="25.5" x14ac:dyDescent="0.25">
      <c r="A316" s="89" t="s">
        <v>370</v>
      </c>
      <c r="B316" s="90" t="s">
        <v>353</v>
      </c>
      <c r="C316" s="91" t="s">
        <v>722</v>
      </c>
      <c r="D316" s="92">
        <v>2596500</v>
      </c>
      <c r="E316" s="92">
        <v>2518415.4900000002</v>
      </c>
      <c r="F316" s="48">
        <f t="shared" si="10"/>
        <v>78084.509999999776</v>
      </c>
      <c r="G316" s="49">
        <f t="shared" si="11"/>
        <v>0.96992701328711739</v>
      </c>
      <c r="H316" s="124"/>
    </row>
    <row r="317" spans="1:8" ht="25.5" x14ac:dyDescent="0.25">
      <c r="A317" s="89" t="s">
        <v>442</v>
      </c>
      <c r="B317" s="90" t="s">
        <v>353</v>
      </c>
      <c r="C317" s="91" t="s">
        <v>723</v>
      </c>
      <c r="D317" s="92">
        <v>57745318</v>
      </c>
      <c r="E317" s="92">
        <v>57745298</v>
      </c>
      <c r="F317" s="48">
        <f t="shared" si="10"/>
        <v>20</v>
      </c>
      <c r="G317" s="49">
        <f t="shared" si="11"/>
        <v>0.99999965365157395</v>
      </c>
      <c r="H317" s="124"/>
    </row>
    <row r="318" spans="1:8" x14ac:dyDescent="0.25">
      <c r="A318" s="89" t="s">
        <v>515</v>
      </c>
      <c r="B318" s="90" t="s">
        <v>353</v>
      </c>
      <c r="C318" s="91" t="s">
        <v>724</v>
      </c>
      <c r="D318" s="92">
        <v>57745318</v>
      </c>
      <c r="E318" s="92">
        <v>57745298</v>
      </c>
      <c r="F318" s="48">
        <f t="shared" si="10"/>
        <v>20</v>
      </c>
      <c r="G318" s="49">
        <f t="shared" si="11"/>
        <v>0.99999965365157395</v>
      </c>
      <c r="H318" s="124"/>
    </row>
    <row r="319" spans="1:8" ht="51" x14ac:dyDescent="0.25">
      <c r="A319" s="89" t="s">
        <v>517</v>
      </c>
      <c r="B319" s="90" t="s">
        <v>353</v>
      </c>
      <c r="C319" s="91" t="s">
        <v>725</v>
      </c>
      <c r="D319" s="92">
        <v>56494598</v>
      </c>
      <c r="E319" s="92">
        <v>56494598</v>
      </c>
      <c r="F319" s="48">
        <f t="shared" si="10"/>
        <v>0</v>
      </c>
      <c r="G319" s="49">
        <f t="shared" si="11"/>
        <v>1</v>
      </c>
      <c r="H319" s="124"/>
    </row>
    <row r="320" spans="1:8" x14ac:dyDescent="0.25">
      <c r="A320" s="89" t="s">
        <v>583</v>
      </c>
      <c r="B320" s="90" t="s">
        <v>353</v>
      </c>
      <c r="C320" s="91" t="s">
        <v>726</v>
      </c>
      <c r="D320" s="92">
        <v>1250720</v>
      </c>
      <c r="E320" s="92">
        <v>1250700</v>
      </c>
      <c r="F320" s="48">
        <f t="shared" si="10"/>
        <v>20</v>
      </c>
      <c r="G320" s="49">
        <f t="shared" si="11"/>
        <v>0.99998400921069464</v>
      </c>
      <c r="H320" s="124"/>
    </row>
    <row r="321" spans="1:8" ht="19.5" customHeight="1" x14ac:dyDescent="0.25">
      <c r="A321" s="85" t="s">
        <v>727</v>
      </c>
      <c r="B321" s="86" t="s">
        <v>353</v>
      </c>
      <c r="C321" s="87" t="s">
        <v>728</v>
      </c>
      <c r="D321" s="88">
        <v>1000000</v>
      </c>
      <c r="E321" s="88">
        <v>879527.24</v>
      </c>
      <c r="F321" s="78">
        <f t="shared" si="10"/>
        <v>120472.76000000001</v>
      </c>
      <c r="G321" s="79">
        <f t="shared" si="11"/>
        <v>0.87952724000000004</v>
      </c>
      <c r="H321" s="124"/>
    </row>
    <row r="322" spans="1:8" x14ac:dyDescent="0.25">
      <c r="A322" s="89" t="s">
        <v>729</v>
      </c>
      <c r="B322" s="90" t="s">
        <v>353</v>
      </c>
      <c r="C322" s="91" t="s">
        <v>730</v>
      </c>
      <c r="D322" s="92">
        <v>1000000</v>
      </c>
      <c r="E322" s="92">
        <v>879527.24</v>
      </c>
      <c r="F322" s="48">
        <f t="shared" si="10"/>
        <v>120472.76000000001</v>
      </c>
      <c r="G322" s="49">
        <f t="shared" si="11"/>
        <v>0.87952724000000004</v>
      </c>
      <c r="H322" s="124"/>
    </row>
    <row r="323" spans="1:8" x14ac:dyDescent="0.25">
      <c r="A323" s="89" t="s">
        <v>372</v>
      </c>
      <c r="B323" s="90" t="s">
        <v>353</v>
      </c>
      <c r="C323" s="91" t="s">
        <v>731</v>
      </c>
      <c r="D323" s="92">
        <v>1000000</v>
      </c>
      <c r="E323" s="92">
        <v>879527.24</v>
      </c>
      <c r="F323" s="48">
        <f t="shared" si="10"/>
        <v>120472.76000000001</v>
      </c>
      <c r="G323" s="49">
        <f t="shared" si="11"/>
        <v>0.87952724000000004</v>
      </c>
      <c r="H323" s="124"/>
    </row>
    <row r="324" spans="1:8" ht="51" x14ac:dyDescent="0.25">
      <c r="A324" s="89" t="s">
        <v>488</v>
      </c>
      <c r="B324" s="90" t="s">
        <v>353</v>
      </c>
      <c r="C324" s="91" t="s">
        <v>732</v>
      </c>
      <c r="D324" s="92">
        <v>1000000</v>
      </c>
      <c r="E324" s="92">
        <v>879527.24</v>
      </c>
      <c r="F324" s="48">
        <f t="shared" si="10"/>
        <v>120472.76000000001</v>
      </c>
      <c r="G324" s="49">
        <f t="shared" si="11"/>
        <v>0.87952724000000004</v>
      </c>
      <c r="H324" s="124"/>
    </row>
    <row r="325" spans="1:8" ht="51" x14ac:dyDescent="0.25">
      <c r="A325" s="89" t="s">
        <v>502</v>
      </c>
      <c r="B325" s="90" t="s">
        <v>353</v>
      </c>
      <c r="C325" s="91" t="s">
        <v>733</v>
      </c>
      <c r="D325" s="92">
        <v>1000000</v>
      </c>
      <c r="E325" s="92">
        <v>879527.24</v>
      </c>
      <c r="F325" s="48">
        <f t="shared" si="10"/>
        <v>120472.76000000001</v>
      </c>
      <c r="G325" s="49">
        <f t="shared" si="11"/>
        <v>0.87952724000000004</v>
      </c>
      <c r="H325" s="124"/>
    </row>
    <row r="326" spans="1:8" ht="51" x14ac:dyDescent="0.25">
      <c r="A326" s="85" t="s">
        <v>804</v>
      </c>
      <c r="B326" s="86" t="s">
        <v>353</v>
      </c>
      <c r="C326" s="87" t="s">
        <v>805</v>
      </c>
      <c r="D326" s="88">
        <v>25447600</v>
      </c>
      <c r="E326" s="88">
        <v>25447600</v>
      </c>
      <c r="F326" s="78">
        <f t="shared" si="10"/>
        <v>0</v>
      </c>
      <c r="G326" s="79">
        <f t="shared" si="11"/>
        <v>1</v>
      </c>
      <c r="H326" s="124"/>
    </row>
    <row r="327" spans="1:8" ht="38.25" x14ac:dyDescent="0.25">
      <c r="A327" s="89" t="s">
        <v>806</v>
      </c>
      <c r="B327" s="90" t="s">
        <v>353</v>
      </c>
      <c r="C327" s="91" t="s">
        <v>807</v>
      </c>
      <c r="D327" s="92">
        <v>5021800</v>
      </c>
      <c r="E327" s="92">
        <v>5021800</v>
      </c>
      <c r="F327" s="48">
        <f t="shared" si="10"/>
        <v>0</v>
      </c>
      <c r="G327" s="49">
        <f t="shared" si="11"/>
        <v>1</v>
      </c>
      <c r="H327" s="124"/>
    </row>
    <row r="328" spans="1:8" x14ac:dyDescent="0.25">
      <c r="A328" s="89" t="s">
        <v>775</v>
      </c>
      <c r="B328" s="90" t="s">
        <v>353</v>
      </c>
      <c r="C328" s="91" t="s">
        <v>808</v>
      </c>
      <c r="D328" s="92">
        <v>5021800</v>
      </c>
      <c r="E328" s="92">
        <v>5021800</v>
      </c>
      <c r="F328" s="48">
        <f t="shared" si="10"/>
        <v>0</v>
      </c>
      <c r="G328" s="49">
        <f t="shared" si="11"/>
        <v>1</v>
      </c>
      <c r="H328" s="124"/>
    </row>
    <row r="329" spans="1:8" x14ac:dyDescent="0.25">
      <c r="A329" s="89" t="s">
        <v>809</v>
      </c>
      <c r="B329" s="90" t="s">
        <v>353</v>
      </c>
      <c r="C329" s="91" t="s">
        <v>810</v>
      </c>
      <c r="D329" s="92">
        <v>5021800</v>
      </c>
      <c r="E329" s="92">
        <v>5021800</v>
      </c>
      <c r="F329" s="48">
        <f t="shared" si="10"/>
        <v>0</v>
      </c>
      <c r="G329" s="49">
        <f t="shared" si="11"/>
        <v>1</v>
      </c>
      <c r="H329" s="124"/>
    </row>
    <row r="330" spans="1:8" ht="25.5" x14ac:dyDescent="0.25">
      <c r="A330" s="89" t="s">
        <v>251</v>
      </c>
      <c r="B330" s="90" t="s">
        <v>353</v>
      </c>
      <c r="C330" s="91" t="s">
        <v>811</v>
      </c>
      <c r="D330" s="92">
        <v>5021800</v>
      </c>
      <c r="E330" s="92">
        <v>5021800</v>
      </c>
      <c r="F330" s="48">
        <f t="shared" si="10"/>
        <v>0</v>
      </c>
      <c r="G330" s="49">
        <f t="shared" si="11"/>
        <v>1</v>
      </c>
      <c r="H330" s="124"/>
    </row>
    <row r="331" spans="1:8" x14ac:dyDescent="0.25">
      <c r="A331" s="89" t="s">
        <v>812</v>
      </c>
      <c r="B331" s="90" t="s">
        <v>353</v>
      </c>
      <c r="C331" s="91" t="s">
        <v>813</v>
      </c>
      <c r="D331" s="92">
        <v>20425800</v>
      </c>
      <c r="E331" s="92">
        <v>20425800</v>
      </c>
      <c r="F331" s="48">
        <f t="shared" si="10"/>
        <v>0</v>
      </c>
      <c r="G331" s="49">
        <f t="shared" si="11"/>
        <v>1</v>
      </c>
      <c r="H331" s="124"/>
    </row>
    <row r="332" spans="1:8" x14ac:dyDescent="0.25">
      <c r="A332" s="89" t="s">
        <v>775</v>
      </c>
      <c r="B332" s="90" t="s">
        <v>353</v>
      </c>
      <c r="C332" s="91" t="s">
        <v>814</v>
      </c>
      <c r="D332" s="92">
        <v>20425800</v>
      </c>
      <c r="E332" s="92">
        <v>20425800</v>
      </c>
      <c r="F332" s="48">
        <f t="shared" si="10"/>
        <v>0</v>
      </c>
      <c r="G332" s="49">
        <f t="shared" si="11"/>
        <v>1</v>
      </c>
      <c r="H332" s="124"/>
    </row>
    <row r="333" spans="1:8" x14ac:dyDescent="0.25">
      <c r="A333" s="89" t="s">
        <v>809</v>
      </c>
      <c r="B333" s="90" t="s">
        <v>353</v>
      </c>
      <c r="C333" s="91" t="s">
        <v>815</v>
      </c>
      <c r="D333" s="92">
        <v>20425800</v>
      </c>
      <c r="E333" s="92">
        <v>20425800</v>
      </c>
      <c r="F333" s="48">
        <f t="shared" ref="F333:F334" si="12">D333-E333</f>
        <v>0</v>
      </c>
      <c r="G333" s="49">
        <f t="shared" ref="G333:G334" si="13">E333/D333</f>
        <v>1</v>
      </c>
      <c r="H333" s="124"/>
    </row>
    <row r="334" spans="1:8" ht="13.5" thickBot="1" x14ac:dyDescent="0.3">
      <c r="A334" s="89" t="s">
        <v>812</v>
      </c>
      <c r="B334" s="90" t="s">
        <v>353</v>
      </c>
      <c r="C334" s="91" t="s">
        <v>816</v>
      </c>
      <c r="D334" s="92">
        <v>20425800</v>
      </c>
      <c r="E334" s="92">
        <v>20425800</v>
      </c>
      <c r="F334" s="48">
        <f t="shared" si="12"/>
        <v>0</v>
      </c>
      <c r="G334" s="49">
        <f t="shared" si="13"/>
        <v>1</v>
      </c>
      <c r="H334" s="124"/>
    </row>
    <row r="335" spans="1:8" ht="13.5" thickBot="1" x14ac:dyDescent="0.3">
      <c r="A335" s="93"/>
      <c r="B335" s="94"/>
      <c r="C335" s="94"/>
      <c r="D335" s="94"/>
      <c r="E335" s="94"/>
      <c r="F335" s="94"/>
      <c r="G335" s="94"/>
      <c r="H335" s="118"/>
    </row>
    <row r="336" spans="1:8" ht="26.25" thickBot="1" x14ac:dyDescent="0.3">
      <c r="A336" s="95" t="s">
        <v>734</v>
      </c>
      <c r="B336" s="96">
        <v>450</v>
      </c>
      <c r="C336" s="97" t="s">
        <v>26</v>
      </c>
      <c r="D336" s="98">
        <v>-268126600</v>
      </c>
      <c r="E336" s="98">
        <v>-164655862.90000001</v>
      </c>
      <c r="F336" s="48">
        <f t="shared" ref="F336" si="14">D336-E336</f>
        <v>-103470737.09999999</v>
      </c>
      <c r="G336" s="49">
        <f t="shared" ref="G336" si="15">E336/D336</f>
        <v>0.61409745582870179</v>
      </c>
      <c r="H336" s="124"/>
    </row>
    <row r="337" spans="1:8" x14ac:dyDescent="0.25">
      <c r="A337" s="118"/>
      <c r="B337" s="125"/>
      <c r="C337" s="125"/>
      <c r="D337" s="125"/>
      <c r="E337" s="125"/>
      <c r="F337" s="125"/>
      <c r="G337" s="125"/>
      <c r="H337" s="118"/>
    </row>
    <row r="338" spans="1:8" x14ac:dyDescent="0.25">
      <c r="A338" s="126"/>
      <c r="B338" s="126"/>
      <c r="C338" s="126"/>
      <c r="D338" s="127"/>
      <c r="E338" s="127"/>
      <c r="F338" s="127"/>
      <c r="G338" s="127"/>
      <c r="H338" s="118"/>
    </row>
  </sheetData>
  <pageMargins left="0.39370078740157483" right="0.39370078740157483" top="0.19685039370078741" bottom="0.19685039370078741" header="0" footer="0"/>
  <pageSetup paperSize="9" scale="71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D23" sqref="D23:G23"/>
    </sheetView>
  </sheetViews>
  <sheetFormatPr defaultRowHeight="12.75" x14ac:dyDescent="0.2"/>
  <cols>
    <col min="1" max="1" width="39.140625" style="3" customWidth="1"/>
    <col min="2" max="2" width="5" style="3" customWidth="1"/>
    <col min="3" max="3" width="24.140625" style="3" customWidth="1"/>
    <col min="4" max="4" width="15.85546875" style="3" customWidth="1"/>
    <col min="5" max="5" width="16.28515625" style="3" customWidth="1"/>
    <col min="6" max="6" width="14.85546875" style="3" customWidth="1"/>
    <col min="7" max="7" width="9.42578125" style="3" customWidth="1"/>
    <col min="8" max="8" width="9.7109375" style="3" customWidth="1"/>
    <col min="9" max="16384" width="9.140625" style="3"/>
  </cols>
  <sheetData>
    <row r="1" spans="1:8" ht="10.5" customHeight="1" x14ac:dyDescent="0.2">
      <c r="A1" s="70"/>
      <c r="B1" s="99"/>
      <c r="C1" s="71"/>
      <c r="D1" s="72"/>
      <c r="E1" s="2"/>
      <c r="F1" s="2"/>
      <c r="G1" s="2"/>
      <c r="H1" s="2"/>
    </row>
    <row r="2" spans="1:8" ht="14.1" customHeight="1" x14ac:dyDescent="0.2">
      <c r="A2" s="105" t="s">
        <v>735</v>
      </c>
      <c r="B2" s="106"/>
      <c r="C2" s="106"/>
      <c r="D2" s="6"/>
      <c r="E2" s="2"/>
      <c r="F2" s="2"/>
      <c r="G2" s="2"/>
      <c r="H2" s="2"/>
    </row>
    <row r="3" spans="1:8" ht="14.1" customHeight="1" x14ac:dyDescent="0.2">
      <c r="A3" s="100"/>
      <c r="B3" s="101"/>
      <c r="C3" s="74"/>
      <c r="D3" s="73"/>
      <c r="E3" s="75"/>
      <c r="F3" s="75"/>
      <c r="G3" s="75"/>
      <c r="H3" s="2"/>
    </row>
    <row r="4" spans="1:8" ht="38.25" x14ac:dyDescent="0.2">
      <c r="A4" s="34" t="s">
        <v>12</v>
      </c>
      <c r="B4" s="34" t="s">
        <v>13</v>
      </c>
      <c r="C4" s="34" t="s">
        <v>736</v>
      </c>
      <c r="D4" s="102" t="s">
        <v>15</v>
      </c>
      <c r="E4" s="45" t="s">
        <v>16</v>
      </c>
      <c r="F4" s="133" t="s">
        <v>772</v>
      </c>
      <c r="G4" s="134" t="s">
        <v>773</v>
      </c>
      <c r="H4" s="129"/>
    </row>
    <row r="5" spans="1:8" ht="11.45" customHeight="1" thickBot="1" x14ac:dyDescent="0.25">
      <c r="A5" s="103" t="s">
        <v>17</v>
      </c>
      <c r="B5" s="103" t="s">
        <v>18</v>
      </c>
      <c r="C5" s="103" t="s">
        <v>19</v>
      </c>
      <c r="D5" s="104">
        <v>4</v>
      </c>
      <c r="E5" s="104">
        <v>5</v>
      </c>
      <c r="F5" s="104">
        <v>6</v>
      </c>
      <c r="G5" s="104">
        <v>7</v>
      </c>
      <c r="H5" s="129"/>
    </row>
    <row r="6" spans="1:8" ht="38.25" customHeight="1" x14ac:dyDescent="0.2">
      <c r="A6" s="135" t="s">
        <v>737</v>
      </c>
      <c r="B6" s="136" t="s">
        <v>738</v>
      </c>
      <c r="C6" s="137" t="s">
        <v>26</v>
      </c>
      <c r="D6" s="155">
        <v>268126600</v>
      </c>
      <c r="E6" s="155">
        <v>164655862.90000001</v>
      </c>
      <c r="F6" s="156">
        <f>D6-E6</f>
        <v>103470737.09999999</v>
      </c>
      <c r="G6" s="157">
        <f>E6/D6</f>
        <v>0.61409745582870179</v>
      </c>
      <c r="H6" s="130"/>
    </row>
    <row r="7" spans="1:8" ht="19.5" customHeight="1" x14ac:dyDescent="0.2">
      <c r="A7" s="138" t="s">
        <v>739</v>
      </c>
      <c r="B7" s="139"/>
      <c r="C7" s="140"/>
      <c r="D7" s="140"/>
      <c r="E7" s="141"/>
      <c r="F7" s="45"/>
      <c r="G7" s="108"/>
      <c r="H7" s="130"/>
    </row>
    <row r="8" spans="1:8" ht="24.75" customHeight="1" x14ac:dyDescent="0.2">
      <c r="A8" s="142" t="s">
        <v>740</v>
      </c>
      <c r="B8" s="143" t="s">
        <v>741</v>
      </c>
      <c r="C8" s="144" t="s">
        <v>26</v>
      </c>
      <c r="D8" s="145">
        <v>62045000</v>
      </c>
      <c r="E8" s="145">
        <v>0</v>
      </c>
      <c r="F8" s="107">
        <f>D8-E8</f>
        <v>62045000</v>
      </c>
      <c r="G8" s="128">
        <f>E8/D8</f>
        <v>0</v>
      </c>
      <c r="H8" s="130"/>
    </row>
    <row r="9" spans="1:8" ht="12.95" customHeight="1" x14ac:dyDescent="0.2">
      <c r="A9" s="146" t="s">
        <v>742</v>
      </c>
      <c r="B9" s="139"/>
      <c r="C9" s="140"/>
      <c r="D9" s="140"/>
      <c r="E9" s="140"/>
      <c r="F9" s="110"/>
      <c r="G9" s="111"/>
      <c r="H9" s="130"/>
    </row>
    <row r="10" spans="1:8" ht="24" customHeight="1" x14ac:dyDescent="0.2">
      <c r="A10" s="147" t="s">
        <v>743</v>
      </c>
      <c r="B10" s="148" t="s">
        <v>741</v>
      </c>
      <c r="C10" s="149" t="s">
        <v>744</v>
      </c>
      <c r="D10" s="150">
        <v>62045000</v>
      </c>
      <c r="E10" s="150">
        <v>0</v>
      </c>
      <c r="F10" s="109">
        <f t="shared" ref="F10:F13" si="0">D10-E10</f>
        <v>62045000</v>
      </c>
      <c r="G10" s="158">
        <f t="shared" ref="G10:G12" si="1">E10/D10</f>
        <v>0</v>
      </c>
      <c r="H10" s="130"/>
    </row>
    <row r="11" spans="1:8" ht="24" customHeight="1" x14ac:dyDescent="0.2">
      <c r="A11" s="147" t="s">
        <v>745</v>
      </c>
      <c r="B11" s="148" t="s">
        <v>741</v>
      </c>
      <c r="C11" s="149" t="s">
        <v>746</v>
      </c>
      <c r="D11" s="150">
        <v>62045000</v>
      </c>
      <c r="E11" s="150">
        <v>0</v>
      </c>
      <c r="F11" s="48">
        <f t="shared" si="0"/>
        <v>62045000</v>
      </c>
      <c r="G11" s="159">
        <f t="shared" si="1"/>
        <v>0</v>
      </c>
      <c r="H11" s="130"/>
    </row>
    <row r="12" spans="1:8" ht="36" customHeight="1" x14ac:dyDescent="0.2">
      <c r="A12" s="147" t="s">
        <v>747</v>
      </c>
      <c r="B12" s="148" t="s">
        <v>741</v>
      </c>
      <c r="C12" s="149" t="s">
        <v>748</v>
      </c>
      <c r="D12" s="150">
        <v>62045000</v>
      </c>
      <c r="E12" s="150">
        <v>0</v>
      </c>
      <c r="F12" s="48">
        <f t="shared" si="0"/>
        <v>62045000</v>
      </c>
      <c r="G12" s="159">
        <f t="shared" si="1"/>
        <v>0</v>
      </c>
      <c r="H12" s="130"/>
    </row>
    <row r="13" spans="1:8" ht="24.75" customHeight="1" x14ac:dyDescent="0.2">
      <c r="A13" s="151" t="s">
        <v>749</v>
      </c>
      <c r="B13" s="152" t="s">
        <v>750</v>
      </c>
      <c r="C13" s="153" t="s">
        <v>26</v>
      </c>
      <c r="D13" s="150">
        <v>0</v>
      </c>
      <c r="E13" s="150">
        <v>0</v>
      </c>
      <c r="F13" s="48">
        <f t="shared" si="0"/>
        <v>0</v>
      </c>
      <c r="G13" s="159">
        <v>0</v>
      </c>
      <c r="H13" s="130"/>
    </row>
    <row r="14" spans="1:8" ht="15" customHeight="1" x14ac:dyDescent="0.2">
      <c r="A14" s="146" t="s">
        <v>742</v>
      </c>
      <c r="B14" s="139"/>
      <c r="C14" s="140"/>
      <c r="D14" s="140"/>
      <c r="E14" s="140"/>
      <c r="F14" s="140"/>
      <c r="G14" s="160"/>
      <c r="H14" s="130"/>
    </row>
    <row r="15" spans="1:8" ht="24.75" customHeight="1" x14ac:dyDescent="0.2">
      <c r="A15" s="142" t="s">
        <v>751</v>
      </c>
      <c r="B15" s="143" t="s">
        <v>752</v>
      </c>
      <c r="C15" s="144" t="s">
        <v>26</v>
      </c>
      <c r="D15" s="145">
        <v>206081600</v>
      </c>
      <c r="E15" s="145">
        <v>164655862.90000001</v>
      </c>
      <c r="F15" s="145">
        <f>D15-E15</f>
        <v>41425737.099999994</v>
      </c>
      <c r="G15" s="161">
        <f>E15/D15</f>
        <v>0.79898381466370605</v>
      </c>
      <c r="H15" s="130"/>
    </row>
    <row r="16" spans="1:8" ht="24" customHeight="1" x14ac:dyDescent="0.2">
      <c r="A16" s="147" t="s">
        <v>753</v>
      </c>
      <c r="B16" s="148" t="s">
        <v>752</v>
      </c>
      <c r="C16" s="149" t="s">
        <v>754</v>
      </c>
      <c r="D16" s="150">
        <v>206081600</v>
      </c>
      <c r="E16" s="150">
        <v>164655862.90000001</v>
      </c>
      <c r="F16" s="150">
        <f t="shared" ref="F16:F21" si="2">D16-E16</f>
        <v>41425737.099999994</v>
      </c>
      <c r="G16" s="162">
        <f t="shared" ref="G16:G21" si="3">E16/D16</f>
        <v>0.79898381466370605</v>
      </c>
      <c r="H16" s="130"/>
    </row>
    <row r="17" spans="1:8" x14ac:dyDescent="0.2">
      <c r="A17" s="151" t="s">
        <v>755</v>
      </c>
      <c r="B17" s="152" t="s">
        <v>756</v>
      </c>
      <c r="C17" s="153" t="s">
        <v>26</v>
      </c>
      <c r="D17" s="150">
        <v>-1899156592.1300001</v>
      </c>
      <c r="E17" s="150">
        <v>-1961560224.98</v>
      </c>
      <c r="F17" s="150">
        <f t="shared" si="2"/>
        <v>62403632.849999905</v>
      </c>
      <c r="G17" s="162">
        <f t="shared" si="3"/>
        <v>1.0328586031865918</v>
      </c>
      <c r="H17" s="130"/>
    </row>
    <row r="18" spans="1:8" ht="25.5" x14ac:dyDescent="0.2">
      <c r="A18" s="147" t="s">
        <v>757</v>
      </c>
      <c r="B18" s="148" t="s">
        <v>756</v>
      </c>
      <c r="C18" s="149" t="s">
        <v>758</v>
      </c>
      <c r="D18" s="150">
        <v>-1899156592.1300001</v>
      </c>
      <c r="E18" s="150">
        <v>-1961560224.98</v>
      </c>
      <c r="F18" s="150">
        <f t="shared" si="2"/>
        <v>62403632.849999905</v>
      </c>
      <c r="G18" s="162">
        <f t="shared" si="3"/>
        <v>1.0328586031865918</v>
      </c>
      <c r="H18" s="130"/>
    </row>
    <row r="19" spans="1:8" ht="25.5" x14ac:dyDescent="0.2">
      <c r="A19" s="147" t="s">
        <v>759</v>
      </c>
      <c r="B19" s="148" t="s">
        <v>756</v>
      </c>
      <c r="C19" s="149" t="s">
        <v>760</v>
      </c>
      <c r="D19" s="150">
        <v>-1899156592.1300001</v>
      </c>
      <c r="E19" s="150">
        <v>-1961560224.98</v>
      </c>
      <c r="F19" s="150">
        <f t="shared" si="2"/>
        <v>62403632.849999905</v>
      </c>
      <c r="G19" s="162">
        <f t="shared" si="3"/>
        <v>1.0328586031865918</v>
      </c>
      <c r="H19" s="130"/>
    </row>
    <row r="20" spans="1:8" x14ac:dyDescent="0.2">
      <c r="A20" s="151" t="s">
        <v>761</v>
      </c>
      <c r="B20" s="152" t="s">
        <v>762</v>
      </c>
      <c r="C20" s="153" t="s">
        <v>26</v>
      </c>
      <c r="D20" s="150">
        <v>2105238192.1300001</v>
      </c>
      <c r="E20" s="150">
        <v>2126216087.8800001</v>
      </c>
      <c r="F20" s="150">
        <f t="shared" si="2"/>
        <v>-20977895.75</v>
      </c>
      <c r="G20" s="162">
        <f t="shared" si="3"/>
        <v>1.0099646186490543</v>
      </c>
      <c r="H20" s="130"/>
    </row>
    <row r="21" spans="1:8" ht="25.5" x14ac:dyDescent="0.2">
      <c r="A21" s="147" t="s">
        <v>763</v>
      </c>
      <c r="B21" s="148" t="s">
        <v>762</v>
      </c>
      <c r="C21" s="149" t="s">
        <v>764</v>
      </c>
      <c r="D21" s="150">
        <v>2105238192.1300001</v>
      </c>
      <c r="E21" s="150">
        <v>2126216087.8800001</v>
      </c>
      <c r="F21" s="150">
        <f t="shared" si="2"/>
        <v>-20977895.75</v>
      </c>
      <c r="G21" s="162">
        <f t="shared" si="3"/>
        <v>1.0099646186490543</v>
      </c>
      <c r="H21" s="130"/>
    </row>
    <row r="22" spans="1:8" ht="26.25" thickBot="1" x14ac:dyDescent="0.25">
      <c r="A22" s="154" t="s">
        <v>765</v>
      </c>
      <c r="B22" s="163" t="s">
        <v>762</v>
      </c>
      <c r="C22" s="164" t="s">
        <v>766</v>
      </c>
      <c r="D22" s="165">
        <v>2105238192.1300001</v>
      </c>
      <c r="E22" s="165">
        <v>2126216087.8800001</v>
      </c>
      <c r="F22" s="165">
        <f t="shared" ref="F22" si="4">D22-E22</f>
        <v>-20977895.75</v>
      </c>
      <c r="G22" s="166">
        <f t="shared" ref="G22" si="5">E22/D22</f>
        <v>1.0099646186490543</v>
      </c>
      <c r="H22" s="130"/>
    </row>
    <row r="23" spans="1:8" ht="12.95" customHeight="1" x14ac:dyDescent="0.2">
      <c r="A23" s="131"/>
      <c r="B23" s="132"/>
      <c r="C23" s="132"/>
      <c r="D23" s="167"/>
      <c r="E23" s="167"/>
      <c r="F23" s="167"/>
      <c r="G23" s="167"/>
      <c r="H23" s="2"/>
    </row>
    <row r="24" spans="1:8" hidden="1" x14ac:dyDescent="0.2">
      <c r="A24" s="5"/>
      <c r="B24" s="5"/>
      <c r="C24" s="5"/>
      <c r="D24" s="11"/>
      <c r="E24" s="11"/>
      <c r="F24" s="11"/>
      <c r="G24" s="11"/>
      <c r="H24" s="2" t="s">
        <v>348</v>
      </c>
    </row>
  </sheetData>
  <pageMargins left="0.39370078740157483" right="0.39370078740157483" top="0.19685039370078741" bottom="0.19685039370078741" header="0" footer="0"/>
  <pageSetup paperSize="9" scale="75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C3C3898-6E6E-43FC-97F7-93A6AB1D0A3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zinovkina\Администратор</dc:creator>
  <cp:lastModifiedBy>1</cp:lastModifiedBy>
  <cp:lastPrinted>2018-01-29T10:23:22Z</cp:lastPrinted>
  <dcterms:created xsi:type="dcterms:W3CDTF">2018-01-29T08:08:04Z</dcterms:created>
  <dcterms:modified xsi:type="dcterms:W3CDTF">2018-01-29T10:23:59Z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C:\Users\Администратор\AppData\Local\Кейсистемс\Свод-СМАРТ\ReportManager\0503317G_20160101.xlsx</vt:lpwstr>
  </property>
  <property fmtid="{D5CDD505-2E9C-101B-9397-08002B2CF9AE}" pid="3" name="Report Name">
    <vt:lpwstr>C__Users_Администратор_AppData_Local_Кейсистемс_Свод-СМАРТ_ReportManager_0503317G_20160101.xlsx</vt:lpwstr>
  </property>
</Properties>
</file>