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'Доходы'!$A$7:$G$29</definedName>
    <definedName name="_xlnm._FilterDatabase" localSheetId="2" hidden="1">'Источники'!$A$5:$G$13</definedName>
    <definedName name="_xlnm._FilterDatabase" localSheetId="1" hidden="1">'Расходы'!$A$5:$E$52</definedName>
    <definedName name="_xlnm.Print_Titles" localSheetId="0">'Доходы'!$6:$7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'Доходы'!$A$1:$G$31</definedName>
    <definedName name="_xlnm.Print_Area" localSheetId="2">'Источники'!$A$1:$G$15</definedName>
    <definedName name="_xlnm.Print_Area" localSheetId="1">'Расходы'!$A$1:$G$56</definedName>
  </definedNames>
  <calcPr fullCalcOnLoad="1"/>
</workbook>
</file>

<file path=xl/sharedStrings.xml><?xml version="1.0" encoding="utf-8"?>
<sst xmlns="http://schemas.openxmlformats.org/spreadsheetml/2006/main" count="196" uniqueCount="168">
  <si>
    <t xml:space="preserve">                                                               1. Доходы бюджета</t>
  </si>
  <si>
    <t>Наименование 
показателя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</si>
  <si>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</si>
  <si>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</si>
  <si>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</si>
  <si>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</si>
  <si>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</si>
  <si>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</si>
  <si>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</si>
  <si>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</si>
  <si>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</si>
  <si>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</si>
  <si>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</si>
  <si>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</si>
  <si>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</si>
  <si>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</si>
  <si>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</si>
  <si>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</si>
  <si>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</si>
  <si>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</si>
  <si>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</si>
  <si>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</si>
  <si>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</si>
  <si>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</si>
  <si>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</si>
  <si>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</si>
  <si>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</si>
  <si>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</si>
  <si>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</si>
  <si>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</si>
  <si>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</si>
  <si>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</si>
  <si>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</si>
  <si>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</si>
  <si>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</si>
  <si>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</si>
  <si>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</si>
  <si>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</si>
  <si>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</si>
  <si>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</si>
  <si>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</si>
  <si>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</si>
  <si>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</si>
  <si>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</si>
  <si>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Иные межбюджетные трансферты</t>
  </si>
  <si>
    <t xml:space="preserve"> 000 2024000000 0000 151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</si>
  <si>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</si>
  <si>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</si>
  <si>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</si>
  <si>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</si>
  <si>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</si>
  <si>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</si>
  <si>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</si>
  <si>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</si>
  <si>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</si>
  <si>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</si>
  <si>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</si>
  <si>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</si>
  <si>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</si>
  <si>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</si>
  <si>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</si>
  <si>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</si>
  <si>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</si>
  <si>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</si>
  <si>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</si>
  <si>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</si>
  <si>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</si>
  <si>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</si>
  <si>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</si>
  <si>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</si>
  <si>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</si>
  <si>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</si>
  <si>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</si>
  <si>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</si>
  <si>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</si>
  <si>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</si>
  <si>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</si>
  <si>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</si>
  <si>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</si>
  <si>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</si>
  <si>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</si>
  <si>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</si>
  <si>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</si>
  <si>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</si>
  <si>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</si>
  <si>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</si>
  <si>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</si>
  <si>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</si>
  <si>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</si>
  <si>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</si>
  <si>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</si>
  <si>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</si>
  <si>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</si>
  <si>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</si>
  <si>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</si>
  <si>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</si>
  <si>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</si>
  <si>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</si>
  <si>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</si>
  <si>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</si>
  <si>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</si>
  <si>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</si>
  <si>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</si>
  <si>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</si>
  <si>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</si>
  <si>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</si>
  <si>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</si>
  <si>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</si>
  <si>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Уменьшение прочих остатков денежных средств бюджетов муниципальных районов</t>
  </si>
  <si>
    <t xml:space="preserve">Код расхода по бюджетной классификации </t>
  </si>
  <si>
    <t>Код дохода по бюджетной классификации</t>
  </si>
  <si>
    <r>
      <t xml:space="preserve">Утвержденные бюджетные назначения                         </t>
    </r>
    <r>
      <rPr>
        <b/>
        <sz val="10"/>
        <color indexed="8"/>
        <rFont val="Arial"/>
        <family val="2"/>
      </rPr>
      <t>на 01.10.2017 г</t>
    </r>
  </si>
  <si>
    <r>
      <t xml:space="preserve">% исполнения </t>
    </r>
    <r>
      <rPr>
        <b/>
        <sz val="10"/>
        <color indexed="8"/>
        <rFont val="Arial"/>
        <family val="2"/>
      </rPr>
      <t>на 01.10.2017 г</t>
    </r>
  </si>
  <si>
    <t>за 9 месяцев 2017 года в сравнении с 9 месяцами  2016 года</t>
  </si>
  <si>
    <t>Аналитические данные об исполнении бюджета МО МР "Печора"</t>
  </si>
  <si>
    <t>единица измерения: руб.</t>
  </si>
  <si>
    <t>Гр.7= гр.4 / гр.6 (%)</t>
  </si>
  <si>
    <r>
      <t xml:space="preserve">Исполнено на </t>
    </r>
    <r>
      <rPr>
        <b/>
        <sz val="10"/>
        <color indexed="8"/>
        <rFont val="Arial"/>
        <family val="2"/>
      </rPr>
      <t>01.10.2017 г</t>
    </r>
  </si>
  <si>
    <t xml:space="preserve">  Органы внутренних дел</t>
  </si>
  <si>
    <t>0302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</si>
  <si>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</si>
  <si>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</si>
  <si>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</si>
  <si>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</si>
  <si>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</si>
  <si>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</si>
  <si>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</si>
  <si>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</si>
  <si>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</si>
  <si>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</si>
  <si>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</si>
  <si>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</si>
  <si>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</si>
  <si>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</si>
  <si>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</si>
  <si>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</si>
  <si>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</si>
  <si>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</si>
  <si>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</si>
  <si>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</si>
  <si>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</si>
  <si>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</si>
  <si>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</si>
  <si>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</si>
  <si>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</si>
  <si>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</si>
  <si>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</si>
  <si>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</si>
  <si>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</si>
  <si>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</si>
  <si>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</si>
  <si>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</si>
  <si>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</si>
  <si>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</si>
  <si>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</si>
  <si>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</si>
  <si>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</si>
  <si>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1300</t>
  </si>
  <si>
    <t>1301</t>
  </si>
  <si>
    <t>1400</t>
  </si>
  <si>
    <t>1401</t>
  </si>
  <si>
    <t>1402</t>
  </si>
  <si>
    <t>0703</t>
  </si>
  <si>
    <t>0802</t>
  </si>
  <si>
    <r>
      <t xml:space="preserve">Исполнено на </t>
    </r>
    <r>
      <rPr>
        <b/>
        <sz val="10"/>
        <color indexed="8"/>
        <rFont val="Arial"/>
        <family val="2"/>
      </rPr>
      <t>01.10.2016 г</t>
    </r>
  </si>
  <si>
    <t>0102000000</t>
  </si>
  <si>
    <t xml:space="preserve">0105000000 </t>
  </si>
  <si>
    <r>
      <t xml:space="preserve">% исполнения на </t>
    </r>
    <r>
      <rPr>
        <b/>
        <sz val="10"/>
        <color indexed="8"/>
        <rFont val="Arial"/>
        <family val="2"/>
      </rPr>
      <t>01.10.2017 г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</si>
</sst>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%"/>
  </numFmts>
  <fonts count="65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164" fontId="38" fillId="0" borderId="9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6" fillId="0" borderId="0" xfId="144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7" fillId="0" borderId="0" xfId="146" applyNumberFormat="1" applyFont="1" applyProtection="1">
      <alignment horizontal="left"/>
      <protection/>
    </xf>
    <xf numFmtId="0" fontId="37" fillId="0" borderId="0" xfId="147" applyNumberFormat="1" applyFont="1" applyProtection="1">
      <alignment/>
      <protection/>
    </xf>
    <xf numFmtId="49" fontId="37" fillId="0" borderId="0" xfId="171" applyNumberFormat="1" applyFont="1" applyProtection="1">
      <alignment/>
      <protection/>
    </xf>
    <xf numFmtId="0" fontId="37" fillId="21" borderId="0" xfId="180" applyNumberFormat="1" applyFont="1" applyProtection="1">
      <alignment/>
      <protection/>
    </xf>
    <xf numFmtId="0" fontId="37" fillId="0" borderId="0" xfId="149" applyNumberFormat="1" applyFont="1" applyBorder="1" applyProtection="1">
      <alignment/>
      <protection locked="0"/>
    </xf>
    <xf numFmtId="0" fontId="63" fillId="0" borderId="0" xfId="148" applyNumberFormat="1" applyFont="1" applyBorder="1" applyProtection="1">
      <alignment/>
      <protection locked="0"/>
    </xf>
    <xf numFmtId="49" fontId="37" fillId="0" borderId="21" xfId="152" applyNumberFormat="1" applyFont="1" applyProtection="1">
      <alignment horizontal="center" vertical="center" wrapText="1"/>
      <protection locked="0"/>
    </xf>
    <xf numFmtId="49" fontId="3" fillId="0" borderId="31" xfId="152" applyNumberFormat="1" applyFont="1" applyBorder="1" applyProtection="1">
      <alignment horizontal="center" vertical="center" wrapText="1"/>
      <protection/>
    </xf>
    <xf numFmtId="49" fontId="3" fillId="0" borderId="59" xfId="152" applyNumberFormat="1" applyFont="1" applyBorder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 locked="0"/>
    </xf>
    <xf numFmtId="0" fontId="37" fillId="0" borderId="12" xfId="155" applyNumberFormat="1" applyFont="1" applyAlignment="1" applyProtection="1">
      <alignment horizontal="left" vertical="center" wrapText="1"/>
      <protection/>
    </xf>
    <xf numFmtId="0" fontId="37" fillId="0" borderId="6" xfId="156" applyNumberFormat="1" applyFont="1" applyAlignment="1" applyProtection="1">
      <alignment horizontal="left" vertical="center" wrapText="1"/>
      <protection/>
    </xf>
    <xf numFmtId="0" fontId="37" fillId="0" borderId="18" xfId="0" applyFont="1" applyBorder="1" applyAlignment="1">
      <alignment horizontal="center" vertical="center"/>
    </xf>
    <xf numFmtId="10" fontId="46" fillId="7" borderId="21" xfId="0" applyNumberFormat="1" applyFont="1" applyFill="1" applyBorder="1" applyAlignment="1">
      <alignment horizontal="right" vertical="center"/>
    </xf>
    <xf numFmtId="10" fontId="37" fillId="35" borderId="21" xfId="0" applyNumberFormat="1" applyFont="1" applyFill="1" applyBorder="1" applyAlignment="1">
      <alignment horizontal="right" vertical="center"/>
    </xf>
    <xf numFmtId="0" fontId="46" fillId="6" borderId="35" xfId="154" applyNumberFormat="1" applyFont="1" applyFill="1" applyAlignment="1" applyProtection="1">
      <alignment horizontal="left" vertical="center" wrapText="1"/>
      <protection/>
    </xf>
    <xf numFmtId="0" fontId="46" fillId="7" borderId="6" xfId="156" applyNumberFormat="1" applyFont="1" applyFill="1" applyAlignment="1" applyProtection="1">
      <alignment horizontal="left" vertical="center" wrapText="1"/>
      <protection/>
    </xf>
    <xf numFmtId="0" fontId="37" fillId="0" borderId="0" xfId="209" applyNumberFormat="1" applyFont="1" applyProtection="1">
      <alignment horizontal="left" wrapText="1"/>
      <protection/>
    </xf>
    <xf numFmtId="49" fontId="37" fillId="0" borderId="0" xfId="215" applyNumberFormat="1" applyFont="1" applyProtection="1">
      <alignment horizontal="center" wrapText="1"/>
      <protection/>
    </xf>
    <xf numFmtId="49" fontId="37" fillId="0" borderId="0" xfId="38" applyNumberFormat="1" applyFont="1" applyProtection="1">
      <alignment horizontal="center"/>
      <protection/>
    </xf>
    <xf numFmtId="49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60" xfId="0" applyFont="1" applyBorder="1" applyAlignment="1">
      <alignment horizontal="center" vertical="center" wrapText="1"/>
    </xf>
    <xf numFmtId="49" fontId="37" fillId="0" borderId="21" xfId="152" applyNumberFormat="1" applyFont="1" applyAlignment="1" applyProtection="1">
      <alignment horizontal="center" vertical="center" wrapText="1"/>
      <protection locked="0"/>
    </xf>
    <xf numFmtId="49" fontId="37" fillId="0" borderId="31" xfId="152" applyNumberFormat="1" applyFont="1" applyBorder="1" applyAlignment="1" applyProtection="1">
      <alignment horizontal="center" vertical="center" wrapText="1"/>
      <protection locked="0"/>
    </xf>
    <xf numFmtId="0" fontId="37" fillId="0" borderId="0" xfId="209" applyNumberFormat="1" applyFont="1" applyAlignment="1" applyProtection="1">
      <alignment horizontal="left" vertical="center" wrapText="1"/>
      <protection/>
    </xf>
    <xf numFmtId="49" fontId="37" fillId="0" borderId="0" xfId="38" applyNumberFormat="1" applyFont="1" applyAlignment="1" applyProtection="1">
      <alignment horizontal="center" vertical="center"/>
      <protection/>
    </xf>
    <xf numFmtId="0" fontId="37" fillId="0" borderId="0" xfId="149" applyNumberFormat="1" applyFont="1" applyAlignment="1" applyProtection="1">
      <alignment vertical="center"/>
      <protection/>
    </xf>
    <xf numFmtId="0" fontId="46" fillId="0" borderId="0" xfId="144" applyNumberFormat="1" applyFont="1" applyAlignment="1" applyProtection="1">
      <alignment vertical="center"/>
      <protection/>
    </xf>
    <xf numFmtId="49" fontId="37" fillId="0" borderId="0" xfId="171" applyNumberFormat="1" applyFont="1" applyAlignment="1" applyProtection="1">
      <alignment vertical="center"/>
      <protection/>
    </xf>
    <xf numFmtId="0" fontId="37" fillId="0" borderId="4" xfId="210" applyNumberFormat="1" applyFont="1" applyAlignment="1" applyProtection="1">
      <alignment horizontal="left" vertical="center"/>
      <protection/>
    </xf>
    <xf numFmtId="49" fontId="37" fillId="0" borderId="4" xfId="42" applyNumberFormat="1" applyFont="1" applyAlignment="1" applyProtection="1">
      <alignment vertical="center"/>
      <protection/>
    </xf>
    <xf numFmtId="0" fontId="37" fillId="0" borderId="4" xfId="54" applyNumberFormat="1" applyFont="1" applyAlignment="1" applyProtection="1">
      <alignment vertical="center"/>
      <protection/>
    </xf>
    <xf numFmtId="0" fontId="37" fillId="0" borderId="34" xfId="212" applyNumberFormat="1" applyFont="1" applyAlignment="1" applyProtection="1">
      <alignment vertical="center"/>
      <protection/>
    </xf>
    <xf numFmtId="0" fontId="46" fillId="0" borderId="47" xfId="213" applyNumberFormat="1" applyFont="1" applyAlignment="1" applyProtection="1">
      <alignment horizontal="left" vertical="center" wrapText="1"/>
      <protection/>
    </xf>
    <xf numFmtId="0" fontId="37" fillId="0" borderId="0" xfId="147" applyNumberFormat="1" applyFont="1" applyAlignment="1" applyProtection="1">
      <alignment vertical="center"/>
      <protection/>
    </xf>
    <xf numFmtId="0" fontId="37" fillId="21" borderId="0" xfId="180" applyNumberFormat="1" applyFont="1" applyAlignment="1" applyProtection="1">
      <alignment vertical="center"/>
      <protection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49" fontId="37" fillId="0" borderId="21" xfId="152" applyNumberFormat="1" applyFont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>
      <alignment horizontal="center" vertical="center" wrapText="1"/>
    </xf>
    <xf numFmtId="49" fontId="37" fillId="0" borderId="60" xfId="0" applyNumberFormat="1" applyFont="1" applyBorder="1" applyAlignment="1">
      <alignment horizontal="center" vertical="center" wrapText="1"/>
    </xf>
    <xf numFmtId="0" fontId="33" fillId="0" borderId="0" xfId="147" applyNumberFormat="1" applyFont="1" applyAlignment="1" applyProtection="1">
      <alignment horizontal="center"/>
      <protection/>
    </xf>
    <xf numFmtId="0" fontId="33" fillId="0" borderId="0" xfId="144" applyNumberFormat="1" applyFont="1" applyAlignment="1" applyProtection="1">
      <alignment horizontal="center" wrapText="1"/>
      <protection/>
    </xf>
    <xf numFmtId="0" fontId="37" fillId="0" borderId="4" xfId="149" applyNumberFormat="1" applyFont="1" applyBorder="1" applyAlignment="1" applyProtection="1">
      <alignment horizontal="center"/>
      <protection/>
    </xf>
    <xf numFmtId="0" fontId="37" fillId="0" borderId="21" xfId="0" applyFont="1" applyBorder="1" applyAlignment="1">
      <alignment horizontal="center" vertical="center" wrapText="1"/>
    </xf>
    <xf numFmtId="0" fontId="64" fillId="0" borderId="6" xfId="156" applyNumberFormat="1" applyFont="1" applyAlignment="1" applyProtection="1">
      <alignment horizontal="left" vertical="center" wrapText="1"/>
      <protection/>
    </xf>
    <xf numFmtId="10" fontId="64" fillId="35" borderId="21" xfId="0" applyNumberFormat="1" applyFont="1" applyFill="1" applyBorder="1" applyAlignment="1">
      <alignment horizontal="right" vertical="center"/>
    </xf>
    <xf numFmtId="49" fontId="3" fillId="0" borderId="31" xfId="152" applyNumberFormat="1" applyFont="1" applyBorder="1" applyAlignment="1" applyProtection="1">
      <alignment horizontal="center" vertical="center" wrapText="1"/>
      <protection/>
    </xf>
    <xf numFmtId="10" fontId="46" fillId="6" borderId="7" xfId="0" applyNumberFormat="1" applyFont="1" applyFill="1" applyBorder="1" applyAlignment="1">
      <alignment horizontal="right"/>
    </xf>
    <xf numFmtId="0" fontId="37" fillId="0" borderId="19" xfId="0" applyFont="1" applyBorder="1" applyAlignment="1">
      <alignment horizontal="center"/>
    </xf>
    <xf numFmtId="0" fontId="37" fillId="0" borderId="0" xfId="168" applyNumberFormat="1" applyFont="1" applyBorder="1" applyProtection="1">
      <alignment/>
      <protection/>
    </xf>
    <xf numFmtId="0" fontId="37" fillId="21" borderId="0" xfId="179" applyNumberFormat="1" applyFont="1" applyBorder="1" applyProtection="1">
      <alignment/>
      <protection/>
    </xf>
    <xf numFmtId="49" fontId="46" fillId="6" borderId="26" xfId="172" applyNumberFormat="1" applyFont="1" applyFill="1" applyBorder="1" applyAlignment="1" applyProtection="1">
      <alignment horizontal="center" vertical="center"/>
      <protection/>
    </xf>
    <xf numFmtId="4" fontId="46" fillId="6" borderId="1" xfId="178" applyNumberFormat="1" applyFont="1" applyFill="1" applyBorder="1" applyAlignment="1" applyProtection="1">
      <alignment horizontal="right" vertical="center"/>
      <protection/>
    </xf>
    <xf numFmtId="10" fontId="46" fillId="6" borderId="1" xfId="0" applyNumberFormat="1" applyFont="1" applyFill="1" applyBorder="1" applyAlignment="1">
      <alignment vertical="center"/>
    </xf>
    <xf numFmtId="49" fontId="37" fillId="0" borderId="28" xfId="173" applyNumberFormat="1" applyFont="1" applyBorder="1" applyAlignment="1" applyProtection="1">
      <alignment horizontal="center" vertical="center"/>
      <protection/>
    </xf>
    <xf numFmtId="49" fontId="37" fillId="0" borderId="18" xfId="173" applyNumberFormat="1" applyFont="1" applyBorder="1" applyAlignment="1" applyProtection="1">
      <alignment horizontal="center" vertical="center"/>
      <protection/>
    </xf>
    <xf numFmtId="49" fontId="37" fillId="0" borderId="18" xfId="173" applyNumberFormat="1" applyFont="1" applyBorder="1" applyProtection="1">
      <alignment horizontal="center"/>
      <protection/>
    </xf>
    <xf numFmtId="49" fontId="46" fillId="7" borderId="27" xfId="174" applyNumberFormat="1" applyFont="1" applyFill="1" applyBorder="1" applyAlignment="1" applyProtection="1">
      <alignment horizontal="center" vertical="center"/>
      <protection/>
    </xf>
    <xf numFmtId="4" fontId="46" fillId="7" borderId="21" xfId="178" applyNumberFormat="1" applyFont="1" applyFill="1" applyBorder="1" applyAlignment="1" applyProtection="1">
      <alignment horizontal="right" vertical="center"/>
      <protection/>
    </xf>
    <xf numFmtId="49" fontId="37" fillId="0" borderId="27" xfId="174" applyNumberFormat="1" applyFont="1" applyBorder="1" applyAlignment="1" applyProtection="1">
      <alignment horizontal="center" vertical="center"/>
      <protection/>
    </xf>
    <xf numFmtId="4" fontId="37" fillId="0" borderId="21" xfId="178" applyNumberFormat="1" applyFont="1" applyBorder="1" applyAlignment="1" applyProtection="1">
      <alignment horizontal="right" vertical="center"/>
      <protection/>
    </xf>
    <xf numFmtId="4" fontId="37" fillId="35" borderId="21" xfId="178" applyNumberFormat="1" applyFont="1" applyFill="1" applyBorder="1" applyAlignment="1" applyProtection="1">
      <alignment horizontal="right" vertical="center"/>
      <protection/>
    </xf>
    <xf numFmtId="49" fontId="64" fillId="0" borderId="27" xfId="174" applyNumberFormat="1" applyFont="1" applyBorder="1" applyAlignment="1" applyProtection="1">
      <alignment horizontal="center" vertical="center"/>
      <protection/>
    </xf>
    <xf numFmtId="4" fontId="64" fillId="0" borderId="21" xfId="178" applyNumberFormat="1" applyFont="1" applyBorder="1" applyAlignment="1" applyProtection="1">
      <alignment horizontal="right" vertical="center"/>
      <protection/>
    </xf>
    <xf numFmtId="49" fontId="37" fillId="0" borderId="29" xfId="174" applyNumberFormat="1" applyFont="1" applyBorder="1" applyAlignment="1" applyProtection="1">
      <alignment horizontal="center" vertical="center"/>
      <protection/>
    </xf>
    <xf numFmtId="4" fontId="37" fillId="0" borderId="31" xfId="178" applyNumberFormat="1" applyFont="1" applyBorder="1" applyAlignment="1" applyProtection="1">
      <alignment horizontal="right" vertical="center"/>
      <protection/>
    </xf>
    <xf numFmtId="10" fontId="37" fillId="35" borderId="31" xfId="0" applyNumberFormat="1" applyFont="1" applyFill="1" applyBorder="1" applyAlignment="1">
      <alignment horizontal="right" vertical="center"/>
    </xf>
    <xf numFmtId="10" fontId="46" fillId="7" borderId="6" xfId="0" applyNumberFormat="1" applyFont="1" applyFill="1" applyBorder="1" applyAlignment="1">
      <alignment horizontal="right" vertical="center"/>
    </xf>
    <xf numFmtId="10" fontId="3" fillId="35" borderId="6" xfId="0" applyNumberFormat="1" applyFont="1" applyFill="1" applyBorder="1" applyAlignment="1">
      <alignment horizontal="right" vertical="center"/>
    </xf>
    <xf numFmtId="10" fontId="3" fillId="35" borderId="32" xfId="0" applyNumberFormat="1" applyFont="1" applyFill="1" applyBorder="1" applyAlignment="1">
      <alignment horizontal="right" vertical="center"/>
    </xf>
    <xf numFmtId="10" fontId="2" fillId="7" borderId="6" xfId="0" applyNumberFormat="1" applyFont="1" applyFill="1" applyBorder="1" applyAlignment="1">
      <alignment horizontal="right" vertical="center"/>
    </xf>
    <xf numFmtId="4" fontId="37" fillId="0" borderId="21" xfId="45" applyNumberFormat="1" applyFont="1" applyBorder="1" applyAlignment="1" applyProtection="1">
      <alignment horizontal="right" vertical="center"/>
      <protection/>
    </xf>
    <xf numFmtId="0" fontId="37" fillId="0" borderId="62" xfId="0" applyFont="1" applyBorder="1" applyAlignment="1">
      <alignment horizontal="center" vertical="center"/>
    </xf>
    <xf numFmtId="10" fontId="46" fillId="7" borderId="63" xfId="0" applyNumberFormat="1" applyFont="1" applyFill="1" applyBorder="1" applyAlignment="1">
      <alignment horizontal="right" vertical="center"/>
    </xf>
    <xf numFmtId="10" fontId="37" fillId="35" borderId="63" xfId="0" applyNumberFormat="1" applyFont="1" applyFill="1" applyBorder="1" applyAlignment="1">
      <alignment horizontal="right" vertical="center"/>
    </xf>
    <xf numFmtId="49" fontId="37" fillId="0" borderId="64" xfId="174" applyNumberFormat="1" applyFont="1" applyBorder="1" applyAlignment="1" applyProtection="1">
      <alignment horizontal="center" vertical="center"/>
      <protection/>
    </xf>
    <xf numFmtId="4" fontId="46" fillId="7" borderId="64" xfId="45" applyNumberFormat="1" applyFont="1" applyFill="1" applyBorder="1" applyAlignment="1" applyProtection="1">
      <alignment horizontal="right" vertical="center"/>
      <protection/>
    </xf>
    <xf numFmtId="4" fontId="37" fillId="0" borderId="64" xfId="45" applyNumberFormat="1" applyFont="1" applyBorder="1" applyAlignment="1" applyProtection="1">
      <alignment horizontal="right" vertical="center"/>
      <protection/>
    </xf>
    <xf numFmtId="49" fontId="37" fillId="0" borderId="27" xfId="43" applyNumberFormat="1" applyFont="1" applyBorder="1" applyAlignment="1" applyProtection="1">
      <alignment horizontal="center" vertical="center"/>
      <protection/>
    </xf>
    <xf numFmtId="0" fontId="37" fillId="0" borderId="65" xfId="214" applyNumberFormat="1" applyFont="1" applyBorder="1" applyAlignment="1" applyProtection="1">
      <alignment horizontal="left" vertical="center" wrapText="1"/>
      <protection/>
    </xf>
    <xf numFmtId="165" fontId="46" fillId="7" borderId="47" xfId="0" applyNumberFormat="1" applyFont="1" applyFill="1" applyBorder="1" applyAlignment="1">
      <alignment horizontal="right" vertical="center"/>
    </xf>
    <xf numFmtId="165" fontId="37" fillId="35" borderId="47" xfId="0" applyNumberFormat="1" applyFont="1" applyFill="1" applyBorder="1" applyAlignment="1">
      <alignment horizontal="right" vertical="center"/>
    </xf>
    <xf numFmtId="165" fontId="2" fillId="7" borderId="47" xfId="0" applyNumberFormat="1" applyFont="1" applyFill="1" applyBorder="1" applyAlignment="1">
      <alignment horizontal="right" vertical="center"/>
    </xf>
    <xf numFmtId="49" fontId="37" fillId="0" borderId="66" xfId="41" applyNumberFormat="1" applyFont="1" applyBorder="1" applyAlignment="1" applyProtection="1">
      <alignment horizontal="center" vertical="center"/>
      <protection/>
    </xf>
    <xf numFmtId="0" fontId="37" fillId="0" borderId="0" xfId="221" applyNumberFormat="1" applyFont="1" applyBorder="1" applyAlignment="1" applyProtection="1">
      <alignment vertical="center"/>
      <protection/>
    </xf>
    <xf numFmtId="49" fontId="37" fillId="0" borderId="49" xfId="40" applyNumberFormat="1" applyFont="1" applyBorder="1" applyAlignment="1" applyProtection="1">
      <alignment horizontal="center" vertical="center" wrapText="1"/>
      <protection/>
    </xf>
    <xf numFmtId="4" fontId="37" fillId="0" borderId="2" xfId="44" applyNumberFormat="1" applyFont="1" applyBorder="1" applyAlignment="1" applyProtection="1">
      <alignment horizontal="right" vertical="center"/>
      <protection/>
    </xf>
    <xf numFmtId="10" fontId="37" fillId="35" borderId="2" xfId="0" applyNumberFormat="1" applyFont="1" applyFill="1" applyBorder="1" applyAlignment="1">
      <alignment horizontal="right" vertical="center"/>
    </xf>
    <xf numFmtId="4" fontId="37" fillId="0" borderId="67" xfId="46" applyNumberFormat="1" applyFont="1" applyBorder="1" applyAlignment="1" applyProtection="1">
      <alignment horizontal="right" vertical="center"/>
      <protection/>
    </xf>
    <xf numFmtId="165" fontId="37" fillId="35" borderId="68" xfId="0" applyNumberFormat="1" applyFont="1" applyFill="1" applyBorder="1" applyAlignment="1">
      <alignment horizontal="right" vertical="center"/>
    </xf>
    <xf numFmtId="0" fontId="46" fillId="6" borderId="46" xfId="211" applyNumberFormat="1" applyFont="1" applyFill="1" applyBorder="1" applyAlignment="1" applyProtection="1">
      <alignment horizontal="left" vertical="center" wrapText="1"/>
      <protection/>
    </xf>
    <xf numFmtId="0" fontId="37" fillId="0" borderId="14" xfId="155" applyNumberFormat="1" applyFont="1" applyBorder="1" applyAlignment="1" applyProtection="1">
      <alignment horizontal="left" vertical="center" wrapText="1"/>
      <protection/>
    </xf>
    <xf numFmtId="0" fontId="46" fillId="7" borderId="65" xfId="214" applyNumberFormat="1" applyFont="1" applyFill="1" applyBorder="1" applyAlignment="1" applyProtection="1">
      <alignment horizontal="left" vertical="center" wrapText="1"/>
      <protection/>
    </xf>
    <xf numFmtId="0" fontId="37" fillId="0" borderId="69" xfId="216" applyNumberFormat="1" applyFont="1" applyBorder="1" applyAlignment="1" applyProtection="1">
      <alignment wrapText="1"/>
      <protection/>
    </xf>
    <xf numFmtId="0" fontId="37" fillId="0" borderId="0" xfId="217" applyNumberFormat="1" applyFont="1" applyBorder="1" applyAlignment="1" applyProtection="1">
      <alignment vertical="center"/>
      <protection/>
    </xf>
    <xf numFmtId="49" fontId="46" fillId="6" borderId="26" xfId="41" applyNumberFormat="1" applyFont="1" applyFill="1" applyBorder="1" applyAlignment="1" applyProtection="1">
      <alignment horizontal="center" vertical="center" wrapText="1"/>
      <protection/>
    </xf>
    <xf numFmtId="4" fontId="46" fillId="6" borderId="1" xfId="43" applyNumberFormat="1" applyFont="1" applyFill="1" applyBorder="1" applyAlignment="1" applyProtection="1">
      <alignment horizontal="right" vertical="center"/>
      <protection/>
    </xf>
    <xf numFmtId="10" fontId="46" fillId="6" borderId="70" xfId="0" applyNumberFormat="1" applyFont="1" applyFill="1" applyBorder="1" applyAlignment="1">
      <alignment vertical="center"/>
    </xf>
    <xf numFmtId="4" fontId="46" fillId="6" borderId="71" xfId="45" applyNumberFormat="1" applyFont="1" applyFill="1" applyBorder="1" applyAlignment="1" applyProtection="1">
      <alignment horizontal="right" vertical="center"/>
      <protection/>
    </xf>
    <xf numFmtId="49" fontId="37" fillId="0" borderId="21" xfId="174" applyNumberFormat="1" applyFont="1" applyBorder="1" applyAlignment="1" applyProtection="1">
      <alignment horizontal="center" vertical="center"/>
      <protection/>
    </xf>
    <xf numFmtId="49" fontId="37" fillId="0" borderId="72" xfId="174" applyNumberFormat="1" applyFont="1" applyBorder="1" applyAlignment="1" applyProtection="1">
      <alignment horizontal="center" vertical="center"/>
      <protection/>
    </xf>
    <xf numFmtId="49" fontId="46" fillId="7" borderId="16" xfId="43" applyNumberFormat="1" applyFont="1" applyFill="1" applyBorder="1" applyAlignment="1" applyProtection="1">
      <alignment horizontal="center" vertical="center"/>
      <protection/>
    </xf>
    <xf numFmtId="4" fontId="46" fillId="7" borderId="3" xfId="43" applyNumberFormat="1" applyFont="1" applyFill="1" applyBorder="1" applyAlignment="1" applyProtection="1">
      <alignment horizontal="right" vertical="center"/>
      <protection/>
    </xf>
    <xf numFmtId="49" fontId="37" fillId="0" borderId="16" xfId="43" applyNumberFormat="1" applyFont="1" applyBorder="1" applyAlignment="1" applyProtection="1">
      <alignment horizontal="center" vertical="center"/>
      <protection/>
    </xf>
    <xf numFmtId="4" fontId="37" fillId="0" borderId="3" xfId="43" applyNumberFormat="1" applyFont="1" applyBorder="1" applyAlignment="1" applyProtection="1">
      <alignment horizontal="right" vertical="center"/>
      <protection/>
    </xf>
    <xf numFmtId="49" fontId="37" fillId="0" borderId="73" xfId="43" applyNumberFormat="1" applyFont="1" applyBorder="1" applyAlignment="1" applyProtection="1">
      <alignment horizontal="center" vertical="center"/>
      <protection/>
    </xf>
    <xf numFmtId="4" fontId="37" fillId="0" borderId="74" xfId="43" applyNumberFormat="1" applyFont="1" applyBorder="1" applyAlignment="1" applyProtection="1">
      <alignment horizontal="right" vertical="center"/>
      <protection/>
    </xf>
    <xf numFmtId="4" fontId="37" fillId="0" borderId="75" xfId="45" applyNumberFormat="1" applyFont="1" applyBorder="1" applyAlignment="1" applyProtection="1">
      <alignment horizontal="right" vertical="center"/>
      <protection/>
    </xf>
    <xf numFmtId="165" fontId="37" fillId="35" borderId="76" xfId="0" applyNumberFormat="1" applyFont="1" applyFill="1" applyBorder="1" applyAlignment="1">
      <alignment horizontal="right" vertical="center"/>
    </xf>
    <xf numFmtId="165" fontId="46" fillId="6" borderId="77" xfId="0" applyNumberFormat="1" applyFont="1" applyFill="1" applyBorder="1" applyAlignment="1">
      <alignment horizontal="right" vertical="center"/>
    </xf>
    <xf numFmtId="0" fontId="46" fillId="0" borderId="0" xfId="56" applyNumberFormat="1" applyFont="1" applyBorder="1" applyProtection="1">
      <alignment/>
      <protection/>
    </xf>
    <xf numFmtId="0" fontId="37" fillId="0" borderId="0" xfId="53" applyNumberFormat="1" applyFont="1" applyBorder="1" applyProtection="1">
      <alignment/>
      <protection/>
    </xf>
    <xf numFmtId="49" fontId="37" fillId="0" borderId="0" xfId="42" applyNumberFormat="1" applyFont="1" applyBorder="1" applyProtection="1">
      <alignment/>
      <protection/>
    </xf>
    <xf numFmtId="0" fontId="37" fillId="0" borderId="0" xfId="54" applyNumberFormat="1" applyFont="1" applyBorder="1" applyProtection="1">
      <alignment/>
      <protection/>
    </xf>
    <xf numFmtId="0" fontId="37" fillId="0" borderId="0" xfId="52" applyNumberFormat="1" applyFont="1" applyBorder="1" applyProtection="1">
      <alignment/>
      <protection/>
    </xf>
    <xf numFmtId="0" fontId="37" fillId="0" borderId="0" xfId="221" applyNumberFormat="1" applyFont="1" applyBorder="1" applyProtection="1">
      <alignment/>
      <protection/>
    </xf>
    <xf numFmtId="49" fontId="37" fillId="0" borderId="21" xfId="173" applyNumberFormat="1" applyFont="1" applyBorder="1" applyAlignment="1" applyProtection="1">
      <alignment horizontal="center" vertical="center"/>
      <protection/>
    </xf>
    <xf numFmtId="0" fontId="37" fillId="0" borderId="21" xfId="71" applyNumberFormat="1" applyFont="1" applyBorder="1" applyAlignment="1" applyProtection="1">
      <alignment vertical="center"/>
      <protection/>
    </xf>
    <xf numFmtId="0" fontId="37" fillId="0" borderId="21" xfId="197" applyNumberFormat="1" applyFont="1" applyBorder="1" applyProtection="1">
      <alignment/>
      <protection/>
    </xf>
    <xf numFmtId="4" fontId="37" fillId="0" borderId="21" xfId="43" applyNumberFormat="1" applyFont="1" applyBorder="1" applyAlignment="1" applyProtection="1">
      <alignment horizontal="right" vertical="center"/>
      <protection/>
    </xf>
    <xf numFmtId="4" fontId="37" fillId="35" borderId="21" xfId="45" applyNumberFormat="1" applyFont="1" applyFill="1" applyBorder="1" applyAlignment="1" applyProtection="1">
      <alignment horizontal="right" vertical="center"/>
      <protection/>
    </xf>
    <xf numFmtId="0" fontId="46" fillId="0" borderId="0" xfId="55" applyNumberFormat="1" applyFont="1" applyAlignment="1" applyProtection="1">
      <alignment/>
      <protection/>
    </xf>
    <xf numFmtId="0" fontId="46" fillId="0" borderId="0" xfId="55" applyFont="1" applyAlignment="1" applyProtection="1">
      <alignment/>
      <protection locked="0"/>
    </xf>
    <xf numFmtId="0" fontId="46" fillId="7" borderId="63" xfId="211" applyNumberFormat="1" applyFont="1" applyFill="1" applyBorder="1" applyAlignment="1" applyProtection="1">
      <alignment horizontal="left" vertical="center" wrapText="1"/>
      <protection/>
    </xf>
    <xf numFmtId="0" fontId="37" fillId="0" borderId="63" xfId="57" applyNumberFormat="1" applyFont="1" applyBorder="1" applyAlignment="1" applyProtection="1">
      <alignment horizontal="left" vertical="center" wrapText="1"/>
      <protection/>
    </xf>
    <xf numFmtId="0" fontId="37" fillId="0" borderId="63" xfId="58" applyNumberFormat="1" applyFont="1" applyBorder="1" applyAlignment="1" applyProtection="1">
      <alignment horizontal="left" vertical="center" wrapText="1"/>
      <protection/>
    </xf>
    <xf numFmtId="0" fontId="37" fillId="0" borderId="63" xfId="59" applyNumberFormat="1" applyFont="1" applyBorder="1" applyAlignment="1" applyProtection="1">
      <alignment horizontal="left" vertical="center" wrapText="1"/>
      <protection/>
    </xf>
    <xf numFmtId="0" fontId="37" fillId="0" borderId="63" xfId="61" applyNumberFormat="1" applyFont="1" applyBorder="1" applyAlignment="1" applyProtection="1">
      <alignment horizontal="left" vertical="center" wrapText="1"/>
      <protection/>
    </xf>
    <xf numFmtId="49" fontId="37" fillId="0" borderId="18" xfId="152" applyNumberFormat="1" applyFont="1" applyBorder="1" applyAlignment="1" applyProtection="1">
      <alignment horizontal="center" vertical="center" wrapText="1"/>
      <protection locked="0"/>
    </xf>
    <xf numFmtId="49" fontId="46" fillId="7" borderId="26" xfId="172" applyNumberFormat="1" applyFont="1" applyFill="1" applyBorder="1" applyAlignment="1" applyProtection="1">
      <alignment horizontal="center" vertical="center"/>
      <protection/>
    </xf>
    <xf numFmtId="4" fontId="46" fillId="7" borderId="1" xfId="178" applyNumberFormat="1" applyFont="1" applyFill="1" applyBorder="1" applyAlignment="1" applyProtection="1">
      <alignment horizontal="right" vertical="center"/>
      <protection/>
    </xf>
    <xf numFmtId="10" fontId="46" fillId="7" borderId="1" xfId="0" applyNumberFormat="1" applyFont="1" applyFill="1" applyBorder="1" applyAlignment="1">
      <alignment horizontal="right" vertical="center"/>
    </xf>
    <xf numFmtId="10" fontId="2" fillId="7" borderId="7" xfId="0" applyNumberFormat="1" applyFont="1" applyFill="1" applyBorder="1" applyAlignment="1">
      <alignment horizontal="right" vertical="center"/>
    </xf>
    <xf numFmtId="49" fontId="37" fillId="0" borderId="27" xfId="173" applyNumberFormat="1" applyFont="1" applyBorder="1" applyAlignment="1" applyProtection="1">
      <alignment horizontal="center" vertical="center"/>
      <protection/>
    </xf>
    <xf numFmtId="49" fontId="37" fillId="0" borderId="27" xfId="41" applyNumberFormat="1" applyFont="1" applyBorder="1" applyAlignment="1" applyProtection="1">
      <alignment horizontal="center" vertical="center"/>
      <protection/>
    </xf>
    <xf numFmtId="49" fontId="37" fillId="0" borderId="27" xfId="66" applyNumberFormat="1" applyFont="1" applyBorder="1" applyAlignment="1" applyProtection="1">
      <alignment horizontal="center" vertical="center" shrinkToFit="1"/>
      <protection/>
    </xf>
    <xf numFmtId="49" fontId="37" fillId="0" borderId="29" xfId="66" applyNumberFormat="1" applyFont="1" applyBorder="1" applyAlignment="1" applyProtection="1">
      <alignment horizontal="center" vertical="center" shrinkToFit="1"/>
      <protection/>
    </xf>
    <xf numFmtId="4" fontId="37" fillId="0" borderId="31" xfId="43" applyNumberFormat="1" applyFont="1" applyBorder="1" applyAlignment="1" applyProtection="1">
      <alignment horizontal="right" vertical="center"/>
      <protection/>
    </xf>
    <xf numFmtId="4" fontId="37" fillId="0" borderId="31" xfId="45" applyNumberFormat="1" applyFont="1" applyBorder="1" applyAlignment="1" applyProtection="1">
      <alignment horizontal="right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7" sqref="A7:G7"/>
    </sheetView>
  </sheetViews>
  <sheetFormatPr defaultColWidth="9.140625" defaultRowHeight="15"/>
  <cols>
    <col min="1" max="1" width="48.8515625" style="3" customWidth="1"/>
    <col min="2" max="2" width="23.28125" style="3" customWidth="1"/>
    <col min="3" max="3" width="15.8515625" style="3" customWidth="1"/>
    <col min="4" max="4" width="15.140625" style="3" customWidth="1"/>
    <col min="5" max="5" width="11.7109375" style="3" customWidth="1"/>
    <col min="6" max="6" width="16.28125" style="3" customWidth="1"/>
    <col min="7" max="16384" width="9.140625" style="3" customWidth="1"/>
  </cols>
  <sheetData>
    <row r="1" spans="1:7" ht="12.75" customHeight="1">
      <c r="A1" s="45" t="s">
        <v>114</v>
      </c>
      <c r="B1" s="45"/>
      <c r="C1" s="45"/>
      <c r="D1" s="45"/>
      <c r="E1" s="45"/>
      <c r="F1" s="45"/>
      <c r="G1" s="45"/>
    </row>
    <row r="2" spans="1:7" ht="12.75" customHeight="1">
      <c r="A2" s="45"/>
      <c r="B2" s="45"/>
      <c r="C2" s="45"/>
      <c r="D2" s="45"/>
      <c r="E2" s="45"/>
      <c r="F2" s="45"/>
      <c r="G2" s="45"/>
    </row>
    <row r="3" spans="1:7" ht="15.75">
      <c r="A3" s="44" t="s">
        <v>113</v>
      </c>
      <c r="B3" s="44"/>
      <c r="C3" s="44"/>
      <c r="D3" s="44"/>
      <c r="E3" s="44"/>
      <c r="F3" s="44"/>
      <c r="G3" s="44"/>
    </row>
    <row r="4" spans="1:5" ht="12.75">
      <c r="A4" s="9"/>
      <c r="B4" s="9"/>
      <c r="C4" s="9"/>
      <c r="D4" s="8"/>
      <c r="E4" s="8"/>
    </row>
    <row r="5" spans="1:7" ht="12.75">
      <c r="A5" s="1" t="s">
        <v>0</v>
      </c>
      <c r="B5" s="4"/>
      <c r="C5" s="6"/>
      <c r="D5" s="46"/>
      <c r="E5" s="46"/>
      <c r="F5" s="46" t="s">
        <v>115</v>
      </c>
      <c r="G5" s="46"/>
    </row>
    <row r="6" spans="1:7" ht="77.25" customHeight="1">
      <c r="A6" s="40" t="s">
        <v>1</v>
      </c>
      <c r="B6" s="40" t="s">
        <v>110</v>
      </c>
      <c r="C6" s="25" t="s">
        <v>111</v>
      </c>
      <c r="D6" s="43" t="s">
        <v>117</v>
      </c>
      <c r="E6" s="42" t="s">
        <v>167</v>
      </c>
      <c r="F6" s="47" t="s">
        <v>164</v>
      </c>
      <c r="G6" s="47" t="s">
        <v>116</v>
      </c>
    </row>
    <row r="7" spans="1:7" s="13" customFormat="1" ht="13.5" thickBot="1">
      <c r="A7" s="10" t="s">
        <v>2</v>
      </c>
      <c r="B7" s="10" t="s">
        <v>3</v>
      </c>
      <c r="C7" s="11" t="s">
        <v>4</v>
      </c>
      <c r="D7" s="11" t="s">
        <v>5</v>
      </c>
      <c r="E7" s="12" t="s">
        <v>6</v>
      </c>
      <c r="F7" s="50" t="s">
        <v>7</v>
      </c>
      <c r="G7" s="50" t="s">
        <v>8</v>
      </c>
    </row>
    <row r="8" spans="1:7" s="13" customFormat="1" ht="12.75">
      <c r="A8" s="19" t="s">
        <v>9</v>
      </c>
      <c r="B8" s="55" t="s">
        <v>10</v>
      </c>
      <c r="C8" s="56">
        <v>1775511591.86</v>
      </c>
      <c r="D8" s="56">
        <v>1317177351.07</v>
      </c>
      <c r="E8" s="57">
        <f>D8/C8</f>
        <v>0.7418579282212088</v>
      </c>
      <c r="F8" s="56">
        <v>1256721652.59</v>
      </c>
      <c r="G8" s="51">
        <f>D8/F8</f>
        <v>1.048105877984521</v>
      </c>
    </row>
    <row r="9" spans="1:7" s="13" customFormat="1" ht="12.75">
      <c r="A9" s="14" t="s">
        <v>11</v>
      </c>
      <c r="B9" s="58"/>
      <c r="C9" s="59"/>
      <c r="D9" s="59"/>
      <c r="E9" s="16"/>
      <c r="F9" s="60"/>
      <c r="G9" s="52"/>
    </row>
    <row r="10" spans="1:7" s="13" customFormat="1" ht="12.75">
      <c r="A10" s="20" t="s">
        <v>12</v>
      </c>
      <c r="B10" s="61" t="s">
        <v>13</v>
      </c>
      <c r="C10" s="62">
        <v>620454000</v>
      </c>
      <c r="D10" s="62">
        <v>454221954.29</v>
      </c>
      <c r="E10" s="17">
        <f>D10/C10</f>
        <v>0.7320799838344181</v>
      </c>
      <c r="F10" s="62">
        <v>484476110.76</v>
      </c>
      <c r="G10" s="71">
        <f>D10/F10</f>
        <v>0.9375528415167053</v>
      </c>
    </row>
    <row r="11" spans="1:7" s="13" customFormat="1" ht="12.75">
      <c r="A11" s="15" t="s">
        <v>14</v>
      </c>
      <c r="B11" s="63" t="s">
        <v>15</v>
      </c>
      <c r="C11" s="64">
        <v>434299000</v>
      </c>
      <c r="D11" s="64">
        <v>327001720.63</v>
      </c>
      <c r="E11" s="18">
        <f>D11/C11</f>
        <v>0.7529414542285384</v>
      </c>
      <c r="F11" s="64">
        <v>343894784.07</v>
      </c>
      <c r="G11" s="72">
        <f>D11/F11</f>
        <v>0.9508772327394143</v>
      </c>
    </row>
    <row r="12" spans="1:7" s="13" customFormat="1" ht="38.25">
      <c r="A12" s="15" t="s">
        <v>16</v>
      </c>
      <c r="B12" s="63" t="s">
        <v>17</v>
      </c>
      <c r="C12" s="64">
        <v>6207000</v>
      </c>
      <c r="D12" s="64">
        <v>4949532.63</v>
      </c>
      <c r="E12" s="18">
        <f>D12/C12</f>
        <v>0.7974114113098115</v>
      </c>
      <c r="F12" s="64">
        <v>6443216.15</v>
      </c>
      <c r="G12" s="72">
        <f aca="true" t="shared" si="0" ref="G12:G29">D12/F12</f>
        <v>0.768177337958777</v>
      </c>
    </row>
    <row r="13" spans="1:7" s="13" customFormat="1" ht="12.75">
      <c r="A13" s="15" t="s">
        <v>18</v>
      </c>
      <c r="B13" s="63" t="s">
        <v>19</v>
      </c>
      <c r="C13" s="64">
        <v>106279000</v>
      </c>
      <c r="D13" s="64">
        <v>75511678.42</v>
      </c>
      <c r="E13" s="18">
        <f>D13/C13</f>
        <v>0.7105042239765147</v>
      </c>
      <c r="F13" s="64">
        <v>74969826.01</v>
      </c>
      <c r="G13" s="72">
        <f t="shared" si="0"/>
        <v>1.0072276066097274</v>
      </c>
    </row>
    <row r="14" spans="1:7" s="13" customFormat="1" ht="12.75">
      <c r="A14" s="15" t="s">
        <v>20</v>
      </c>
      <c r="B14" s="63" t="s">
        <v>21</v>
      </c>
      <c r="C14" s="64">
        <v>10177000</v>
      </c>
      <c r="D14" s="64">
        <v>8130527.6</v>
      </c>
      <c r="E14" s="18">
        <f>D14/C14</f>
        <v>0.7989120172938979</v>
      </c>
      <c r="F14" s="64">
        <v>7111974.07</v>
      </c>
      <c r="G14" s="72">
        <f t="shared" si="0"/>
        <v>1.1432167102937707</v>
      </c>
    </row>
    <row r="15" spans="1:7" s="13" customFormat="1" ht="38.25">
      <c r="A15" s="15" t="s">
        <v>22</v>
      </c>
      <c r="B15" s="63" t="s">
        <v>23</v>
      </c>
      <c r="C15" s="64">
        <v>36803000</v>
      </c>
      <c r="D15" s="64">
        <v>24565850.32</v>
      </c>
      <c r="E15" s="18">
        <f>D15/C15</f>
        <v>0.6674958650110046</v>
      </c>
      <c r="F15" s="64">
        <v>26353695.48</v>
      </c>
      <c r="G15" s="72">
        <f t="shared" si="0"/>
        <v>0.932159603143445</v>
      </c>
    </row>
    <row r="16" spans="1:7" s="13" customFormat="1" ht="25.5">
      <c r="A16" s="15" t="s">
        <v>24</v>
      </c>
      <c r="B16" s="63" t="s">
        <v>25</v>
      </c>
      <c r="C16" s="64">
        <v>10168000</v>
      </c>
      <c r="D16" s="64">
        <v>1064837.03</v>
      </c>
      <c r="E16" s="18">
        <f>D16/C16</f>
        <v>0.10472433418568057</v>
      </c>
      <c r="F16" s="64">
        <v>7382352.78</v>
      </c>
      <c r="G16" s="72">
        <f t="shared" si="0"/>
        <v>0.14424087573880479</v>
      </c>
    </row>
    <row r="17" spans="1:7" s="13" customFormat="1" ht="25.5">
      <c r="A17" s="15" t="s">
        <v>26</v>
      </c>
      <c r="B17" s="63" t="s">
        <v>27</v>
      </c>
      <c r="C17" s="64">
        <v>2528000</v>
      </c>
      <c r="D17" s="64">
        <v>3725471.08</v>
      </c>
      <c r="E17" s="18">
        <f>D17/C17</f>
        <v>1.4736831803797468</v>
      </c>
      <c r="F17" s="64">
        <v>7572191.19</v>
      </c>
      <c r="G17" s="72">
        <f t="shared" si="0"/>
        <v>0.49199379499555396</v>
      </c>
    </row>
    <row r="18" spans="1:7" s="13" customFormat="1" ht="25.5">
      <c r="A18" s="15" t="s">
        <v>28</v>
      </c>
      <c r="B18" s="63" t="s">
        <v>29</v>
      </c>
      <c r="C18" s="64">
        <v>6079000</v>
      </c>
      <c r="D18" s="64">
        <v>3810091.55</v>
      </c>
      <c r="E18" s="18">
        <f>D18/C18</f>
        <v>0.6267628804079618</v>
      </c>
      <c r="F18" s="64">
        <v>2777224.72</v>
      </c>
      <c r="G18" s="72">
        <f t="shared" si="0"/>
        <v>1.3719061056031503</v>
      </c>
    </row>
    <row r="19" spans="1:7" s="13" customFormat="1" ht="12.75">
      <c r="A19" s="15" t="s">
        <v>30</v>
      </c>
      <c r="B19" s="63" t="s">
        <v>31</v>
      </c>
      <c r="C19" s="64">
        <v>7914000</v>
      </c>
      <c r="D19" s="64">
        <v>5460745.03</v>
      </c>
      <c r="E19" s="18">
        <f>D19/C19</f>
        <v>0.690010744250695</v>
      </c>
      <c r="F19" s="64">
        <v>7970846.29</v>
      </c>
      <c r="G19" s="72">
        <f t="shared" si="0"/>
        <v>0.6850897422085404</v>
      </c>
    </row>
    <row r="20" spans="1:7" s="13" customFormat="1" ht="12.75">
      <c r="A20" s="15" t="s">
        <v>32</v>
      </c>
      <c r="B20" s="63" t="s">
        <v>33</v>
      </c>
      <c r="C20" s="64">
        <v>0</v>
      </c>
      <c r="D20" s="64">
        <v>1500</v>
      </c>
      <c r="E20" s="18">
        <v>0</v>
      </c>
      <c r="F20" s="65">
        <v>0</v>
      </c>
      <c r="G20" s="72">
        <v>0</v>
      </c>
    </row>
    <row r="21" spans="1:7" s="13" customFormat="1" ht="12.75">
      <c r="A21" s="20" t="s">
        <v>34</v>
      </c>
      <c r="B21" s="61" t="s">
        <v>35</v>
      </c>
      <c r="C21" s="62">
        <v>1155057591.86</v>
      </c>
      <c r="D21" s="62">
        <v>862955396.78</v>
      </c>
      <c r="E21" s="17">
        <f>D21/C21</f>
        <v>0.747110276458488</v>
      </c>
      <c r="F21" s="62">
        <v>772245541.83</v>
      </c>
      <c r="G21" s="74">
        <f t="shared" si="0"/>
        <v>1.117462452078446</v>
      </c>
    </row>
    <row r="22" spans="1:7" s="13" customFormat="1" ht="38.25">
      <c r="A22" s="15" t="s">
        <v>36</v>
      </c>
      <c r="B22" s="63" t="s">
        <v>37</v>
      </c>
      <c r="C22" s="64">
        <v>1153027875.93</v>
      </c>
      <c r="D22" s="64">
        <v>869985152.84</v>
      </c>
      <c r="E22" s="18">
        <f>D22/C22</f>
        <v>0.7545222201486623</v>
      </c>
      <c r="F22" s="64">
        <v>812277909.16</v>
      </c>
      <c r="G22" s="72">
        <f t="shared" si="0"/>
        <v>1.071043719186795</v>
      </c>
    </row>
    <row r="23" spans="1:7" s="13" customFormat="1" ht="25.5">
      <c r="A23" s="48" t="s">
        <v>38</v>
      </c>
      <c r="B23" s="66" t="s">
        <v>39</v>
      </c>
      <c r="C23" s="67">
        <v>97769600</v>
      </c>
      <c r="D23" s="67">
        <v>79697225</v>
      </c>
      <c r="E23" s="49">
        <f>D23/C23</f>
        <v>0.8151534321506889</v>
      </c>
      <c r="F23" s="67">
        <v>108692591</v>
      </c>
      <c r="G23" s="72">
        <f t="shared" si="0"/>
        <v>0.7332351199540362</v>
      </c>
    </row>
    <row r="24" spans="1:7" s="13" customFormat="1" ht="25.5">
      <c r="A24" s="48" t="s">
        <v>40</v>
      </c>
      <c r="B24" s="66" t="s">
        <v>41</v>
      </c>
      <c r="C24" s="67">
        <v>271082469.93</v>
      </c>
      <c r="D24" s="67">
        <v>206626524.88</v>
      </c>
      <c r="E24" s="49">
        <f>D24/C24</f>
        <v>0.7622275425384604</v>
      </c>
      <c r="F24" s="67">
        <v>105745414.31</v>
      </c>
      <c r="G24" s="72">
        <f t="shared" si="0"/>
        <v>1.9539998611595586</v>
      </c>
    </row>
    <row r="25" spans="1:7" s="13" customFormat="1" ht="25.5">
      <c r="A25" s="48" t="s">
        <v>42</v>
      </c>
      <c r="B25" s="66" t="s">
        <v>43</v>
      </c>
      <c r="C25" s="67">
        <v>784145874</v>
      </c>
      <c r="D25" s="67">
        <v>583646514.04</v>
      </c>
      <c r="E25" s="49">
        <f>D25/C25</f>
        <v>0.7443085953672951</v>
      </c>
      <c r="F25" s="67">
        <v>575882410.39</v>
      </c>
      <c r="G25" s="72">
        <f t="shared" si="0"/>
        <v>1.0134820989665962</v>
      </c>
    </row>
    <row r="26" spans="1:7" s="13" customFormat="1" ht="12.75">
      <c r="A26" s="48" t="s">
        <v>44</v>
      </c>
      <c r="B26" s="66" t="s">
        <v>45</v>
      </c>
      <c r="C26" s="67">
        <v>29932</v>
      </c>
      <c r="D26" s="67">
        <v>14888.92</v>
      </c>
      <c r="E26" s="49">
        <f>D26/C26</f>
        <v>0.49742482961379125</v>
      </c>
      <c r="F26" s="67">
        <v>21957493.46</v>
      </c>
      <c r="G26" s="72">
        <f t="shared" si="0"/>
        <v>0.0006780792182460702</v>
      </c>
    </row>
    <row r="27" spans="1:7" s="13" customFormat="1" ht="12.75">
      <c r="A27" s="15" t="s">
        <v>46</v>
      </c>
      <c r="B27" s="63" t="s">
        <v>47</v>
      </c>
      <c r="C27" s="64">
        <v>7000000</v>
      </c>
      <c r="D27" s="64">
        <v>7000000</v>
      </c>
      <c r="E27" s="18">
        <f>D27/C27</f>
        <v>1</v>
      </c>
      <c r="F27" s="64">
        <v>822000</v>
      </c>
      <c r="G27" s="72">
        <f t="shared" si="0"/>
        <v>8.51581508515815</v>
      </c>
    </row>
    <row r="28" spans="1:7" s="13" customFormat="1" ht="89.25">
      <c r="A28" s="15" t="s">
        <v>48</v>
      </c>
      <c r="B28" s="63" t="s">
        <v>49</v>
      </c>
      <c r="C28" s="64">
        <v>0</v>
      </c>
      <c r="D28" s="64">
        <v>4824.14</v>
      </c>
      <c r="E28" s="18">
        <v>0</v>
      </c>
      <c r="F28" s="64">
        <v>0</v>
      </c>
      <c r="G28" s="72">
        <v>0</v>
      </c>
    </row>
    <row r="29" spans="1:7" s="13" customFormat="1" ht="51.75" thickBot="1">
      <c r="A29" s="15" t="s">
        <v>50</v>
      </c>
      <c r="B29" s="68" t="s">
        <v>51</v>
      </c>
      <c r="C29" s="69">
        <v>-4970284.07</v>
      </c>
      <c r="D29" s="69">
        <v>-14034580.2</v>
      </c>
      <c r="E29" s="70">
        <f>D29/C29</f>
        <v>2.8236978012405634</v>
      </c>
      <c r="F29" s="69">
        <v>-40854367.33</v>
      </c>
      <c r="G29" s="73">
        <f t="shared" si="0"/>
        <v>0.34352704783398247</v>
      </c>
    </row>
    <row r="30" spans="1:5" ht="12.75">
      <c r="A30" s="5"/>
      <c r="B30" s="53"/>
      <c r="C30" s="54"/>
      <c r="D30" s="54"/>
      <c r="E30" s="54"/>
    </row>
    <row r="31" spans="1:5" ht="12.75">
      <c r="A31" s="5"/>
      <c r="B31" s="5"/>
      <c r="C31" s="7"/>
      <c r="D31" s="7"/>
      <c r="E31" s="7"/>
    </row>
  </sheetData>
  <sheetProtection/>
  <autoFilter ref="A7:G29"/>
  <mergeCells count="4">
    <mergeCell ref="A3:G3"/>
    <mergeCell ref="A1:G2"/>
    <mergeCell ref="F5:G5"/>
    <mergeCell ref="D5:E5"/>
  </mergeCells>
  <printOptions/>
  <pageMargins left="0.3937007874015748" right="0" top="0" bottom="0" header="0" footer="0"/>
  <pageSetup fitToHeight="0" fitToWidth="2" horizontalDpi="600" verticalDpi="600" orientation="portrait" paperSize="9" scale="6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2.00390625" style="13" customWidth="1"/>
    <col min="2" max="2" width="23.28125" style="13" customWidth="1"/>
    <col min="3" max="3" width="16.8515625" style="13" customWidth="1"/>
    <col min="4" max="4" width="17.140625" style="13" customWidth="1"/>
    <col min="5" max="5" width="11.7109375" style="13" customWidth="1"/>
    <col min="6" max="6" width="16.140625" style="13" customWidth="1"/>
    <col min="7" max="16384" width="9.140625" style="13" customWidth="1"/>
  </cols>
  <sheetData>
    <row r="1" spans="1:6" ht="12.75">
      <c r="A1" s="28"/>
      <c r="B1" s="29"/>
      <c r="C1" s="29"/>
      <c r="D1" s="30"/>
      <c r="E1" s="30"/>
      <c r="F1" s="30"/>
    </row>
    <row r="2" spans="1:6" ht="12.75">
      <c r="A2" s="31" t="s">
        <v>52</v>
      </c>
      <c r="B2" s="31"/>
      <c r="C2" s="32"/>
      <c r="D2" s="30"/>
      <c r="E2" s="30"/>
      <c r="F2" s="30"/>
    </row>
    <row r="3" spans="1:6" ht="12.75">
      <c r="A3" s="33"/>
      <c r="B3" s="33"/>
      <c r="C3" s="34"/>
      <c r="D3" s="35"/>
      <c r="E3" s="35"/>
      <c r="F3" s="30"/>
    </row>
    <row r="4" spans="1:7" ht="60.75" customHeight="1">
      <c r="A4" s="24" t="s">
        <v>1</v>
      </c>
      <c r="B4" s="25" t="s">
        <v>109</v>
      </c>
      <c r="C4" s="25" t="s">
        <v>111</v>
      </c>
      <c r="D4" s="43" t="s">
        <v>117</v>
      </c>
      <c r="E4" s="42" t="s">
        <v>167</v>
      </c>
      <c r="F4" s="47" t="s">
        <v>164</v>
      </c>
      <c r="G4" s="47" t="s">
        <v>116</v>
      </c>
    </row>
    <row r="5" spans="1:7" ht="13.5" thickBot="1">
      <c r="A5" s="26" t="s">
        <v>2</v>
      </c>
      <c r="B5" s="27" t="s">
        <v>3</v>
      </c>
      <c r="C5" s="11" t="s">
        <v>4</v>
      </c>
      <c r="D5" s="27" t="s">
        <v>5</v>
      </c>
      <c r="E5" s="11" t="s">
        <v>6</v>
      </c>
      <c r="F5" s="27" t="s">
        <v>7</v>
      </c>
      <c r="G5" s="11" t="s">
        <v>8</v>
      </c>
    </row>
    <row r="6" spans="1:7" ht="12.75">
      <c r="A6" s="94" t="s">
        <v>53</v>
      </c>
      <c r="B6" s="99" t="s">
        <v>10</v>
      </c>
      <c r="C6" s="100">
        <v>2082112422.86</v>
      </c>
      <c r="D6" s="100">
        <v>1437034545.22</v>
      </c>
      <c r="E6" s="101">
        <f>D6/C6</f>
        <v>0.6901810533583399</v>
      </c>
      <c r="F6" s="102">
        <v>1389231729.93</v>
      </c>
      <c r="G6" s="113">
        <f>D6/F6</f>
        <v>1.0344095331686736</v>
      </c>
    </row>
    <row r="7" spans="1:7" ht="12.75">
      <c r="A7" s="95" t="s">
        <v>11</v>
      </c>
      <c r="B7" s="63"/>
      <c r="C7" s="103"/>
      <c r="D7" s="103"/>
      <c r="E7" s="76"/>
      <c r="F7" s="79"/>
      <c r="G7" s="104"/>
    </row>
    <row r="8" spans="1:7" ht="12.75">
      <c r="A8" s="96" t="s">
        <v>54</v>
      </c>
      <c r="B8" s="105" t="s">
        <v>120</v>
      </c>
      <c r="C8" s="106">
        <v>153132875.2</v>
      </c>
      <c r="D8" s="106">
        <v>104447164.64</v>
      </c>
      <c r="E8" s="77">
        <f>D8/C8</f>
        <v>0.6820688536252338</v>
      </c>
      <c r="F8" s="80">
        <v>113065778.27</v>
      </c>
      <c r="G8" s="86">
        <f>D8/F8</f>
        <v>0.9237734550465055</v>
      </c>
    </row>
    <row r="9" spans="1:7" ht="51">
      <c r="A9" s="83" t="s">
        <v>56</v>
      </c>
      <c r="B9" s="107" t="s">
        <v>121</v>
      </c>
      <c r="C9" s="108">
        <v>500000</v>
      </c>
      <c r="D9" s="108">
        <v>342280.8</v>
      </c>
      <c r="E9" s="78">
        <f>D9/C9</f>
        <v>0.6845616</v>
      </c>
      <c r="F9" s="81">
        <v>434995.2</v>
      </c>
      <c r="G9" s="85">
        <f aca="true" t="shared" si="0" ref="G9:G54">D9/F9</f>
        <v>0.786861096398305</v>
      </c>
    </row>
    <row r="10" spans="1:7" ht="63.75">
      <c r="A10" s="83" t="s">
        <v>57</v>
      </c>
      <c r="B10" s="107" t="s">
        <v>122</v>
      </c>
      <c r="C10" s="108">
        <v>89139384.12</v>
      </c>
      <c r="D10" s="108">
        <v>57722739.4</v>
      </c>
      <c r="E10" s="78">
        <f>D10/C10</f>
        <v>0.6475559593534242</v>
      </c>
      <c r="F10" s="81">
        <v>57926987.44</v>
      </c>
      <c r="G10" s="85">
        <f>D10/F10</f>
        <v>0.9964740434635659</v>
      </c>
    </row>
    <row r="11" spans="1:7" ht="76.5">
      <c r="A11" s="83" t="s">
        <v>55</v>
      </c>
      <c r="B11" s="107" t="s">
        <v>123</v>
      </c>
      <c r="C11" s="108">
        <v>78154620.87</v>
      </c>
      <c r="D11" s="108">
        <v>52152531.5</v>
      </c>
      <c r="E11" s="78">
        <f>D11/C11</f>
        <v>0.6672993985441874</v>
      </c>
      <c r="F11" s="81">
        <v>13408164.41</v>
      </c>
      <c r="G11" s="85">
        <f t="shared" si="0"/>
        <v>3.8896100842188286</v>
      </c>
    </row>
    <row r="12" spans="1:7" ht="51">
      <c r="A12" s="83" t="s">
        <v>58</v>
      </c>
      <c r="B12" s="107" t="s">
        <v>124</v>
      </c>
      <c r="C12" s="108">
        <v>21785646</v>
      </c>
      <c r="D12" s="108">
        <v>13691097.91</v>
      </c>
      <c r="E12" s="78">
        <f>D12/C12</f>
        <v>0.6284458083088287</v>
      </c>
      <c r="F12" s="81">
        <v>63400</v>
      </c>
      <c r="G12" s="85">
        <f t="shared" si="0"/>
        <v>215.9479165615142</v>
      </c>
    </row>
    <row r="13" spans="1:7" ht="12.75">
      <c r="A13" s="83" t="s">
        <v>59</v>
      </c>
      <c r="B13" s="107" t="s">
        <v>125</v>
      </c>
      <c r="C13" s="108">
        <v>148510.79</v>
      </c>
      <c r="D13" s="108">
        <v>0</v>
      </c>
      <c r="E13" s="78">
        <f>D13/C13</f>
        <v>0</v>
      </c>
      <c r="F13" s="81">
        <v>0</v>
      </c>
      <c r="G13" s="85">
        <v>0</v>
      </c>
    </row>
    <row r="14" spans="1:7" ht="12.75">
      <c r="A14" s="83" t="s">
        <v>60</v>
      </c>
      <c r="B14" s="107" t="s">
        <v>126</v>
      </c>
      <c r="C14" s="108">
        <v>41559334.29</v>
      </c>
      <c r="D14" s="108">
        <v>32691046.53</v>
      </c>
      <c r="E14" s="78">
        <f>D14/C14</f>
        <v>0.7866114096506622</v>
      </c>
      <c r="F14" s="81">
        <v>41232231.22</v>
      </c>
      <c r="G14" s="85">
        <f t="shared" si="0"/>
        <v>0.792851746381917</v>
      </c>
    </row>
    <row r="15" spans="1:7" ht="12.75">
      <c r="A15" s="96" t="s">
        <v>61</v>
      </c>
      <c r="B15" s="105" t="s">
        <v>127</v>
      </c>
      <c r="C15" s="106">
        <v>1167900</v>
      </c>
      <c r="D15" s="106">
        <v>875925</v>
      </c>
      <c r="E15" s="77">
        <f aca="true" t="shared" si="1" ref="E15:E24">D15/C15</f>
        <v>0.75</v>
      </c>
      <c r="F15" s="80">
        <v>865815</v>
      </c>
      <c r="G15" s="84">
        <f t="shared" si="0"/>
        <v>1.0116768593752707</v>
      </c>
    </row>
    <row r="16" spans="1:7" ht="25.5">
      <c r="A16" s="83" t="s">
        <v>62</v>
      </c>
      <c r="B16" s="107" t="s">
        <v>128</v>
      </c>
      <c r="C16" s="108">
        <v>1167900</v>
      </c>
      <c r="D16" s="108">
        <v>875925</v>
      </c>
      <c r="E16" s="78">
        <f t="shared" si="1"/>
        <v>0.75</v>
      </c>
      <c r="F16" s="81">
        <v>865815</v>
      </c>
      <c r="G16" s="85">
        <f t="shared" si="0"/>
        <v>1.0116768593752707</v>
      </c>
    </row>
    <row r="17" spans="1:7" ht="25.5">
      <c r="A17" s="96" t="s">
        <v>63</v>
      </c>
      <c r="B17" s="105" t="s">
        <v>129</v>
      </c>
      <c r="C17" s="106">
        <v>12891655.12</v>
      </c>
      <c r="D17" s="106">
        <v>8468389.94</v>
      </c>
      <c r="E17" s="77">
        <f t="shared" si="1"/>
        <v>0.6568892714840172</v>
      </c>
      <c r="F17" s="80">
        <v>8250160.83</v>
      </c>
      <c r="G17" s="84">
        <f t="shared" si="0"/>
        <v>1.0264514976734096</v>
      </c>
    </row>
    <row r="18" spans="1:7" ht="12.75">
      <c r="A18" s="97" t="s">
        <v>118</v>
      </c>
      <c r="B18" s="107" t="s">
        <v>119</v>
      </c>
      <c r="C18" s="81">
        <v>0</v>
      </c>
      <c r="D18" s="81">
        <v>0</v>
      </c>
      <c r="E18" s="81">
        <v>0</v>
      </c>
      <c r="F18" s="81">
        <v>161649.86</v>
      </c>
      <c r="G18" s="85">
        <f t="shared" si="0"/>
        <v>0</v>
      </c>
    </row>
    <row r="19" spans="1:7" ht="38.25">
      <c r="A19" s="83" t="s">
        <v>64</v>
      </c>
      <c r="B19" s="107" t="s">
        <v>130</v>
      </c>
      <c r="C19" s="108">
        <v>12385000</v>
      </c>
      <c r="D19" s="108">
        <v>8163516.82</v>
      </c>
      <c r="E19" s="78">
        <f t="shared" si="1"/>
        <v>0.6591454840532903</v>
      </c>
      <c r="F19" s="81">
        <v>7969566.97</v>
      </c>
      <c r="G19" s="85">
        <f t="shared" si="0"/>
        <v>1.0243363097054194</v>
      </c>
    </row>
    <row r="20" spans="1:7" ht="38.25">
      <c r="A20" s="83" t="s">
        <v>65</v>
      </c>
      <c r="B20" s="107" t="s">
        <v>131</v>
      </c>
      <c r="C20" s="108">
        <v>506655.12</v>
      </c>
      <c r="D20" s="108">
        <v>304873.12</v>
      </c>
      <c r="E20" s="78">
        <f t="shared" si="1"/>
        <v>0.6017369764268838</v>
      </c>
      <c r="F20" s="81">
        <v>118944</v>
      </c>
      <c r="G20" s="85">
        <f t="shared" si="0"/>
        <v>2.5631651869787464</v>
      </c>
    </row>
    <row r="21" spans="1:7" ht="24" customHeight="1">
      <c r="A21" s="96" t="s">
        <v>66</v>
      </c>
      <c r="B21" s="105" t="s">
        <v>132</v>
      </c>
      <c r="C21" s="106">
        <v>59101990.26</v>
      </c>
      <c r="D21" s="106">
        <v>15836104.65</v>
      </c>
      <c r="E21" s="77">
        <f t="shared" si="1"/>
        <v>0.26794537003465035</v>
      </c>
      <c r="F21" s="80">
        <v>16378976.65</v>
      </c>
      <c r="G21" s="84">
        <f t="shared" si="0"/>
        <v>0.966855560539553</v>
      </c>
    </row>
    <row r="22" spans="1:7" ht="12.75">
      <c r="A22" s="83" t="s">
        <v>67</v>
      </c>
      <c r="B22" s="107" t="s">
        <v>133</v>
      </c>
      <c r="C22" s="108">
        <v>100000</v>
      </c>
      <c r="D22" s="108">
        <v>0</v>
      </c>
      <c r="E22" s="78">
        <f t="shared" si="1"/>
        <v>0</v>
      </c>
      <c r="F22" s="81">
        <v>560000</v>
      </c>
      <c r="G22" s="85">
        <f t="shared" si="0"/>
        <v>0</v>
      </c>
    </row>
    <row r="23" spans="1:7" ht="12.75">
      <c r="A23" s="83" t="s">
        <v>68</v>
      </c>
      <c r="B23" s="107" t="s">
        <v>134</v>
      </c>
      <c r="C23" s="108">
        <v>31489.21</v>
      </c>
      <c r="D23" s="108">
        <v>31489.21</v>
      </c>
      <c r="E23" s="78">
        <f t="shared" si="1"/>
        <v>1</v>
      </c>
      <c r="F23" s="81">
        <v>0</v>
      </c>
      <c r="G23" s="85">
        <v>0</v>
      </c>
    </row>
    <row r="24" spans="1:7" ht="12.75">
      <c r="A24" s="83" t="s">
        <v>69</v>
      </c>
      <c r="B24" s="107" t="s">
        <v>135</v>
      </c>
      <c r="C24" s="108">
        <v>2700825.05</v>
      </c>
      <c r="D24" s="108">
        <v>1308541.05</v>
      </c>
      <c r="E24" s="78">
        <f t="shared" si="1"/>
        <v>0.48449678367726934</v>
      </c>
      <c r="F24" s="81">
        <v>1148483.58</v>
      </c>
      <c r="G24" s="85">
        <f t="shared" si="0"/>
        <v>1.1393641779362662</v>
      </c>
    </row>
    <row r="25" spans="1:7" ht="12.75">
      <c r="A25" s="83" t="s">
        <v>70</v>
      </c>
      <c r="B25" s="107" t="s">
        <v>136</v>
      </c>
      <c r="C25" s="108">
        <v>44185701</v>
      </c>
      <c r="D25" s="108">
        <v>9668081.24</v>
      </c>
      <c r="E25" s="78">
        <f aca="true" t="shared" si="2" ref="E25:E31">D25/C25</f>
        <v>0.21880565479769123</v>
      </c>
      <c r="F25" s="81">
        <v>9391773.42</v>
      </c>
      <c r="G25" s="85">
        <f t="shared" si="0"/>
        <v>1.0294201965532512</v>
      </c>
    </row>
    <row r="26" spans="1:7" ht="25.5">
      <c r="A26" s="83" t="s">
        <v>71</v>
      </c>
      <c r="B26" s="107" t="s">
        <v>137</v>
      </c>
      <c r="C26" s="108">
        <v>12083975</v>
      </c>
      <c r="D26" s="108">
        <v>4827993.15</v>
      </c>
      <c r="E26" s="78">
        <f t="shared" si="2"/>
        <v>0.39953683700934506</v>
      </c>
      <c r="F26" s="81">
        <v>5278719.65</v>
      </c>
      <c r="G26" s="85">
        <f t="shared" si="0"/>
        <v>0.9146144273829735</v>
      </c>
    </row>
    <row r="27" spans="1:7" ht="12.75">
      <c r="A27" s="96" t="s">
        <v>72</v>
      </c>
      <c r="B27" s="105" t="s">
        <v>138</v>
      </c>
      <c r="C27" s="106">
        <v>546212274.28</v>
      </c>
      <c r="D27" s="106">
        <v>378194924.7</v>
      </c>
      <c r="E27" s="77">
        <f t="shared" si="2"/>
        <v>0.6923955072202007</v>
      </c>
      <c r="F27" s="80">
        <v>330841204.6</v>
      </c>
      <c r="G27" s="84">
        <f t="shared" si="0"/>
        <v>1.14313126491379</v>
      </c>
    </row>
    <row r="28" spans="1:7" ht="12.75">
      <c r="A28" s="83" t="s">
        <v>73</v>
      </c>
      <c r="B28" s="107" t="s">
        <v>139</v>
      </c>
      <c r="C28" s="108">
        <v>516799274.18</v>
      </c>
      <c r="D28" s="108">
        <v>356884513.63</v>
      </c>
      <c r="E28" s="78">
        <f t="shared" si="2"/>
        <v>0.6905669792130898</v>
      </c>
      <c r="F28" s="81">
        <v>297052201.55</v>
      </c>
      <c r="G28" s="85">
        <f t="shared" si="0"/>
        <v>1.201420194052758</v>
      </c>
    </row>
    <row r="29" spans="1:7" ht="12.75">
      <c r="A29" s="83" t="s">
        <v>74</v>
      </c>
      <c r="B29" s="107" t="s">
        <v>140</v>
      </c>
      <c r="C29" s="108">
        <v>18275820.76</v>
      </c>
      <c r="D29" s="108">
        <v>13907035.71</v>
      </c>
      <c r="E29" s="78">
        <f t="shared" si="2"/>
        <v>0.7609527305300624</v>
      </c>
      <c r="F29" s="81">
        <v>27150493.11</v>
      </c>
      <c r="G29" s="85">
        <f t="shared" si="0"/>
        <v>0.5122203730759423</v>
      </c>
    </row>
    <row r="30" spans="1:7" ht="12.75">
      <c r="A30" s="83" t="s">
        <v>75</v>
      </c>
      <c r="B30" s="107" t="s">
        <v>141</v>
      </c>
      <c r="C30" s="108">
        <v>901197</v>
      </c>
      <c r="D30" s="108">
        <v>0</v>
      </c>
      <c r="E30" s="78">
        <f t="shared" si="2"/>
        <v>0</v>
      </c>
      <c r="F30" s="81">
        <v>0</v>
      </c>
      <c r="G30" s="85">
        <v>0</v>
      </c>
    </row>
    <row r="31" spans="1:7" ht="25.5">
      <c r="A31" s="83" t="s">
        <v>76</v>
      </c>
      <c r="B31" s="107" t="s">
        <v>142</v>
      </c>
      <c r="C31" s="108">
        <v>10235982.34</v>
      </c>
      <c r="D31" s="108">
        <v>7403375.36</v>
      </c>
      <c r="E31" s="78">
        <f t="shared" si="2"/>
        <v>0.7232696495644795</v>
      </c>
      <c r="F31" s="81">
        <v>6638509.94</v>
      </c>
      <c r="G31" s="85">
        <f t="shared" si="0"/>
        <v>1.115216430631721</v>
      </c>
    </row>
    <row r="32" spans="1:7" ht="12.75">
      <c r="A32" s="96" t="s">
        <v>77</v>
      </c>
      <c r="B32" s="105" t="s">
        <v>143</v>
      </c>
      <c r="C32" s="106">
        <v>1037958000</v>
      </c>
      <c r="D32" s="106">
        <v>751906514.32</v>
      </c>
      <c r="E32" s="77">
        <f aca="true" t="shared" si="3" ref="E32:E38">D32/C32</f>
        <v>0.7244093829615457</v>
      </c>
      <c r="F32" s="80">
        <v>757649480.39</v>
      </c>
      <c r="G32" s="84">
        <f t="shared" si="0"/>
        <v>0.9924200224264078</v>
      </c>
    </row>
    <row r="33" spans="1:7" ht="12.75">
      <c r="A33" s="83" t="s">
        <v>78</v>
      </c>
      <c r="B33" s="107" t="s">
        <v>144</v>
      </c>
      <c r="C33" s="108">
        <v>364689677</v>
      </c>
      <c r="D33" s="108">
        <v>262132108.18</v>
      </c>
      <c r="E33" s="78">
        <f t="shared" si="3"/>
        <v>0.7187812672306598</v>
      </c>
      <c r="F33" s="81">
        <v>263467632.18</v>
      </c>
      <c r="G33" s="85">
        <f t="shared" si="0"/>
        <v>0.9949309750539391</v>
      </c>
    </row>
    <row r="34" spans="1:7" ht="12.75">
      <c r="A34" s="83" t="s">
        <v>79</v>
      </c>
      <c r="B34" s="107" t="s">
        <v>145</v>
      </c>
      <c r="C34" s="108">
        <v>561065423</v>
      </c>
      <c r="D34" s="108">
        <v>413013225.99</v>
      </c>
      <c r="E34" s="78">
        <f t="shared" si="3"/>
        <v>0.7361231133824477</v>
      </c>
      <c r="F34" s="81">
        <v>450533425.26</v>
      </c>
      <c r="G34" s="85">
        <f t="shared" si="0"/>
        <v>0.9167204980444075</v>
      </c>
    </row>
    <row r="35" spans="1:7" ht="12.75">
      <c r="A35" s="83" t="s">
        <v>80</v>
      </c>
      <c r="B35" s="107" t="s">
        <v>162</v>
      </c>
      <c r="C35" s="108">
        <v>47449800</v>
      </c>
      <c r="D35" s="108">
        <v>32838488</v>
      </c>
      <c r="E35" s="78">
        <f aca="true" t="shared" si="4" ref="E35:E52">D35/C35</f>
        <v>0.6920679960716378</v>
      </c>
      <c r="F35" s="81">
        <v>0</v>
      </c>
      <c r="G35" s="85">
        <v>0</v>
      </c>
    </row>
    <row r="36" spans="1:7" ht="12.75">
      <c r="A36" s="83" t="s">
        <v>81</v>
      </c>
      <c r="B36" s="107" t="s">
        <v>146</v>
      </c>
      <c r="C36" s="108">
        <v>6178800</v>
      </c>
      <c r="D36" s="108">
        <v>5236636.73</v>
      </c>
      <c r="E36" s="78">
        <f t="shared" si="4"/>
        <v>0.8475167880494595</v>
      </c>
      <c r="F36" s="81">
        <v>5335775.35</v>
      </c>
      <c r="G36" s="85">
        <f t="shared" si="0"/>
        <v>0.9814200161181825</v>
      </c>
    </row>
    <row r="37" spans="1:7" ht="12.75">
      <c r="A37" s="83" t="s">
        <v>82</v>
      </c>
      <c r="B37" s="107" t="s">
        <v>147</v>
      </c>
      <c r="C37" s="108">
        <v>58574300</v>
      </c>
      <c r="D37" s="108">
        <v>38686055.42</v>
      </c>
      <c r="E37" s="78">
        <f t="shared" si="4"/>
        <v>0.6604612504118701</v>
      </c>
      <c r="F37" s="81">
        <v>38312647.6</v>
      </c>
      <c r="G37" s="85">
        <f t="shared" si="0"/>
        <v>1.0097463329576837</v>
      </c>
    </row>
    <row r="38" spans="1:7" ht="12.75">
      <c r="A38" s="96" t="s">
        <v>83</v>
      </c>
      <c r="B38" s="105" t="s">
        <v>148</v>
      </c>
      <c r="C38" s="106">
        <v>112484218</v>
      </c>
      <c r="D38" s="106">
        <v>79527191.36</v>
      </c>
      <c r="E38" s="77">
        <f t="shared" si="4"/>
        <v>0.707007549805787</v>
      </c>
      <c r="F38" s="80">
        <v>70185503.61</v>
      </c>
      <c r="G38" s="84">
        <f t="shared" si="0"/>
        <v>1.1330999603836853</v>
      </c>
    </row>
    <row r="39" spans="1:7" ht="12.75">
      <c r="A39" s="83" t="s">
        <v>84</v>
      </c>
      <c r="B39" s="107" t="s">
        <v>149</v>
      </c>
      <c r="C39" s="108">
        <v>83121533</v>
      </c>
      <c r="D39" s="108">
        <v>58464940</v>
      </c>
      <c r="E39" s="78">
        <f t="shared" si="4"/>
        <v>0.7033669602797148</v>
      </c>
      <c r="F39" s="81">
        <v>48210843</v>
      </c>
      <c r="G39" s="85">
        <f t="shared" si="0"/>
        <v>1.212692754615388</v>
      </c>
    </row>
    <row r="40" spans="1:7" ht="12.75">
      <c r="A40" s="83" t="s">
        <v>85</v>
      </c>
      <c r="B40" s="107" t="s">
        <v>163</v>
      </c>
      <c r="C40" s="108">
        <v>215985</v>
      </c>
      <c r="D40" s="108">
        <v>151200</v>
      </c>
      <c r="E40" s="78">
        <f t="shared" si="4"/>
        <v>0.7000486144871172</v>
      </c>
      <c r="F40" s="81">
        <v>0</v>
      </c>
      <c r="G40" s="85">
        <v>0</v>
      </c>
    </row>
    <row r="41" spans="1:7" ht="25.5">
      <c r="A41" s="83" t="s">
        <v>86</v>
      </c>
      <c r="B41" s="107" t="s">
        <v>150</v>
      </c>
      <c r="C41" s="108">
        <v>29146700</v>
      </c>
      <c r="D41" s="108">
        <v>20911051.36</v>
      </c>
      <c r="E41" s="78">
        <f t="shared" si="4"/>
        <v>0.7174414722764498</v>
      </c>
      <c r="F41" s="81">
        <v>21974660.61</v>
      </c>
      <c r="G41" s="85">
        <f t="shared" si="0"/>
        <v>0.9515983764720359</v>
      </c>
    </row>
    <row r="42" spans="1:7" ht="12.75">
      <c r="A42" s="96" t="s">
        <v>87</v>
      </c>
      <c r="B42" s="105" t="s">
        <v>151</v>
      </c>
      <c r="C42" s="106">
        <v>69333890</v>
      </c>
      <c r="D42" s="106">
        <v>34966830.06</v>
      </c>
      <c r="E42" s="77">
        <f t="shared" si="4"/>
        <v>0.5043252305618509</v>
      </c>
      <c r="F42" s="80">
        <v>57984416.61</v>
      </c>
      <c r="G42" s="84">
        <f t="shared" si="0"/>
        <v>0.6030384041834029</v>
      </c>
    </row>
    <row r="43" spans="1:7" ht="12.75">
      <c r="A43" s="83" t="s">
        <v>88</v>
      </c>
      <c r="B43" s="107" t="s">
        <v>152</v>
      </c>
      <c r="C43" s="108">
        <v>7835300</v>
      </c>
      <c r="D43" s="108">
        <v>5188276.26</v>
      </c>
      <c r="E43" s="78">
        <f t="shared" si="4"/>
        <v>0.6621668934182482</v>
      </c>
      <c r="F43" s="81">
        <v>4880402.54</v>
      </c>
      <c r="G43" s="85">
        <f t="shared" si="0"/>
        <v>1.063083673421742</v>
      </c>
    </row>
    <row r="44" spans="1:7" ht="12.75">
      <c r="A44" s="83" t="s">
        <v>89</v>
      </c>
      <c r="B44" s="107" t="s">
        <v>153</v>
      </c>
      <c r="C44" s="108">
        <v>12506590</v>
      </c>
      <c r="D44" s="108">
        <v>7929426.81</v>
      </c>
      <c r="E44" s="78">
        <f t="shared" si="4"/>
        <v>0.634019889514248</v>
      </c>
      <c r="F44" s="81">
        <v>12056185.43</v>
      </c>
      <c r="G44" s="85">
        <f t="shared" si="0"/>
        <v>0.6577061091204534</v>
      </c>
    </row>
    <row r="45" spans="1:7" ht="12.75">
      <c r="A45" s="83" t="s">
        <v>90</v>
      </c>
      <c r="B45" s="107" t="s">
        <v>154</v>
      </c>
      <c r="C45" s="108">
        <v>48992000</v>
      </c>
      <c r="D45" s="108">
        <v>21849126.99</v>
      </c>
      <c r="E45" s="78">
        <f t="shared" si="4"/>
        <v>0.4459733627939255</v>
      </c>
      <c r="F45" s="81">
        <v>41047828.64</v>
      </c>
      <c r="G45" s="85">
        <f t="shared" si="0"/>
        <v>0.5322845985745666</v>
      </c>
    </row>
    <row r="46" spans="1:7" ht="12.75">
      <c r="A46" s="96" t="s">
        <v>91</v>
      </c>
      <c r="B46" s="105" t="s">
        <v>155</v>
      </c>
      <c r="C46" s="106">
        <v>59055420</v>
      </c>
      <c r="D46" s="106">
        <v>43889631.55</v>
      </c>
      <c r="E46" s="77">
        <f t="shared" si="4"/>
        <v>0.7431939617058011</v>
      </c>
      <c r="F46" s="80">
        <v>13485902.97</v>
      </c>
      <c r="G46" s="84">
        <f t="shared" si="0"/>
        <v>3.2544822284154398</v>
      </c>
    </row>
    <row r="47" spans="1:7" ht="12.75">
      <c r="A47" s="83" t="s">
        <v>92</v>
      </c>
      <c r="B47" s="107" t="s">
        <v>156</v>
      </c>
      <c r="C47" s="108">
        <v>59055420</v>
      </c>
      <c r="D47" s="108">
        <v>43889631.55</v>
      </c>
      <c r="E47" s="78">
        <f t="shared" si="4"/>
        <v>0.7431939617058011</v>
      </c>
      <c r="F47" s="81">
        <v>13485902.97</v>
      </c>
      <c r="G47" s="85">
        <f t="shared" si="0"/>
        <v>3.2544822284154398</v>
      </c>
    </row>
    <row r="48" spans="1:7" ht="25.5">
      <c r="A48" s="96" t="s">
        <v>93</v>
      </c>
      <c r="B48" s="105" t="s">
        <v>157</v>
      </c>
      <c r="C48" s="106">
        <v>5545000</v>
      </c>
      <c r="D48" s="106">
        <v>0</v>
      </c>
      <c r="E48" s="77">
        <f t="shared" si="4"/>
        <v>0</v>
      </c>
      <c r="F48" s="80">
        <v>0</v>
      </c>
      <c r="G48" s="84">
        <v>0</v>
      </c>
    </row>
    <row r="49" spans="1:7" ht="25.5">
      <c r="A49" s="83" t="s">
        <v>94</v>
      </c>
      <c r="B49" s="107" t="s">
        <v>158</v>
      </c>
      <c r="C49" s="108">
        <v>5545000</v>
      </c>
      <c r="D49" s="108">
        <v>0</v>
      </c>
      <c r="E49" s="78">
        <f t="shared" si="4"/>
        <v>0</v>
      </c>
      <c r="F49" s="81">
        <v>0</v>
      </c>
      <c r="G49" s="85">
        <v>0</v>
      </c>
    </row>
    <row r="50" spans="1:7" ht="51">
      <c r="A50" s="96" t="s">
        <v>95</v>
      </c>
      <c r="B50" s="105" t="s">
        <v>159</v>
      </c>
      <c r="C50" s="106">
        <v>25229200</v>
      </c>
      <c r="D50" s="106">
        <v>18921869</v>
      </c>
      <c r="E50" s="77">
        <f t="shared" si="4"/>
        <v>0.7499987712650421</v>
      </c>
      <c r="F50" s="80">
        <v>20524491</v>
      </c>
      <c r="G50" s="84">
        <f t="shared" si="0"/>
        <v>0.9219166019756593</v>
      </c>
    </row>
    <row r="51" spans="1:7" ht="38.25">
      <c r="A51" s="83" t="s">
        <v>96</v>
      </c>
      <c r="B51" s="82" t="s">
        <v>160</v>
      </c>
      <c r="C51" s="108">
        <v>5021800</v>
      </c>
      <c r="D51" s="108">
        <v>3766369</v>
      </c>
      <c r="E51" s="78">
        <f t="shared" si="4"/>
        <v>0.7500037835039229</v>
      </c>
      <c r="F51" s="81">
        <v>4387491</v>
      </c>
      <c r="G51" s="85">
        <f t="shared" si="0"/>
        <v>0.8584334418007923</v>
      </c>
    </row>
    <row r="52" spans="1:7" ht="13.5" thickBot="1">
      <c r="A52" s="83" t="s">
        <v>97</v>
      </c>
      <c r="B52" s="109" t="s">
        <v>161</v>
      </c>
      <c r="C52" s="110">
        <v>20207400</v>
      </c>
      <c r="D52" s="110">
        <v>15155500</v>
      </c>
      <c r="E52" s="70">
        <f t="shared" si="4"/>
        <v>0.7499975256589171</v>
      </c>
      <c r="F52" s="111">
        <v>16137000</v>
      </c>
      <c r="G52" s="112">
        <f t="shared" si="0"/>
        <v>0.9391770465390097</v>
      </c>
    </row>
    <row r="53" spans="1:6" ht="13.5" thickBot="1">
      <c r="A53" s="36"/>
      <c r="B53" s="87"/>
      <c r="C53" s="98"/>
      <c r="D53" s="98"/>
      <c r="E53" s="98"/>
      <c r="F53" s="30"/>
    </row>
    <row r="54" spans="1:7" ht="26.25" thickBot="1">
      <c r="A54" s="37" t="s">
        <v>98</v>
      </c>
      <c r="B54" s="89" t="s">
        <v>10</v>
      </c>
      <c r="C54" s="90">
        <v>-268126600</v>
      </c>
      <c r="D54" s="90">
        <v>-119857194.15</v>
      </c>
      <c r="E54" s="91">
        <f>D54/C54</f>
        <v>0.44701717080662645</v>
      </c>
      <c r="F54" s="92">
        <v>-132510077.34</v>
      </c>
      <c r="G54" s="93">
        <f t="shared" si="0"/>
        <v>0.9045138042027197</v>
      </c>
    </row>
    <row r="55" spans="1:6" ht="12.75">
      <c r="A55" s="30"/>
      <c r="B55" s="88"/>
      <c r="C55" s="88"/>
      <c r="D55" s="88"/>
      <c r="E55" s="88"/>
      <c r="F55" s="30"/>
    </row>
    <row r="56" spans="1:6" ht="12.75">
      <c r="A56" s="38"/>
      <c r="B56" s="38"/>
      <c r="C56" s="39"/>
      <c r="D56" s="39"/>
      <c r="E56" s="39"/>
      <c r="F56" s="30"/>
    </row>
  </sheetData>
  <sheetProtection/>
  <autoFilter ref="A5:E52"/>
  <printOptions/>
  <pageMargins left="0.5905511811023623" right="0" top="0" bottom="0" header="0" footer="0"/>
  <pageSetup fitToHeight="0" fitToWidth="2" horizontalDpi="600" verticalDpi="600" orientation="portrait" paperSize="9" scale="67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41.28125" style="3" customWidth="1"/>
    <col min="2" max="2" width="12.00390625" style="3" customWidth="1"/>
    <col min="3" max="3" width="15.7109375" style="3" customWidth="1"/>
    <col min="4" max="4" width="16.28125" style="3" customWidth="1"/>
    <col min="5" max="5" width="11.8515625" style="3" customWidth="1"/>
    <col min="6" max="6" width="16.7109375" style="3" customWidth="1"/>
    <col min="7" max="7" width="9.140625" style="3" customWidth="1"/>
    <col min="8" max="16384" width="9.140625" style="3" customWidth="1"/>
  </cols>
  <sheetData>
    <row r="1" spans="1:6" ht="12.75">
      <c r="A1" s="21"/>
      <c r="B1" s="22"/>
      <c r="C1" s="23"/>
      <c r="D1" s="2"/>
      <c r="E1" s="2"/>
      <c r="F1" s="2"/>
    </row>
    <row r="2" spans="1:6" ht="12.75">
      <c r="A2" s="125" t="s">
        <v>99</v>
      </c>
      <c r="B2" s="126"/>
      <c r="C2" s="6"/>
      <c r="D2" s="2"/>
      <c r="E2" s="2"/>
      <c r="F2" s="2"/>
    </row>
    <row r="3" spans="1:6" ht="12.75">
      <c r="A3" s="114"/>
      <c r="B3" s="115"/>
      <c r="C3" s="116"/>
      <c r="D3" s="117"/>
      <c r="E3" s="117"/>
      <c r="F3" s="2"/>
    </row>
    <row r="4" spans="1:7" ht="76.5">
      <c r="A4" s="40" t="s">
        <v>1</v>
      </c>
      <c r="B4" s="40" t="s">
        <v>100</v>
      </c>
      <c r="C4" s="25" t="s">
        <v>111</v>
      </c>
      <c r="D4" s="43" t="s">
        <v>117</v>
      </c>
      <c r="E4" s="42" t="s">
        <v>112</v>
      </c>
      <c r="F4" s="47" t="s">
        <v>164</v>
      </c>
      <c r="G4" s="47" t="s">
        <v>116</v>
      </c>
    </row>
    <row r="5" spans="1:7" ht="13.5" thickBot="1">
      <c r="A5" s="41" t="s">
        <v>2</v>
      </c>
      <c r="B5" s="132" t="s">
        <v>3</v>
      </c>
      <c r="C5" s="16">
        <v>3</v>
      </c>
      <c r="D5" s="132" t="s">
        <v>5</v>
      </c>
      <c r="E5" s="132" t="s">
        <v>6</v>
      </c>
      <c r="F5" s="16">
        <v>6</v>
      </c>
      <c r="G5" s="132" t="s">
        <v>8</v>
      </c>
    </row>
    <row r="6" spans="1:7" ht="25.5">
      <c r="A6" s="127" t="s">
        <v>101</v>
      </c>
      <c r="B6" s="133" t="s">
        <v>10</v>
      </c>
      <c r="C6" s="134">
        <v>268126600</v>
      </c>
      <c r="D6" s="134">
        <v>119857194.15</v>
      </c>
      <c r="E6" s="135">
        <f>D6/C6</f>
        <v>0.44701717080662645</v>
      </c>
      <c r="F6" s="134">
        <v>132510077.34</v>
      </c>
      <c r="G6" s="136">
        <f>D6/F6</f>
        <v>0.9045138042027197</v>
      </c>
    </row>
    <row r="7" spans="1:7" ht="12.75">
      <c r="A7" s="128" t="s">
        <v>102</v>
      </c>
      <c r="B7" s="137"/>
      <c r="C7" s="120"/>
      <c r="D7" s="121"/>
      <c r="E7" s="18"/>
      <c r="F7" s="122"/>
      <c r="G7" s="72"/>
    </row>
    <row r="8" spans="1:7" ht="12.75">
      <c r="A8" s="129" t="s">
        <v>103</v>
      </c>
      <c r="B8" s="138" t="s">
        <v>10</v>
      </c>
      <c r="C8" s="123">
        <v>62045000</v>
      </c>
      <c r="D8" s="123">
        <v>0</v>
      </c>
      <c r="E8" s="18">
        <f>D8/C8</f>
        <v>0</v>
      </c>
      <c r="F8" s="124">
        <v>0</v>
      </c>
      <c r="G8" s="72">
        <v>0</v>
      </c>
    </row>
    <row r="9" spans="1:7" ht="12.75">
      <c r="A9" s="130" t="s">
        <v>104</v>
      </c>
      <c r="B9" s="137"/>
      <c r="C9" s="120"/>
      <c r="D9" s="120"/>
      <c r="E9" s="18"/>
      <c r="F9" s="120"/>
      <c r="G9" s="72"/>
    </row>
    <row r="10" spans="1:7" ht="25.5">
      <c r="A10" s="131" t="s">
        <v>105</v>
      </c>
      <c r="B10" s="139" t="s">
        <v>165</v>
      </c>
      <c r="C10" s="123">
        <v>62045000</v>
      </c>
      <c r="D10" s="123">
        <v>0</v>
      </c>
      <c r="E10" s="18">
        <f>D10/C10</f>
        <v>0</v>
      </c>
      <c r="F10" s="75">
        <v>0</v>
      </c>
      <c r="G10" s="72">
        <v>0</v>
      </c>
    </row>
    <row r="11" spans="1:7" ht="25.5">
      <c r="A11" s="131" t="s">
        <v>106</v>
      </c>
      <c r="B11" s="139" t="s">
        <v>166</v>
      </c>
      <c r="C11" s="123">
        <v>206081600</v>
      </c>
      <c r="D11" s="123">
        <v>119857194.15</v>
      </c>
      <c r="E11" s="18">
        <f>D11/C11</f>
        <v>0.5816006579432613</v>
      </c>
      <c r="F11" s="75">
        <v>132510077.34</v>
      </c>
      <c r="G11" s="72">
        <f>D11/F11</f>
        <v>0.9045138042027197</v>
      </c>
    </row>
    <row r="12" spans="1:7" ht="25.5">
      <c r="A12" s="131" t="s">
        <v>107</v>
      </c>
      <c r="B12" s="139"/>
      <c r="C12" s="123">
        <v>-1837556591.86</v>
      </c>
      <c r="D12" s="123">
        <v>-1463711226.89</v>
      </c>
      <c r="E12" s="18">
        <f>D12/C12</f>
        <v>0.7965530059721381</v>
      </c>
      <c r="F12" s="75">
        <v>-1535928083.64</v>
      </c>
      <c r="G12" s="72">
        <f>D12/F12</f>
        <v>0.9529816157935903</v>
      </c>
    </row>
    <row r="13" spans="1:7" ht="26.25" thickBot="1">
      <c r="A13" s="131" t="s">
        <v>108</v>
      </c>
      <c r="B13" s="140"/>
      <c r="C13" s="141">
        <v>2043638191.86</v>
      </c>
      <c r="D13" s="141">
        <v>1583568421.04</v>
      </c>
      <c r="E13" s="70">
        <f>D13/C13</f>
        <v>0.7748770928961396</v>
      </c>
      <c r="F13" s="142">
        <v>1668438160.98</v>
      </c>
      <c r="G13" s="73">
        <f>D13/F13</f>
        <v>0.949132223222376</v>
      </c>
    </row>
    <row r="14" spans="1:6" ht="12.75">
      <c r="A14" s="118"/>
      <c r="B14" s="119"/>
      <c r="C14" s="119"/>
      <c r="D14" s="119"/>
      <c r="E14" s="119"/>
      <c r="F14" s="2"/>
    </row>
    <row r="15" spans="1:6" ht="12.75">
      <c r="A15" s="5"/>
      <c r="B15" s="5"/>
      <c r="C15" s="7"/>
      <c r="D15" s="7"/>
      <c r="E15" s="7"/>
      <c r="F15" s="2"/>
    </row>
  </sheetData>
  <sheetProtection/>
  <autoFilter ref="A5:G13"/>
  <printOptions/>
  <pageMargins left="0.3937007874015748" right="0" top="0" bottom="0" header="0" footer="0"/>
  <pageSetup fitToHeight="0" fitToWidth="2" horizontalDpi="600" verticalDpi="600" orientation="portrait" paperSize="9" scale="78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2017-12-12T13:38:47Z</cp:lastPrinted>
  <dcterms:created xsi:type="dcterms:W3CDTF">2017-10-11T05:53:21Z</dcterms:created>
  <dcterms:modified xsi:type="dcterms:W3CDTF">2017-12-12T13:38:51Z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C:\Users\Администратор\AppData\Local\Кейсистемс\Свод-СМАРТ\ReportManager\0503317G_20160101_2.xlsx</vt:lpwstr>
  </property>
  <property fmtid="{D5CDD505-2E9C-101B-9397-08002B2CF9AE}" pid="3" name="Report Name">
    <vt:lpwstr>C__Users_Администратор_AppData_Local_Кейсистемс_Свод-СМАРТ_ReportManager_0503317G_20160101_2.xlsx</vt:lpwstr>
  </property>
</Properties>
</file>