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30" windowWidth="13095" windowHeight="94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Доходы!$A$1:$G$206</definedName>
    <definedName name="_xlnm.Print_Area" localSheetId="2">Источники!$A$1:$G$28</definedName>
    <definedName name="_xlnm.Print_Area" localSheetId="1">Расходы!$A$1:$G$351</definedName>
  </definedNames>
  <calcPr calcId="144525"/>
</workbook>
</file>

<file path=xl/calcChain.xml><?xml version="1.0" encoding="utf-8"?>
<calcChain xmlns="http://schemas.openxmlformats.org/spreadsheetml/2006/main">
  <c r="F12" i="4" l="1"/>
  <c r="G12" i="4"/>
  <c r="F13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G11" i="4"/>
  <c r="F11" i="4"/>
  <c r="G10" i="4"/>
  <c r="F10" i="4"/>
  <c r="G8" i="4"/>
  <c r="F8" i="4"/>
  <c r="G6" i="4"/>
  <c r="F6" i="4"/>
  <c r="G349" i="3"/>
  <c r="F349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F344" i="3"/>
  <c r="G344" i="3"/>
  <c r="F345" i="3"/>
  <c r="G345" i="3"/>
  <c r="F346" i="3"/>
  <c r="G346" i="3"/>
  <c r="F347" i="3"/>
  <c r="G347" i="3"/>
  <c r="G10" i="3"/>
  <c r="F10" i="3"/>
  <c r="G9" i="3"/>
  <c r="F9" i="3"/>
  <c r="G8" i="3"/>
  <c r="F8" i="3"/>
  <c r="G6" i="3"/>
  <c r="F6" i="3"/>
  <c r="F150" i="2"/>
  <c r="F151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F75" i="2"/>
  <c r="F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F101" i="2"/>
  <c r="F102" i="2"/>
  <c r="F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F123" i="2"/>
  <c r="F124" i="2"/>
  <c r="F125" i="2"/>
  <c r="G125" i="2"/>
  <c r="F126" i="2"/>
  <c r="F127" i="2"/>
  <c r="F128" i="2"/>
  <c r="F129" i="2"/>
  <c r="G129" i="2"/>
  <c r="F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F139" i="2"/>
  <c r="F140" i="2"/>
  <c r="F141" i="2"/>
  <c r="F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F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F199" i="2"/>
  <c r="F200" i="2"/>
  <c r="F201" i="2"/>
  <c r="F202" i="2"/>
  <c r="G202" i="2"/>
  <c r="F203" i="2"/>
  <c r="G203" i="2"/>
  <c r="F204" i="2"/>
  <c r="G204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<sst xmlns="http://schemas.openxmlformats.org/spreadsheetml/2006/main" count="1709" uniqueCount="891">
  <si>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</si>
  <si>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</si>
  <si>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</si>
  <si>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</si>
  <si>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</si>
  <si>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</si>
  <si>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</si>
  <si>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</si>
  <si>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</si>
  <si>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</si>
  <si>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</si>
  <si>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</si>
  <si>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</si>
  <si>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</si>
  <si>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</si>
  <si>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</si>
  <si>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</si>
  <si>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</si>
  <si>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</si>
  <si>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</si>
  <si>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</si>
  <si>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</si>
  <si>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</si>
  <si>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</si>
  <si>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</si>
  <si>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</si>
  <si>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</si>
  <si>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</si>
  <si>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</si>
  <si>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</si>
  <si>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</si>
  <si>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</si>
  <si>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</si>
  <si>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</si>
  <si>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</si>
  <si>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</si>
  <si>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</si>
  <si>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</si>
  <si>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</si>
  <si>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</si>
  <si>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</si>
  <si>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</si>
  <si>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</si>
  <si>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</si>
  <si>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</si>
  <si>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</si>
  <si>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</si>
  <si>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</si>
  <si>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</si>
  <si>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</si>
  <si>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</si>
  <si>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</si>
  <si>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</si>
  <si>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</si>
  <si>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</si>
  <si>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</si>
  <si>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</si>
  <si>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</si>
  <si>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</si>
  <si>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</si>
  <si>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</si>
  <si>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</si>
  <si>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</si>
  <si>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</si>
  <si>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</si>
  <si>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</si>
  <si>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</si>
  <si>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</si>
  <si>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</si>
  <si>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</si>
  <si>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</si>
  <si>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</si>
  <si>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</si>
  <si>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</si>
  <si>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</si>
  <si>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</si>
  <si>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</si>
  <si>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</si>
  <si>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</si>
  <si>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</si>
  <si>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</si>
  <si>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</si>
  <si>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</si>
  <si>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</si>
  <si>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</si>
  <si>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</si>
  <si>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</si>
  <si>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</si>
  <si>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</si>
  <si>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</si>
  <si>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</si>
  <si>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</si>
  <si>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</si>
  <si>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</si>
  <si>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</si>
  <si>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</si>
  <si>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</si>
  <si>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</si>
  <si>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</si>
  <si>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</si>
  <si>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</si>
  <si>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</si>
  <si>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</si>
  <si>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</si>
  <si>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</si>
  <si>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</si>
  <si>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</si>
  <si>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</si>
  <si>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</si>
  <si>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</si>
  <si>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</si>
  <si>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</si>
  <si>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</si>
  <si>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</si>
  <si>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</si>
  <si>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</si>
  <si>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</si>
  <si>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</si>
  <si>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</si>
  <si>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</si>
  <si>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</si>
  <si>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</si>
  <si>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</si>
  <si>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</si>
  <si>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</si>
  <si>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</si>
  <si>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</si>
  <si>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</si>
  <si>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</si>
  <si>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</si>
  <si>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</si>
  <si>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</si>
  <si>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</si>
  <si>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</si>
  <si>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</si>
  <si>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</si>
  <si>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</si>
  <si>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</si>
  <si>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</si>
  <si>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</si>
  <si>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</si>
  <si>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</si>
  <si>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</si>
  <si>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</si>
  <si>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</si>
  <si>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</si>
  <si>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</si>
  <si>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</si>
  <si>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</si>
  <si>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</si>
  <si>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</si>
  <si>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</si>
  <si>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</si>
  <si>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</si>
  <si>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</si>
  <si>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</si>
  <si>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</si>
  <si>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</si>
  <si>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</si>
  <si>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</si>
  <si>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</si>
  <si>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</si>
  <si>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</si>
  <si>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</si>
  <si>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</si>
  <si>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</si>
  <si>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</si>
  <si>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</si>
  <si>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</si>
  <si>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</si>
  <si>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</si>
  <si>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</si>
  <si>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</si>
  <si>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</si>
  <si>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</si>
  <si>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</si>
  <si>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</si>
  <si>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</si>
  <si>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</si>
  <si>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</si>
  <si>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</si>
  <si>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</si>
  <si>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</si>
  <si>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</si>
  <si>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</si>
  <si>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</si>
  <si>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</si>
  <si>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</si>
  <si>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</si>
  <si>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</si>
  <si>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</si>
  <si>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</si>
  <si>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</si>
  <si>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</si>
  <si>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</si>
  <si>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</si>
  <si>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</si>
  <si>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</si>
  <si>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</si>
  <si>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</si>
  <si>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</si>
  <si>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</si>
  <si>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</si>
  <si>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</si>
  <si>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</si>
  <si>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</si>
  <si>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</si>
  <si>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</si>
  <si>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</si>
  <si>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</si>
  <si>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</si>
  <si>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</si>
  <si>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</si>
  <si>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</si>
  <si>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</si>
  <si>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</si>
  <si>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</si>
  <si>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</si>
  <si>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</si>
  <si>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</si>
  <si>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</si>
  <si>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</si>
  <si>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</si>
  <si>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</si>
  <si>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</si>
  <si>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</si>
  <si>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</si>
  <si>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</si>
  <si>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</si>
  <si>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</si>
  <si>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</si>
  <si>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</si>
  <si>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</si>
  <si>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</si>
  <si>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</si>
  <si>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</si>
  <si>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</si>
  <si>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 xml:space="preserve"> 000 1162305013 0000 140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</si>
  <si>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</si>
  <si>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000 1162305113 0000 140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</si>
  <si>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</si>
  <si>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</si>
  <si>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</si>
  <si>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</si>
  <si>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</si>
  <si>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</si>
  <si>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</si>
  <si>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</si>
  <si>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</si>
  <si>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</si>
  <si>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</si>
  <si>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</si>
  <si>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</si>
  <si>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</si>
  <si>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</si>
  <si>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</si>
  <si>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</si>
  <si>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</si>
  <si>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</si>
  <si>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</si>
  <si>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</si>
  <si>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</si>
  <si>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</si>
  <si>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</si>
  <si>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</si>
  <si>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</si>
  <si>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</si>
  <si>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</si>
  <si>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</si>
  <si>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</si>
  <si>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</si>
  <si>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</si>
  <si>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</si>
  <si>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</si>
  <si>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</si>
  <si>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</si>
  <si>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</si>
  <si>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</si>
  <si>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</si>
  <si>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</si>
  <si>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</si>
  <si>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</si>
  <si>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</si>
  <si>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</si>
  <si>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</si>
  <si>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</si>
  <si>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</si>
  <si>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</si>
  <si>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</si>
  <si>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</si>
  <si>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</si>
  <si>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</si>
  <si>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</si>
  <si>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</si>
  <si>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</si>
  <si>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</si>
  <si>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</si>
  <si>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</si>
  <si>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</si>
  <si>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</si>
  <si>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</si>
  <si>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</si>
  <si>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</si>
  <si>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</si>
  <si>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</si>
  <si>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</si>
  <si>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</si>
  <si>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</si>
  <si>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</si>
  <si>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</si>
  <si>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</si>
  <si>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</si>
  <si>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</si>
  <si>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</si>
  <si>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</si>
  <si>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</si>
  <si>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</si>
  <si>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</si>
  <si>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</si>
  <si>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</si>
  <si>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</si>
  <si>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</si>
  <si>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</si>
  <si>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</si>
  <si>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</si>
  <si>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</si>
  <si>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</si>
  <si>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</si>
  <si>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</si>
  <si>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</si>
  <si>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</si>
  <si>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</si>
  <si>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</si>
  <si>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</si>
  <si>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</si>
  <si>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</si>
  <si>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</si>
  <si>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</si>
  <si>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</si>
  <si>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</si>
  <si>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</si>
  <si>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</si>
  <si>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</si>
  <si>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</si>
  <si>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</si>
  <si>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</si>
  <si>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</si>
  <si>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</si>
  <si>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</si>
  <si>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</si>
  <si>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</si>
  <si>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</si>
  <si>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</si>
  <si>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</si>
  <si>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</si>
  <si>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</si>
  <si>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</si>
  <si>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</si>
  <si>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</si>
  <si>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</si>
  <si>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</si>
  <si>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</si>
  <si>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</si>
  <si>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</si>
  <si>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</si>
  <si>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</si>
  <si>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</si>
  <si>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</si>
  <si>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</si>
  <si>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</si>
  <si>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</si>
  <si>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</si>
  <si>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</si>
  <si>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</si>
  <si>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</si>
  <si>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</si>
  <si>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</si>
  <si>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</si>
  <si>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</si>
  <si>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</si>
  <si>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</si>
  <si>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</si>
  <si>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</si>
  <si>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</si>
  <si>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000 2070503013 0000 180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</si>
  <si>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</si>
  <si>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</si>
  <si>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</si>
  <si>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</si>
  <si>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</si>
  <si>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</si>
  <si>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</si>
  <si>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</si>
  <si>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</si>
  <si>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</si>
  <si>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</si>
  <si>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</si>
  <si>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</si>
  <si>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</si>
  <si>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</si>
  <si>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</si>
  <si>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</si>
  <si>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</si>
  <si>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</si>
  <si>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</si>
  <si>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</si>
  <si>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</si>
  <si>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</si>
  <si>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</si>
  <si>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</si>
  <si>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</si>
  <si>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</si>
  <si>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</si>
  <si>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</si>
  <si>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</si>
  <si>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</si>
  <si>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</si>
  <si>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</si>
  <si>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</si>
  <si>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</si>
  <si>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</si>
  <si>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</si>
  <si>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</si>
  <si>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</si>
  <si>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</si>
  <si>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</si>
  <si>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</si>
  <si>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</si>
  <si>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</si>
  <si>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</si>
  <si>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</si>
  <si>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</si>
  <si>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</si>
  <si>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</si>
  <si>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</si>
  <si>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</si>
  <si>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</si>
  <si>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</si>
  <si>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</si>
  <si>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</si>
  <si>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</si>
  <si>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</si>
  <si>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</si>
  <si>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</si>
  <si>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</si>
  <si>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</si>
  <si>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</si>
  <si>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</si>
  <si>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</si>
  <si>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</si>
  <si>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</si>
  <si>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</si>
  <si>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</si>
  <si>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</si>
  <si>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</si>
  <si>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</si>
  <si>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</si>
  <si>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</si>
  <si>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</si>
  <si>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</si>
  <si>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</si>
  <si>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</si>
  <si>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</si>
  <si>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</si>
  <si>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</si>
  <si>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</si>
  <si>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</si>
  <si>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</si>
  <si>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</si>
  <si>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</si>
  <si>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</si>
  <si>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</si>
  <si>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</si>
  <si>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</si>
  <si>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</si>
  <si>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</si>
  <si>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</si>
  <si>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</si>
  <si>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</si>
  <si>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</si>
  <si>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</si>
  <si>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</si>
  <si>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</si>
  <si>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</si>
  <si>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</si>
  <si>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</si>
  <si>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</si>
  <si>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</si>
  <si>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</si>
  <si>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</si>
  <si>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</si>
  <si>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</si>
  <si>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</si>
  <si>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</si>
  <si>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</si>
  <si>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</si>
  <si>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</si>
  <si>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</si>
  <si>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</si>
  <si>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</si>
  <si>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</si>
  <si>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</si>
  <si>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</si>
  <si>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</si>
  <si>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</si>
  <si>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</si>
  <si>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</si>
  <si>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</si>
  <si>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</si>
  <si>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</si>
  <si>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</si>
  <si>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</si>
  <si>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</si>
  <si>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</si>
  <si>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</si>
  <si>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</si>
  <si>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</si>
  <si>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</si>
  <si>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</si>
  <si>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</si>
  <si>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</si>
  <si>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</si>
  <si>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</si>
  <si>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</si>
  <si>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</si>
  <si>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</si>
  <si>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</si>
  <si>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</si>
  <si>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</si>
  <si>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</si>
  <si>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</si>
  <si>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</si>
  <si>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</si>
  <si>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</si>
  <si>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</si>
  <si>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</si>
  <si>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</si>
  <si>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</si>
  <si>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</si>
  <si>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</si>
  <si>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</si>
  <si>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</si>
  <si>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</si>
  <si>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</si>
  <si>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</si>
  <si>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</si>
  <si>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</si>
  <si>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</si>
  <si>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</si>
  <si>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</si>
  <si>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</si>
  <si>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</si>
  <si>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</si>
  <si>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</si>
  <si>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</si>
  <si>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</si>
  <si>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</si>
  <si>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</si>
  <si>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</si>
  <si>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</si>
  <si>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</si>
  <si>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</si>
  <si>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</si>
  <si>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</si>
  <si>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</si>
  <si>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</si>
  <si>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</si>
  <si>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</si>
  <si>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</si>
  <si>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</si>
  <si>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</si>
  <si>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</si>
  <si>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</si>
  <si>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</si>
  <si>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</si>
  <si>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</si>
  <si>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</si>
  <si>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</si>
  <si>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</si>
  <si>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</si>
  <si>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</si>
  <si>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</si>
  <si>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</si>
  <si>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</si>
  <si>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</si>
  <si>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</si>
  <si>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</si>
  <si>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</si>
  <si>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</si>
  <si>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</si>
  <si>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</si>
  <si>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</si>
  <si>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</si>
  <si>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</si>
  <si>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</si>
  <si>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</si>
  <si>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</si>
  <si>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</si>
  <si>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</si>
  <si>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</si>
  <si>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</si>
  <si>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</si>
  <si>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</si>
  <si>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</si>
  <si>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</si>
  <si>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</si>
  <si>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</si>
  <si>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</si>
  <si>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</si>
  <si>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</si>
  <si>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</si>
  <si>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</si>
  <si>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</si>
  <si>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</si>
  <si>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</si>
  <si>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</si>
  <si>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</si>
  <si>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</si>
  <si>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</si>
  <si>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</si>
  <si>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</si>
  <si>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</si>
  <si>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</si>
  <si>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</si>
  <si>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</si>
  <si>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</si>
  <si>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</si>
  <si>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</si>
  <si>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</si>
  <si>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</si>
  <si>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</si>
  <si>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</si>
  <si>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</si>
  <si>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</si>
  <si>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</si>
  <si>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</si>
  <si>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</si>
  <si>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</si>
  <si>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</si>
  <si>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</si>
  <si>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</si>
  <si>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</si>
  <si>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</si>
  <si>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</si>
  <si>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000 0503 0000000000 800</t>
  </si>
  <si>
    <t xml:space="preserve"> 000 0503 0000000000 850</t>
  </si>
  <si>
    <t xml:space="preserve"> 000 0503 0000000000 852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</si>
  <si>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</si>
  <si>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</si>
  <si>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</si>
  <si>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</si>
  <si>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</si>
  <si>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</si>
  <si>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</si>
  <si>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</si>
  <si>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</si>
  <si>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</si>
  <si>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</si>
  <si>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</si>
  <si>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</si>
  <si>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</si>
  <si>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</si>
  <si>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</si>
  <si>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</si>
  <si>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</si>
  <si>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</si>
  <si>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</si>
  <si>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</si>
  <si>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</si>
  <si>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</si>
  <si>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</si>
  <si>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</si>
  <si>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</si>
  <si>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</si>
  <si>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</si>
  <si>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</si>
  <si>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</si>
  <si>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</si>
  <si>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</si>
  <si>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</si>
  <si>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</si>
  <si>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</si>
  <si>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</si>
  <si>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</si>
  <si>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</si>
  <si>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</si>
  <si>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</si>
  <si>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</si>
  <si>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</si>
  <si>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</si>
  <si>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</si>
  <si>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</si>
  <si>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</si>
  <si>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</si>
  <si>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</si>
  <si>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</si>
  <si>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</si>
  <si>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</si>
  <si>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</si>
  <si>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</si>
  <si>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</si>
  <si>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</si>
  <si>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</si>
  <si>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</si>
  <si>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</si>
  <si>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</si>
  <si>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</si>
  <si>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</si>
  <si>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</si>
  <si>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</si>
  <si>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</si>
  <si>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</si>
  <si>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</si>
  <si>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</si>
  <si>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</si>
  <si>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</si>
  <si>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</si>
  <si>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</si>
  <si>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</si>
  <si>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</si>
  <si>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</si>
  <si>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</si>
  <si>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</si>
  <si>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</si>
  <si>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</si>
  <si>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</si>
  <si>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</si>
  <si>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</si>
  <si>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</si>
  <si>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</si>
  <si>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</si>
  <si>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</si>
  <si>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</si>
  <si>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</si>
  <si>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</si>
  <si>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</si>
  <si>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</si>
  <si>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</si>
  <si>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</si>
  <si>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</si>
  <si>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</si>
  <si>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</si>
  <si>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</si>
  <si>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</si>
  <si>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</si>
  <si>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</si>
  <si>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</si>
  <si>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</si>
  <si>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</si>
  <si>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</si>
  <si>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</si>
  <si>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</si>
  <si>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</si>
  <si>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</si>
  <si>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</si>
  <si>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</si>
  <si>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</si>
  <si>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</si>
  <si>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</si>
  <si>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</si>
  <si>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</si>
  <si>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</si>
  <si>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</si>
  <si>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</si>
  <si>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</si>
  <si>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</si>
  <si>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</si>
  <si>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</si>
  <si>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</si>
  <si>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</si>
  <si>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</si>
  <si>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</si>
  <si>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</si>
  <si>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</si>
  <si>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</si>
  <si>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</si>
  <si>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</si>
  <si>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</si>
  <si>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</si>
  <si>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</si>
  <si>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</si>
  <si>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</si>
  <si>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</si>
  <si>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</si>
  <si>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</si>
  <si>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</si>
  <si>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</si>
  <si>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</si>
  <si>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</si>
  <si>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</si>
  <si>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</si>
  <si>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</si>
  <si>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</si>
  <si>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</si>
  <si>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</si>
  <si>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</si>
  <si>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</si>
  <si>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</si>
  <si>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</si>
  <si>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</si>
  <si>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</si>
  <si>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</si>
  <si>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</si>
  <si>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</si>
  <si>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</si>
  <si>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</si>
  <si>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</si>
  <si>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</si>
  <si>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</si>
  <si>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</si>
  <si>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</si>
  <si>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</si>
  <si>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</si>
  <si>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</si>
  <si>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</si>
  <si>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</si>
  <si>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</si>
  <si>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</si>
  <si>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</si>
  <si>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</si>
  <si>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</si>
  <si>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</si>
  <si>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</si>
  <si>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</si>
  <si>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</si>
  <si>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</si>
  <si>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</si>
  <si>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</si>
  <si>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</si>
  <si>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</si>
  <si>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</si>
  <si>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</si>
  <si>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</si>
  <si>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</si>
  <si>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</si>
  <si>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</si>
  <si>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</si>
  <si>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</si>
  <si>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</si>
  <si>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</si>
  <si>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</si>
  <si>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</si>
  <si>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</si>
  <si>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</si>
  <si>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</si>
  <si>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</si>
  <si>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</si>
  <si>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</si>
  <si>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</si>
  <si>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</si>
  <si>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</si>
  <si>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</si>
  <si>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</si>
  <si>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</si>
  <si>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</si>
  <si>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</si>
  <si>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</si>
  <si>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</si>
  <si>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</si>
  <si>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</si>
  <si>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</si>
  <si>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</si>
  <si>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</si>
  <si>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</si>
  <si>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</si>
  <si>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</si>
  <si>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</si>
  <si>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</si>
  <si>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</si>
  <si>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</si>
  <si>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</si>
  <si>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</si>
  <si>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</si>
  <si>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</si>
  <si>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</si>
  <si>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</si>
  <si>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</si>
  <si>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</si>
  <si>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</si>
  <si>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</si>
  <si>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</si>
  <si>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</si>
  <si>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</si>
  <si>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</si>
  <si>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</si>
  <si>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</si>
  <si>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>Неисполненные назначения</t>
  </si>
  <si>
    <t>% исполнения</t>
  </si>
  <si>
    <t>Управление финансов МР "Печора"</t>
  </si>
  <si>
    <t>Бюджет муниципального района "Печора"</t>
  </si>
  <si>
    <t>на  1 сентября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</si>
</sst>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18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4" fillId="0" borderId="1" xfId="12" applyNumberFormat="1" applyFont="1" applyProtection="1">
      <alignment horizontal="left"/>
    </xf>
    <xf numFmtId="49" fontId="14" fillId="0" borderId="1" xfId="23" applyNumberFormat="1" applyFont="1" applyProtection="1"/>
    <xf numFmtId="0" fontId="14" fillId="0" borderId="1" xfId="6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1" xfId="19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5" xfId="11" applyNumberFormat="1" applyFont="1" applyAlignment="1" applyProtection="1">
      <alignment vertical="center"/>
    </xf>
    <xf numFmtId="4" fontId="14" fillId="0" borderId="16" xfId="43" applyNumberFormat="1" applyFont="1" applyAlignment="1" applyProtection="1">
      <alignment horizontal="right" vertical="center"/>
    </xf>
    <xf numFmtId="0" fontId="14" fillId="0" borderId="8" xfId="16" applyNumberFormat="1" applyFont="1" applyAlignment="1" applyProtection="1">
      <alignment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3" xfId="47" applyNumberFormat="1" applyFont="1" applyAlignment="1" applyProtection="1">
      <alignment horizontal="center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27" xfId="52" applyNumberFormat="1" applyFont="1" applyAlignment="1" applyProtection="1">
      <alignment horizontal="center" vertical="center"/>
    </xf>
    <xf numFmtId="49" fontId="14" fillId="0" borderId="16" xfId="53" applyNumberFormat="1" applyFont="1" applyAlignment="1" applyProtection="1">
      <alignment horizontal="center" vertical="center"/>
    </xf>
    <xf numFmtId="0" fontId="14" fillId="0" borderId="15" xfId="55" applyNumberFormat="1" applyFont="1" applyAlignment="1" applyProtection="1">
      <alignment vertical="center"/>
    </xf>
    <xf numFmtId="0" fontId="14" fillId="2" borderId="15" xfId="56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5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" fontId="14" fillId="0" borderId="30" xfId="69" applyNumberFormat="1" applyFont="1" applyAlignment="1" applyProtection="1">
      <alignment horizontal="right" vertical="center"/>
    </xf>
    <xf numFmtId="49" fontId="14" fillId="0" borderId="27" xfId="72" applyNumberFormat="1" applyFont="1" applyAlignment="1" applyProtection="1">
      <alignment horizontal="center" vertical="center" wrapText="1"/>
    </xf>
    <xf numFmtId="0" fontId="14" fillId="0" borderId="31" xfId="74" applyNumberFormat="1" applyFont="1" applyAlignment="1" applyProtection="1">
      <alignment horizontal="left" vertical="center" wrapText="1"/>
    </xf>
    <xf numFmtId="49" fontId="14" fillId="0" borderId="33" xfId="75" applyNumberFormat="1" applyFont="1" applyAlignment="1" applyProtection="1">
      <alignment horizontal="center" vertical="center"/>
    </xf>
    <xf numFmtId="49" fontId="14" fillId="0" borderId="30" xfId="76" applyNumberFormat="1" applyFont="1" applyAlignment="1" applyProtection="1">
      <alignment horizontal="center" vertical="center"/>
    </xf>
    <xf numFmtId="0" fontId="14" fillId="0" borderId="12" xfId="78" applyNumberFormat="1" applyFont="1" applyAlignment="1" applyProtection="1">
      <alignment vertical="center"/>
    </xf>
    <xf numFmtId="0" fontId="14" fillId="0" borderId="34" xfId="79" applyNumberFormat="1" applyFont="1" applyAlignment="1" applyProtection="1">
      <alignment vertical="center"/>
    </xf>
    <xf numFmtId="0" fontId="13" fillId="0" borderId="35" xfId="80" applyNumberFormat="1" applyFont="1" applyAlignment="1" applyProtection="1">
      <alignment horizontal="left" vertical="center" wrapText="1"/>
    </xf>
    <xf numFmtId="0" fontId="14" fillId="0" borderId="36" xfId="81" applyNumberFormat="1" applyFont="1" applyAlignment="1" applyProtection="1">
      <alignment horizontal="center" vertical="center" wrapText="1"/>
    </xf>
    <xf numFmtId="49" fontId="14" fillId="0" borderId="37" xfId="82" applyNumberFormat="1" applyFont="1" applyAlignment="1" applyProtection="1">
      <alignment horizontal="center" vertical="center" wrapText="1"/>
    </xf>
    <xf numFmtId="4" fontId="14" fillId="0" borderId="19" xfId="83" applyNumberFormat="1" applyFont="1" applyAlignment="1" applyProtection="1">
      <alignment horizontal="right" vertical="center"/>
    </xf>
    <xf numFmtId="0" fontId="14" fillId="0" borderId="15" xfId="86" applyNumberFormat="1" applyFont="1" applyAlignment="1" applyProtection="1">
      <alignment vertical="center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49" fontId="14" fillId="0" borderId="16" xfId="36" applyNumberFormat="1" applyFont="1" applyProtection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6" applyNumberFormat="1" applyFont="1" applyBorder="1" applyProtection="1">
      <protection locked="0"/>
    </xf>
    <xf numFmtId="0" fontId="16" fillId="0" borderId="0" xfId="0" applyFont="1" applyProtection="1">
      <protection locked="0"/>
    </xf>
    <xf numFmtId="0" fontId="14" fillId="0" borderId="1" xfId="12" applyNumberFormat="1" applyFont="1" applyBorder="1" applyProtection="1">
      <alignment horizontal="left"/>
      <protection locked="0"/>
    </xf>
    <xf numFmtId="0" fontId="14" fillId="0" borderId="1" xfId="13" applyNumberFormat="1" applyFont="1" applyBorder="1" applyProtection="1">
      <alignment horizontal="center" vertical="top"/>
      <protection locked="0"/>
    </xf>
    <xf numFmtId="49" fontId="14" fillId="4" borderId="1" xfId="187" applyNumberFormat="1" applyFont="1" applyFill="1" applyBorder="1" applyAlignment="1" applyProtection="1">
      <alignment horizontal="right"/>
      <protection locked="0"/>
    </xf>
    <xf numFmtId="49" fontId="16" fillId="0" borderId="6" xfId="22" applyNumberFormat="1" applyFont="1" applyBorder="1" applyAlignment="1" applyProtection="1">
      <alignment horizontal="right"/>
    </xf>
    <xf numFmtId="49" fontId="16" fillId="0" borderId="7" xfId="32" applyNumberFormat="1" applyFont="1" applyBorder="1" applyProtection="1">
      <alignment horizontal="center"/>
    </xf>
    <xf numFmtId="0" fontId="14" fillId="0" borderId="1" xfId="19" applyNumberFormat="1" applyFont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4" borderId="1" xfId="54" applyNumberFormat="1" applyFont="1" applyFill="1" applyBorder="1" applyAlignment="1" applyProtection="1">
      <alignment horizontal="right"/>
      <protection locked="0"/>
    </xf>
    <xf numFmtId="0" fontId="16" fillId="0" borderId="6" xfId="25" applyNumberFormat="1" applyFont="1" applyBorder="1" applyAlignment="1" applyProtection="1">
      <alignment horizontal="right"/>
    </xf>
    <xf numFmtId="14" fontId="16" fillId="0" borderId="9" xfId="33" applyNumberFormat="1" applyFont="1" applyBorder="1" applyProtection="1">
      <alignment horizontal="center"/>
    </xf>
    <xf numFmtId="49" fontId="14" fillId="0" borderId="1" xfId="42" applyNumberFormat="1" applyFont="1" applyBorder="1" applyAlignment="1" applyProtection="1">
      <protection locked="0"/>
    </xf>
    <xf numFmtId="0" fontId="16" fillId="0" borderId="10" xfId="35" applyNumberFormat="1" applyFont="1" applyBorder="1" applyAlignment="1" applyProtection="1">
      <alignment horizontal="center"/>
    </xf>
    <xf numFmtId="0" fontId="14" fillId="0" borderId="2" xfId="0" applyFont="1" applyBorder="1" applyAlignment="1">
      <alignment horizontal="left" wrapText="1"/>
    </xf>
    <xf numFmtId="49" fontId="16" fillId="0" borderId="11" xfId="5" applyNumberFormat="1" applyFont="1" applyBorder="1" applyAlignment="1" applyProtection="1">
      <alignment horizontal="center"/>
    </xf>
    <xf numFmtId="0" fontId="14" fillId="0" borderId="12" xfId="0" applyFont="1" applyBorder="1" applyAlignment="1">
      <alignment horizontal="left" wrapText="1"/>
    </xf>
    <xf numFmtId="49" fontId="16" fillId="0" borderId="9" xfId="11" applyNumberFormat="1" applyFont="1" applyBorder="1" applyAlignment="1" applyProtection="1">
      <alignment horizontal="center"/>
    </xf>
    <xf numFmtId="0" fontId="14" fillId="0" borderId="13" xfId="30" applyNumberFormat="1" applyFont="1" applyProtection="1">
      <alignment horizontal="left"/>
      <protection locked="0"/>
    </xf>
    <xf numFmtId="49" fontId="14" fillId="0" borderId="13" xfId="23" applyNumberFormat="1" applyFont="1" applyBorder="1" applyProtection="1">
      <protection locked="0"/>
    </xf>
    <xf numFmtId="0" fontId="16" fillId="0" borderId="9" xfId="16" applyNumberFormat="1" applyFont="1" applyBorder="1" applyAlignment="1" applyProtection="1">
      <alignment horizontal="center"/>
    </xf>
    <xf numFmtId="49" fontId="16" fillId="0" borderId="14" xfId="44" applyNumberFormat="1" applyFont="1" applyBorder="1" applyAlignment="1" applyProtection="1">
      <alignment horizontal="center"/>
    </xf>
    <xf numFmtId="0" fontId="14" fillId="0" borderId="1" xfId="34" applyNumberFormat="1" applyFont="1" applyProtection="1"/>
    <xf numFmtId="4" fontId="13" fillId="5" borderId="30" xfId="0" applyNumberFormat="1" applyFont="1" applyFill="1" applyBorder="1" applyAlignment="1">
      <alignment horizontal="right" vertical="center"/>
    </xf>
    <xf numFmtId="10" fontId="13" fillId="5" borderId="30" xfId="0" applyNumberFormat="1" applyFont="1" applyFill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4" fontId="13" fillId="6" borderId="16" xfId="0" applyNumberFormat="1" applyFont="1" applyFill="1" applyBorder="1" applyAlignment="1">
      <alignment horizontal="right" vertical="center"/>
    </xf>
    <xf numFmtId="10" fontId="13" fillId="6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10" fontId="14" fillId="4" borderId="16" xfId="0" applyNumberFormat="1" applyFont="1" applyFill="1" applyBorder="1" applyAlignment="1">
      <alignment horizontal="right" vertical="center"/>
    </xf>
    <xf numFmtId="0" fontId="13" fillId="5" borderId="17" xfId="40" applyNumberFormat="1" applyFont="1" applyFill="1" applyAlignment="1" applyProtection="1">
      <alignment horizontal="left" vertical="center" wrapText="1"/>
    </xf>
    <xf numFmtId="49" fontId="13" fillId="5" borderId="18" xfId="41" applyNumberFormat="1" applyFont="1" applyFill="1" applyAlignment="1" applyProtection="1">
      <alignment horizontal="center" vertical="center" wrapText="1"/>
    </xf>
    <xf numFmtId="49" fontId="13" fillId="5" borderId="19" xfId="42" applyNumberFormat="1" applyFont="1" applyFill="1" applyAlignment="1" applyProtection="1">
      <alignment horizontal="center" vertical="center"/>
    </xf>
    <xf numFmtId="4" fontId="13" fillId="5" borderId="16" xfId="43" applyNumberFormat="1" applyFont="1" applyFill="1" applyAlignment="1" applyProtection="1">
      <alignment horizontal="right" vertical="center"/>
    </xf>
    <xf numFmtId="0" fontId="13" fillId="6" borderId="20" xfId="51" applyNumberFormat="1" applyFont="1" applyFill="1" applyAlignment="1" applyProtection="1">
      <alignment horizontal="left" vertical="center" wrapText="1"/>
    </xf>
    <xf numFmtId="49" fontId="13" fillId="6" borderId="27" xfId="52" applyNumberFormat="1" applyFont="1" applyFill="1" applyAlignment="1" applyProtection="1">
      <alignment horizontal="center" vertical="center"/>
    </xf>
    <xf numFmtId="49" fontId="13" fillId="6" borderId="16" xfId="53" applyNumberFormat="1" applyFont="1" applyFill="1" applyAlignment="1" applyProtection="1">
      <alignment horizontal="center" vertical="center"/>
    </xf>
    <xf numFmtId="4" fontId="13" fillId="6" borderId="16" xfId="43" applyNumberFormat="1" applyFont="1" applyFill="1" applyAlignment="1" applyProtection="1">
      <alignment horizontal="right" vertical="center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24" xfId="38" applyNumberFormat="1" applyFont="1" applyBorder="1" applyAlignment="1" applyProtection="1">
      <alignment horizontal="center" vertical="center" wrapText="1"/>
      <protection locked="0"/>
    </xf>
    <xf numFmtId="0" fontId="13" fillId="0" borderId="1" xfId="1" applyNumberFormat="1" applyFont="1" applyAlignment="1" applyProtection="1">
      <alignment horizontal="left" vertical="center"/>
    </xf>
    <xf numFmtId="0" fontId="13" fillId="5" borderId="29" xfId="67" applyNumberFormat="1" applyFont="1" applyFill="1" applyAlignment="1" applyProtection="1">
      <alignment horizontal="left" vertical="center" wrapText="1"/>
    </xf>
    <xf numFmtId="49" fontId="13" fillId="5" borderId="19" xfId="68" applyNumberFormat="1" applyFont="1" applyFill="1" applyAlignment="1" applyProtection="1">
      <alignment horizontal="center" vertical="center" wrapText="1"/>
    </xf>
    <xf numFmtId="4" fontId="13" fillId="5" borderId="30" xfId="69" applyNumberFormat="1" applyFont="1" applyFill="1" applyAlignment="1" applyProtection="1">
      <alignment horizontal="right" vertical="center"/>
    </xf>
    <xf numFmtId="0" fontId="13" fillId="6" borderId="31" xfId="74" applyNumberFormat="1" applyFont="1" applyFill="1" applyAlignment="1" applyProtection="1">
      <alignment horizontal="left" vertical="center" wrapText="1"/>
    </xf>
    <xf numFmtId="49" fontId="13" fillId="6" borderId="33" xfId="75" applyNumberFormat="1" applyFont="1" applyFill="1" applyAlignment="1" applyProtection="1">
      <alignment horizontal="center" vertical="center"/>
    </xf>
    <xf numFmtId="49" fontId="13" fillId="6" borderId="30" xfId="76" applyNumberFormat="1" applyFont="1" applyFill="1" applyAlignment="1" applyProtection="1">
      <alignment horizontal="center" vertical="center"/>
    </xf>
    <xf numFmtId="4" fontId="13" fillId="6" borderId="30" xfId="69" applyNumberFormat="1" applyFont="1" applyFill="1" applyAlignment="1" applyProtection="1">
      <alignment horizontal="right" vertical="center"/>
    </xf>
    <xf numFmtId="0" fontId="14" fillId="0" borderId="1" xfId="88" applyNumberFormat="1" applyFont="1" applyAlignment="1" applyProtection="1">
      <alignment horizontal="center" vertical="center" wrapText="1"/>
    </xf>
    <xf numFmtId="0" fontId="13" fillId="0" borderId="2" xfId="90" applyNumberFormat="1" applyFont="1" applyAlignment="1" applyProtection="1">
      <alignment vertical="center"/>
    </xf>
    <xf numFmtId="49" fontId="14" fillId="0" borderId="2" xfId="91" applyNumberFormat="1" applyFont="1" applyAlignment="1" applyProtection="1">
      <alignment horizontal="left" vertical="center"/>
    </xf>
    <xf numFmtId="49" fontId="14" fillId="0" borderId="33" xfId="97" applyNumberFormat="1" applyFont="1" applyAlignment="1" applyProtection="1">
      <alignment horizontal="center" vertical="center" wrapText="1"/>
    </xf>
    <xf numFmtId="49" fontId="14" fillId="0" borderId="33" xfId="102" applyNumberFormat="1" applyFont="1" applyAlignment="1" applyProtection="1">
      <alignment horizontal="center" vertical="center" shrinkToFit="1"/>
    </xf>
    <xf numFmtId="49" fontId="14" fillId="0" borderId="30" xfId="103" applyNumberFormat="1" applyFont="1" applyAlignment="1" applyProtection="1">
      <alignment horizontal="center" vertical="center" shrinkToFit="1"/>
    </xf>
    <xf numFmtId="0" fontId="14" fillId="0" borderId="13" xfId="87" applyNumberFormat="1" applyFont="1" applyAlignment="1" applyProtection="1">
      <alignment vertical="center"/>
    </xf>
    <xf numFmtId="0" fontId="13" fillId="0" borderId="1" xfId="89" applyNumberFormat="1" applyFont="1" applyAlignment="1" applyProtection="1">
      <alignment vertical="center"/>
    </xf>
    <xf numFmtId="0" fontId="13" fillId="0" borderId="1" xfId="89" applyFont="1" applyAlignment="1" applyProtection="1">
      <alignment vertical="center"/>
      <protection locked="0"/>
    </xf>
    <xf numFmtId="4" fontId="14" fillId="4" borderId="52" xfId="0" applyNumberFormat="1" applyFont="1" applyFill="1" applyBorder="1" applyAlignment="1">
      <alignment horizontal="right" vertical="center"/>
    </xf>
    <xf numFmtId="10" fontId="14" fillId="4" borderId="53" xfId="0" applyNumberFormat="1" applyFont="1" applyFill="1" applyBorder="1" applyAlignment="1">
      <alignment horizontal="right" vertical="center"/>
    </xf>
    <xf numFmtId="4" fontId="14" fillId="4" borderId="24" xfId="0" applyNumberFormat="1" applyFont="1" applyFill="1" applyBorder="1" applyAlignment="1">
      <alignment horizontal="right" vertical="center"/>
    </xf>
    <xf numFmtId="10" fontId="14" fillId="4" borderId="25" xfId="0" applyNumberFormat="1" applyFont="1" applyFill="1" applyBorder="1" applyAlignment="1">
      <alignment horizontal="right" vertical="center"/>
    </xf>
    <xf numFmtId="4" fontId="14" fillId="4" borderId="30" xfId="0" applyNumberFormat="1" applyFont="1" applyFill="1" applyBorder="1" applyAlignment="1">
      <alignment horizontal="right" vertical="center"/>
    </xf>
    <xf numFmtId="10" fontId="14" fillId="4" borderId="30" xfId="0" applyNumberFormat="1" applyFont="1" applyFill="1" applyBorder="1" applyAlignment="1">
      <alignment horizontal="right" vertical="center"/>
    </xf>
    <xf numFmtId="49" fontId="14" fillId="0" borderId="54" xfId="0" applyNumberFormat="1" applyFont="1" applyFill="1" applyBorder="1" applyAlignment="1" applyProtection="1">
      <alignment horizontal="center" vertical="center" wrapText="1"/>
    </xf>
    <xf numFmtId="49" fontId="14" fillId="0" borderId="54" xfId="38" applyNumberFormat="1" applyFont="1" applyBorder="1" applyAlignment="1" applyProtection="1">
      <alignment horizontal="center" vertical="center" wrapText="1"/>
      <protection locked="0"/>
    </xf>
    <xf numFmtId="0" fontId="13" fillId="5" borderId="55" xfId="67" applyNumberFormat="1" applyFont="1" applyFill="1" applyBorder="1" applyAlignment="1" applyProtection="1">
      <alignment horizontal="left" vertical="center" wrapText="1"/>
    </xf>
    <xf numFmtId="0" fontId="14" fillId="0" borderId="56" xfId="92" applyNumberFormat="1" applyFont="1" applyBorder="1" applyAlignment="1" applyProtection="1">
      <alignment horizontal="left" vertical="center" wrapText="1"/>
    </xf>
    <xf numFmtId="0" fontId="14" fillId="0" borderId="55" xfId="96" applyNumberFormat="1" applyFont="1" applyBorder="1" applyAlignment="1" applyProtection="1">
      <alignment horizontal="left" vertical="center" wrapText="1"/>
    </xf>
    <xf numFmtId="0" fontId="14" fillId="0" borderId="56" xfId="99" applyNumberFormat="1" applyFont="1" applyBorder="1" applyAlignment="1" applyProtection="1">
      <alignment horizontal="left" vertical="center" wrapText="1"/>
    </xf>
    <xf numFmtId="0" fontId="14" fillId="0" borderId="55" xfId="101" applyNumberFormat="1" applyFont="1" applyBorder="1" applyAlignment="1" applyProtection="1">
      <alignment horizontal="left" vertical="center" wrapText="1"/>
    </xf>
    <xf numFmtId="0" fontId="14" fillId="0" borderId="57" xfId="101" applyNumberFormat="1" applyFont="1" applyBorder="1" applyAlignment="1" applyProtection="1">
      <alignment horizontal="left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tabSelected="1" topLeftCell="A146" zoomScaleNormal="100" workbookViewId="0">
      <selection activeCell="K149" sqref="K149"/>
    </sheetView>
  </sheetViews>
  <sheetFormatPr defaultRowHeight="12.75" x14ac:dyDescent="0.25"/>
  <cols>
    <col min="1" max="1" width="42.7109375" style="6" customWidth="1"/>
    <col min="2" max="2" width="5.42578125" style="6" customWidth="1"/>
    <col min="3" max="3" width="24.28515625" style="6" customWidth="1"/>
    <col min="4" max="4" width="15.140625" style="6" customWidth="1"/>
    <col min="5" max="5" width="15" style="6" customWidth="1"/>
    <col min="6" max="6" width="14.28515625" style="6" customWidth="1"/>
    <col min="7" max="7" width="10.85546875" style="6" customWidth="1"/>
    <col min="8" max="8" width="9.7109375" style="6" customWidth="1"/>
    <col min="9" max="16384" width="9.140625" style="6"/>
  </cols>
  <sheetData>
    <row r="1" spans="1:8" s="48" customFormat="1" x14ac:dyDescent="0.2">
      <c r="A1" s="46" t="s">
        <v>0</v>
      </c>
      <c r="B1" s="46"/>
      <c r="C1" s="46"/>
      <c r="D1" s="46"/>
      <c r="E1" s="46"/>
      <c r="F1" s="46"/>
      <c r="G1" s="47"/>
      <c r="H1" s="2"/>
    </row>
    <row r="2" spans="1:8" s="48" customFormat="1" ht="13.5" thickBot="1" x14ac:dyDescent="0.25">
      <c r="A2" s="46"/>
      <c r="B2" s="46"/>
      <c r="C2" s="46"/>
      <c r="D2" s="46"/>
      <c r="E2" s="46"/>
      <c r="F2" s="46"/>
      <c r="G2" s="47"/>
      <c r="H2" s="2"/>
    </row>
    <row r="3" spans="1:8" s="48" customFormat="1" x14ac:dyDescent="0.2">
      <c r="A3" s="49"/>
      <c r="B3" s="50"/>
      <c r="C3" s="50"/>
      <c r="D3" s="50"/>
      <c r="E3" s="51"/>
      <c r="F3" s="52" t="s">
        <v>1</v>
      </c>
      <c r="G3" s="53" t="s">
        <v>2</v>
      </c>
      <c r="H3" s="2"/>
    </row>
    <row r="4" spans="1:8" s="48" customFormat="1" x14ac:dyDescent="0.2">
      <c r="A4" s="54"/>
      <c r="B4" s="54"/>
      <c r="C4" s="55" t="s">
        <v>890</v>
      </c>
      <c r="D4" s="55"/>
      <c r="E4" s="56"/>
      <c r="F4" s="57" t="s">
        <v>3</v>
      </c>
      <c r="G4" s="58">
        <v>42979</v>
      </c>
      <c r="H4" s="2"/>
    </row>
    <row r="5" spans="1:8" s="48" customFormat="1" x14ac:dyDescent="0.2">
      <c r="A5" s="49"/>
      <c r="B5" s="49"/>
      <c r="C5" s="49"/>
      <c r="D5" s="59"/>
      <c r="E5" s="51"/>
      <c r="F5" s="57"/>
      <c r="G5" s="60"/>
      <c r="H5" s="2"/>
    </row>
    <row r="6" spans="1:8" s="48" customFormat="1" x14ac:dyDescent="0.2">
      <c r="A6" s="49" t="s">
        <v>4</v>
      </c>
      <c r="B6" s="61" t="s">
        <v>888</v>
      </c>
      <c r="C6" s="61"/>
      <c r="D6" s="61"/>
      <c r="E6" s="61"/>
      <c r="F6" s="57" t="s">
        <v>5</v>
      </c>
      <c r="G6" s="62" t="s">
        <v>885</v>
      </c>
      <c r="H6" s="2"/>
    </row>
    <row r="7" spans="1:8" s="48" customFormat="1" x14ac:dyDescent="0.2">
      <c r="A7" s="49" t="s">
        <v>6</v>
      </c>
      <c r="B7" s="63" t="s">
        <v>889</v>
      </c>
      <c r="C7" s="63"/>
      <c r="D7" s="63"/>
      <c r="E7" s="63"/>
      <c r="F7" s="57" t="s">
        <v>7</v>
      </c>
      <c r="G7" s="64" t="s">
        <v>885</v>
      </c>
      <c r="H7" s="2"/>
    </row>
    <row r="8" spans="1:8" s="48" customFormat="1" x14ac:dyDescent="0.2">
      <c r="A8" s="49" t="s">
        <v>8</v>
      </c>
      <c r="B8" s="65"/>
      <c r="C8" s="66"/>
      <c r="D8" s="66"/>
      <c r="E8" s="54"/>
      <c r="F8" s="57"/>
      <c r="G8" s="67"/>
      <c r="H8" s="2"/>
    </row>
    <row r="9" spans="1:8" s="48" customFormat="1" ht="13.5" thickBot="1" x14ac:dyDescent="0.25">
      <c r="A9" s="49" t="s">
        <v>9</v>
      </c>
      <c r="B9" s="49"/>
      <c r="C9" s="59"/>
      <c r="D9" s="59"/>
      <c r="E9" s="54"/>
      <c r="F9" s="57" t="s">
        <v>10</v>
      </c>
      <c r="G9" s="68" t="s">
        <v>11</v>
      </c>
      <c r="H9" s="2"/>
    </row>
    <row r="10" spans="1:8" s="48" customFormat="1" x14ac:dyDescent="0.2">
      <c r="A10" s="69"/>
      <c r="B10" s="69"/>
      <c r="C10" s="69"/>
      <c r="D10" s="69"/>
      <c r="E10" s="69"/>
      <c r="F10" s="2"/>
      <c r="G10" s="2"/>
      <c r="H10" s="2"/>
    </row>
    <row r="11" spans="1:8" s="48" customFormat="1" x14ac:dyDescent="0.2">
      <c r="A11" s="1" t="s">
        <v>12</v>
      </c>
      <c r="B11" s="1"/>
      <c r="C11" s="3"/>
      <c r="D11" s="4"/>
      <c r="E11" s="4"/>
      <c r="F11" s="2"/>
      <c r="G11" s="2"/>
      <c r="H11" s="2"/>
    </row>
    <row r="12" spans="1:8" ht="39.75" customHeight="1" x14ac:dyDescent="0.25">
      <c r="A12" s="40" t="s">
        <v>13</v>
      </c>
      <c r="B12" s="40" t="s">
        <v>14</v>
      </c>
      <c r="C12" s="40" t="s">
        <v>15</v>
      </c>
      <c r="D12" s="41" t="s">
        <v>16</v>
      </c>
      <c r="E12" s="42" t="s">
        <v>17</v>
      </c>
      <c r="F12" s="43" t="s">
        <v>886</v>
      </c>
      <c r="G12" s="43" t="s">
        <v>887</v>
      </c>
      <c r="H12" s="9"/>
    </row>
    <row r="13" spans="1:8" ht="13.5" thickBot="1" x14ac:dyDescent="0.3">
      <c r="A13" s="44" t="s">
        <v>18</v>
      </c>
      <c r="B13" s="44" t="s">
        <v>19</v>
      </c>
      <c r="C13" s="44" t="s">
        <v>20</v>
      </c>
      <c r="D13" s="45">
        <v>4</v>
      </c>
      <c r="E13" s="45">
        <v>5</v>
      </c>
      <c r="F13" s="45">
        <v>6</v>
      </c>
      <c r="G13" s="45">
        <v>7</v>
      </c>
      <c r="H13" s="9"/>
    </row>
    <row r="14" spans="1:8" x14ac:dyDescent="0.25">
      <c r="A14" s="77" t="s">
        <v>21</v>
      </c>
      <c r="B14" s="78" t="s">
        <v>22</v>
      </c>
      <c r="C14" s="79" t="s">
        <v>23</v>
      </c>
      <c r="D14" s="80">
        <v>1945497759.8599999</v>
      </c>
      <c r="E14" s="80">
        <v>1317477687.1099999</v>
      </c>
      <c r="F14" s="70">
        <f>D14-E14</f>
        <v>628020072.75</v>
      </c>
      <c r="G14" s="71">
        <f>E14/D14</f>
        <v>0.67719311442682262</v>
      </c>
      <c r="H14" s="11"/>
    </row>
    <row r="15" spans="1:8" x14ac:dyDescent="0.25">
      <c r="A15" s="12" t="s">
        <v>24</v>
      </c>
      <c r="B15" s="13"/>
      <c r="C15" s="14"/>
      <c r="D15" s="14"/>
      <c r="E15" s="14"/>
      <c r="F15" s="72"/>
      <c r="G15" s="72"/>
      <c r="H15" s="11"/>
    </row>
    <row r="16" spans="1:8" x14ac:dyDescent="0.25">
      <c r="A16" s="81" t="s">
        <v>25</v>
      </c>
      <c r="B16" s="82" t="s">
        <v>22</v>
      </c>
      <c r="C16" s="83" t="s">
        <v>26</v>
      </c>
      <c r="D16" s="84">
        <v>790405100</v>
      </c>
      <c r="E16" s="84">
        <v>526747478.48000002</v>
      </c>
      <c r="F16" s="73">
        <f>D16-E16</f>
        <v>263657621.51999998</v>
      </c>
      <c r="G16" s="74">
        <f>E16/D16</f>
        <v>0.66642722634254259</v>
      </c>
      <c r="H16" s="11"/>
    </row>
    <row r="17" spans="1:8" x14ac:dyDescent="0.25">
      <c r="A17" s="15" t="s">
        <v>27</v>
      </c>
      <c r="B17" s="16" t="s">
        <v>22</v>
      </c>
      <c r="C17" s="17" t="s">
        <v>28</v>
      </c>
      <c r="D17" s="10">
        <v>564171000</v>
      </c>
      <c r="E17" s="10">
        <v>387487326.55000001</v>
      </c>
      <c r="F17" s="75">
        <f>D17-E17</f>
        <v>176683673.44999999</v>
      </c>
      <c r="G17" s="76">
        <f>E17/D17</f>
        <v>0.68682602712652729</v>
      </c>
      <c r="H17" s="11"/>
    </row>
    <row r="18" spans="1:8" x14ac:dyDescent="0.25">
      <c r="A18" s="15" t="s">
        <v>29</v>
      </c>
      <c r="B18" s="16" t="s">
        <v>22</v>
      </c>
      <c r="C18" s="17" t="s">
        <v>30</v>
      </c>
      <c r="D18" s="10">
        <v>564171000</v>
      </c>
      <c r="E18" s="10">
        <v>387487326.55000001</v>
      </c>
      <c r="F18" s="75">
        <f>D18-E18</f>
        <v>176683673.44999999</v>
      </c>
      <c r="G18" s="76">
        <f>E18/D18</f>
        <v>0.68682602712652729</v>
      </c>
      <c r="H18" s="11"/>
    </row>
    <row r="19" spans="1:8" ht="89.25" x14ac:dyDescent="0.25">
      <c r="A19" s="15" t="s">
        <v>31</v>
      </c>
      <c r="B19" s="16" t="s">
        <v>22</v>
      </c>
      <c r="C19" s="17" t="s">
        <v>32</v>
      </c>
      <c r="D19" s="10">
        <v>560291000</v>
      </c>
      <c r="E19" s="10">
        <v>384688335.91000003</v>
      </c>
      <c r="F19" s="75">
        <f>D19-E19</f>
        <v>175602664.08999997</v>
      </c>
      <c r="G19" s="76">
        <f>E19/D19</f>
        <v>0.68658667711956822</v>
      </c>
      <c r="H19" s="11"/>
    </row>
    <row r="20" spans="1:8" ht="114.75" x14ac:dyDescent="0.25">
      <c r="A20" s="15" t="s">
        <v>33</v>
      </c>
      <c r="B20" s="16" t="s">
        <v>22</v>
      </c>
      <c r="C20" s="17" t="s">
        <v>34</v>
      </c>
      <c r="D20" s="10">
        <v>1880000</v>
      </c>
      <c r="E20" s="10">
        <v>1058434.96</v>
      </c>
      <c r="F20" s="75">
        <f t="shared" ref="F20:F83" si="0">D20-E20</f>
        <v>821565.04</v>
      </c>
      <c r="G20" s="76">
        <f t="shared" ref="G20:G83" si="1">E20/D20</f>
        <v>0.56299731914893614</v>
      </c>
      <c r="H20" s="11"/>
    </row>
    <row r="21" spans="1:8" ht="51" x14ac:dyDescent="0.25">
      <c r="A21" s="15" t="s">
        <v>35</v>
      </c>
      <c r="B21" s="16" t="s">
        <v>22</v>
      </c>
      <c r="C21" s="17" t="s">
        <v>36</v>
      </c>
      <c r="D21" s="10">
        <v>2000000</v>
      </c>
      <c r="E21" s="10">
        <v>1740555.68</v>
      </c>
      <c r="F21" s="75">
        <f t="shared" si="0"/>
        <v>259444.32000000007</v>
      </c>
      <c r="G21" s="76">
        <f t="shared" si="1"/>
        <v>0.87027783999999997</v>
      </c>
      <c r="H21" s="11"/>
    </row>
    <row r="22" spans="1:8" ht="38.25" x14ac:dyDescent="0.25">
      <c r="A22" s="15" t="s">
        <v>37</v>
      </c>
      <c r="B22" s="16" t="s">
        <v>22</v>
      </c>
      <c r="C22" s="17" t="s">
        <v>38</v>
      </c>
      <c r="D22" s="10">
        <v>7954100</v>
      </c>
      <c r="E22" s="10">
        <v>5556325.2599999998</v>
      </c>
      <c r="F22" s="75">
        <f t="shared" si="0"/>
        <v>2397774.7400000002</v>
      </c>
      <c r="G22" s="76">
        <f t="shared" si="1"/>
        <v>0.69854857997762154</v>
      </c>
      <c r="H22" s="11"/>
    </row>
    <row r="23" spans="1:8" ht="38.25" x14ac:dyDescent="0.25">
      <c r="A23" s="15" t="s">
        <v>39</v>
      </c>
      <c r="B23" s="16" t="s">
        <v>22</v>
      </c>
      <c r="C23" s="17" t="s">
        <v>40</v>
      </c>
      <c r="D23" s="10">
        <v>7954100</v>
      </c>
      <c r="E23" s="10">
        <v>5556325.2599999998</v>
      </c>
      <c r="F23" s="75">
        <f t="shared" si="0"/>
        <v>2397774.7400000002</v>
      </c>
      <c r="G23" s="76">
        <f t="shared" si="1"/>
        <v>0.69854857997762154</v>
      </c>
      <c r="H23" s="11"/>
    </row>
    <row r="24" spans="1:8" ht="76.5" x14ac:dyDescent="0.25">
      <c r="A24" s="15" t="s">
        <v>41</v>
      </c>
      <c r="B24" s="16" t="s">
        <v>22</v>
      </c>
      <c r="C24" s="17" t="s">
        <v>42</v>
      </c>
      <c r="D24" s="10">
        <v>2716300</v>
      </c>
      <c r="E24" s="10">
        <v>2227186.2799999998</v>
      </c>
      <c r="F24" s="75">
        <f t="shared" si="0"/>
        <v>489113.7200000002</v>
      </c>
      <c r="G24" s="76">
        <f t="shared" si="1"/>
        <v>0.81993383646872575</v>
      </c>
      <c r="H24" s="11"/>
    </row>
    <row r="25" spans="1:8" ht="89.25" x14ac:dyDescent="0.25">
      <c r="A25" s="15" t="s">
        <v>43</v>
      </c>
      <c r="B25" s="16" t="s">
        <v>22</v>
      </c>
      <c r="C25" s="17" t="s">
        <v>44</v>
      </c>
      <c r="D25" s="10">
        <v>27100</v>
      </c>
      <c r="E25" s="10">
        <v>23951.82</v>
      </c>
      <c r="F25" s="75">
        <f t="shared" si="0"/>
        <v>3148.1800000000003</v>
      </c>
      <c r="G25" s="76">
        <f t="shared" si="1"/>
        <v>0.88383099630996309</v>
      </c>
      <c r="H25" s="11"/>
    </row>
    <row r="26" spans="1:8" ht="76.5" x14ac:dyDescent="0.25">
      <c r="A26" s="15" t="s">
        <v>45</v>
      </c>
      <c r="B26" s="16" t="s">
        <v>22</v>
      </c>
      <c r="C26" s="17" t="s">
        <v>46</v>
      </c>
      <c r="D26" s="10">
        <v>5754100</v>
      </c>
      <c r="E26" s="10">
        <v>3743760.33</v>
      </c>
      <c r="F26" s="75">
        <f t="shared" si="0"/>
        <v>2010339.67</v>
      </c>
      <c r="G26" s="76">
        <f t="shared" si="1"/>
        <v>0.65062482925218545</v>
      </c>
      <c r="H26" s="11"/>
    </row>
    <row r="27" spans="1:8" ht="76.5" x14ac:dyDescent="0.25">
      <c r="A27" s="15" t="s">
        <v>47</v>
      </c>
      <c r="B27" s="16" t="s">
        <v>22</v>
      </c>
      <c r="C27" s="17" t="s">
        <v>48</v>
      </c>
      <c r="D27" s="10">
        <v>-543400</v>
      </c>
      <c r="E27" s="10">
        <v>-438573.17</v>
      </c>
      <c r="F27" s="75">
        <f t="shared" si="0"/>
        <v>-104826.83000000002</v>
      </c>
      <c r="G27" s="76">
        <f t="shared" si="1"/>
        <v>0.80709085388295909</v>
      </c>
      <c r="H27" s="11"/>
    </row>
    <row r="28" spans="1:8" x14ac:dyDescent="0.25">
      <c r="A28" s="15" t="s">
        <v>49</v>
      </c>
      <c r="B28" s="16" t="s">
        <v>22</v>
      </c>
      <c r="C28" s="17" t="s">
        <v>50</v>
      </c>
      <c r="D28" s="10">
        <v>106498000</v>
      </c>
      <c r="E28" s="10">
        <v>73957194.319999993</v>
      </c>
      <c r="F28" s="75">
        <f t="shared" si="0"/>
        <v>32540805.680000007</v>
      </c>
      <c r="G28" s="76">
        <f t="shared" si="1"/>
        <v>0.6944467907378542</v>
      </c>
      <c r="H28" s="11"/>
    </row>
    <row r="29" spans="1:8" ht="25.5" x14ac:dyDescent="0.25">
      <c r="A29" s="15" t="s">
        <v>51</v>
      </c>
      <c r="B29" s="16" t="s">
        <v>22</v>
      </c>
      <c r="C29" s="17" t="s">
        <v>52</v>
      </c>
      <c r="D29" s="10">
        <v>39000000</v>
      </c>
      <c r="E29" s="10">
        <v>33065086.449999999</v>
      </c>
      <c r="F29" s="75">
        <f t="shared" si="0"/>
        <v>5934913.5500000007</v>
      </c>
      <c r="G29" s="76">
        <f t="shared" si="1"/>
        <v>0.84782272948717952</v>
      </c>
      <c r="H29" s="11"/>
    </row>
    <row r="30" spans="1:8" ht="38.25" x14ac:dyDescent="0.25">
      <c r="A30" s="15" t="s">
        <v>53</v>
      </c>
      <c r="B30" s="16" t="s">
        <v>22</v>
      </c>
      <c r="C30" s="17" t="s">
        <v>54</v>
      </c>
      <c r="D30" s="10">
        <v>35000000</v>
      </c>
      <c r="E30" s="10">
        <v>26499585.989999998</v>
      </c>
      <c r="F30" s="75">
        <f t="shared" si="0"/>
        <v>8500414.0100000016</v>
      </c>
      <c r="G30" s="76">
        <f t="shared" si="1"/>
        <v>0.75713102828571421</v>
      </c>
      <c r="H30" s="11"/>
    </row>
    <row r="31" spans="1:8" ht="38.25" x14ac:dyDescent="0.25">
      <c r="A31" s="15" t="s">
        <v>53</v>
      </c>
      <c r="B31" s="16" t="s">
        <v>22</v>
      </c>
      <c r="C31" s="17" t="s">
        <v>55</v>
      </c>
      <c r="D31" s="10">
        <v>35000000</v>
      </c>
      <c r="E31" s="10">
        <v>26499585.989999998</v>
      </c>
      <c r="F31" s="75">
        <f t="shared" si="0"/>
        <v>8500414.0100000016</v>
      </c>
      <c r="G31" s="76">
        <f t="shared" si="1"/>
        <v>0.75713102828571421</v>
      </c>
      <c r="H31" s="11"/>
    </row>
    <row r="32" spans="1:8" ht="38.25" x14ac:dyDescent="0.25">
      <c r="A32" s="15" t="s">
        <v>56</v>
      </c>
      <c r="B32" s="16" t="s">
        <v>22</v>
      </c>
      <c r="C32" s="17" t="s">
        <v>57</v>
      </c>
      <c r="D32" s="10">
        <v>4000000</v>
      </c>
      <c r="E32" s="10">
        <v>6565500.46</v>
      </c>
      <c r="F32" s="75">
        <f t="shared" si="0"/>
        <v>-2565500.46</v>
      </c>
      <c r="G32" s="76">
        <f t="shared" si="1"/>
        <v>1.641375115</v>
      </c>
      <c r="H32" s="11"/>
    </row>
    <row r="33" spans="1:8" ht="63.75" x14ac:dyDescent="0.25">
      <c r="A33" s="15" t="s">
        <v>58</v>
      </c>
      <c r="B33" s="16" t="s">
        <v>22</v>
      </c>
      <c r="C33" s="17" t="s">
        <v>59</v>
      </c>
      <c r="D33" s="10">
        <v>4000000</v>
      </c>
      <c r="E33" s="10">
        <v>6565500.46</v>
      </c>
      <c r="F33" s="75">
        <f t="shared" si="0"/>
        <v>-2565500.46</v>
      </c>
      <c r="G33" s="76">
        <f t="shared" si="1"/>
        <v>1.641375115</v>
      </c>
      <c r="H33" s="11"/>
    </row>
    <row r="34" spans="1:8" ht="25.5" x14ac:dyDescent="0.25">
      <c r="A34" s="15" t="s">
        <v>60</v>
      </c>
      <c r="B34" s="16" t="s">
        <v>22</v>
      </c>
      <c r="C34" s="17" t="s">
        <v>61</v>
      </c>
      <c r="D34" s="10">
        <v>57000000</v>
      </c>
      <c r="E34" s="10">
        <v>36518616.710000001</v>
      </c>
      <c r="F34" s="75">
        <f t="shared" si="0"/>
        <v>20481383.289999999</v>
      </c>
      <c r="G34" s="76">
        <f t="shared" si="1"/>
        <v>0.64067748614035092</v>
      </c>
      <c r="H34" s="11"/>
    </row>
    <row r="35" spans="1:8" ht="25.5" x14ac:dyDescent="0.25">
      <c r="A35" s="15" t="s">
        <v>60</v>
      </c>
      <c r="B35" s="16" t="s">
        <v>22</v>
      </c>
      <c r="C35" s="17" t="s">
        <v>62</v>
      </c>
      <c r="D35" s="10">
        <v>57000000</v>
      </c>
      <c r="E35" s="10">
        <v>36513700.840000004</v>
      </c>
      <c r="F35" s="75">
        <f t="shared" si="0"/>
        <v>20486299.159999996</v>
      </c>
      <c r="G35" s="76">
        <f t="shared" si="1"/>
        <v>0.64059124280701762</v>
      </c>
      <c r="H35" s="11"/>
    </row>
    <row r="36" spans="1:8" ht="38.25" x14ac:dyDescent="0.25">
      <c r="A36" s="15" t="s">
        <v>63</v>
      </c>
      <c r="B36" s="16" t="s">
        <v>22</v>
      </c>
      <c r="C36" s="17" t="s">
        <v>64</v>
      </c>
      <c r="D36" s="10">
        <v>0</v>
      </c>
      <c r="E36" s="10">
        <v>4915.87</v>
      </c>
      <c r="F36" s="75">
        <f t="shared" si="0"/>
        <v>-4915.87</v>
      </c>
      <c r="G36" s="76">
        <v>0</v>
      </c>
      <c r="H36" s="11"/>
    </row>
    <row r="37" spans="1:8" x14ac:dyDescent="0.25">
      <c r="A37" s="15" t="s">
        <v>65</v>
      </c>
      <c r="B37" s="16" t="s">
        <v>22</v>
      </c>
      <c r="C37" s="17" t="s">
        <v>66</v>
      </c>
      <c r="D37" s="10">
        <v>498000</v>
      </c>
      <c r="E37" s="10">
        <v>430081.84</v>
      </c>
      <c r="F37" s="75">
        <f t="shared" si="0"/>
        <v>67918.159999999974</v>
      </c>
      <c r="G37" s="76">
        <f t="shared" si="1"/>
        <v>0.86361815261044184</v>
      </c>
      <c r="H37" s="11"/>
    </row>
    <row r="38" spans="1:8" x14ac:dyDescent="0.25">
      <c r="A38" s="15" t="s">
        <v>65</v>
      </c>
      <c r="B38" s="16" t="s">
        <v>22</v>
      </c>
      <c r="C38" s="17" t="s">
        <v>67</v>
      </c>
      <c r="D38" s="10">
        <v>498000</v>
      </c>
      <c r="E38" s="10">
        <v>430081.84</v>
      </c>
      <c r="F38" s="75">
        <f t="shared" si="0"/>
        <v>67918.159999999974</v>
      </c>
      <c r="G38" s="76">
        <f t="shared" si="1"/>
        <v>0.86361815261044184</v>
      </c>
      <c r="H38" s="11"/>
    </row>
    <row r="39" spans="1:8" ht="25.5" x14ac:dyDescent="0.25">
      <c r="A39" s="15" t="s">
        <v>68</v>
      </c>
      <c r="B39" s="16" t="s">
        <v>22</v>
      </c>
      <c r="C39" s="17" t="s">
        <v>69</v>
      </c>
      <c r="D39" s="10">
        <v>10000000</v>
      </c>
      <c r="E39" s="10">
        <v>3943409.32</v>
      </c>
      <c r="F39" s="75">
        <f t="shared" si="0"/>
        <v>6056590.6799999997</v>
      </c>
      <c r="G39" s="76">
        <f t="shared" si="1"/>
        <v>0.39434093199999998</v>
      </c>
      <c r="H39" s="11"/>
    </row>
    <row r="40" spans="1:8" ht="51" x14ac:dyDescent="0.25">
      <c r="A40" s="15" t="s">
        <v>70</v>
      </c>
      <c r="B40" s="16" t="s">
        <v>22</v>
      </c>
      <c r="C40" s="17" t="s">
        <v>71</v>
      </c>
      <c r="D40" s="10">
        <v>10000000</v>
      </c>
      <c r="E40" s="10">
        <v>3943409.32</v>
      </c>
      <c r="F40" s="75">
        <f t="shared" si="0"/>
        <v>6056590.6799999997</v>
      </c>
      <c r="G40" s="76">
        <f t="shared" si="1"/>
        <v>0.39434093199999998</v>
      </c>
      <c r="H40" s="11"/>
    </row>
    <row r="41" spans="1:8" x14ac:dyDescent="0.25">
      <c r="A41" s="15" t="s">
        <v>72</v>
      </c>
      <c r="B41" s="16" t="s">
        <v>22</v>
      </c>
      <c r="C41" s="17" t="s">
        <v>73</v>
      </c>
      <c r="D41" s="10">
        <v>22883000</v>
      </c>
      <c r="E41" s="10">
        <v>12042693.34</v>
      </c>
      <c r="F41" s="75">
        <f t="shared" si="0"/>
        <v>10840306.66</v>
      </c>
      <c r="G41" s="76">
        <f t="shared" si="1"/>
        <v>0.52627248787309355</v>
      </c>
      <c r="H41" s="11"/>
    </row>
    <row r="42" spans="1:8" x14ac:dyDescent="0.25">
      <c r="A42" s="15" t="s">
        <v>74</v>
      </c>
      <c r="B42" s="16" t="s">
        <v>22</v>
      </c>
      <c r="C42" s="17" t="s">
        <v>75</v>
      </c>
      <c r="D42" s="10">
        <v>5642000</v>
      </c>
      <c r="E42" s="10">
        <v>2799235.95</v>
      </c>
      <c r="F42" s="75">
        <f t="shared" si="0"/>
        <v>2842764.05</v>
      </c>
      <c r="G42" s="76">
        <f t="shared" si="1"/>
        <v>0.49614249379652609</v>
      </c>
      <c r="H42" s="11"/>
    </row>
    <row r="43" spans="1:8" ht="51" x14ac:dyDescent="0.25">
      <c r="A43" s="15" t="s">
        <v>76</v>
      </c>
      <c r="B43" s="16" t="s">
        <v>22</v>
      </c>
      <c r="C43" s="17" t="s">
        <v>77</v>
      </c>
      <c r="D43" s="10">
        <v>225000</v>
      </c>
      <c r="E43" s="10">
        <v>197920.37</v>
      </c>
      <c r="F43" s="75">
        <f t="shared" si="0"/>
        <v>27079.630000000005</v>
      </c>
      <c r="G43" s="76">
        <f t="shared" si="1"/>
        <v>0.87964608888888884</v>
      </c>
      <c r="H43" s="11"/>
    </row>
    <row r="44" spans="1:8" ht="51" x14ac:dyDescent="0.25">
      <c r="A44" s="15" t="s">
        <v>78</v>
      </c>
      <c r="B44" s="16" t="s">
        <v>22</v>
      </c>
      <c r="C44" s="17" t="s">
        <v>79</v>
      </c>
      <c r="D44" s="10">
        <v>5417000</v>
      </c>
      <c r="E44" s="10">
        <v>2601315.58</v>
      </c>
      <c r="F44" s="75">
        <f t="shared" si="0"/>
        <v>2815684.42</v>
      </c>
      <c r="G44" s="76">
        <f t="shared" si="1"/>
        <v>0.48021332471847888</v>
      </c>
      <c r="H44" s="11"/>
    </row>
    <row r="45" spans="1:8" x14ac:dyDescent="0.25">
      <c r="A45" s="15" t="s">
        <v>80</v>
      </c>
      <c r="B45" s="16" t="s">
        <v>22</v>
      </c>
      <c r="C45" s="17" t="s">
        <v>81</v>
      </c>
      <c r="D45" s="10">
        <v>17241000</v>
      </c>
      <c r="E45" s="10">
        <v>9243457.3900000006</v>
      </c>
      <c r="F45" s="75">
        <f t="shared" si="0"/>
        <v>7997542.6099999994</v>
      </c>
      <c r="G45" s="76">
        <f t="shared" si="1"/>
        <v>0.53613232353111773</v>
      </c>
      <c r="H45" s="11"/>
    </row>
    <row r="46" spans="1:8" x14ac:dyDescent="0.25">
      <c r="A46" s="15" t="s">
        <v>82</v>
      </c>
      <c r="B46" s="16" t="s">
        <v>22</v>
      </c>
      <c r="C46" s="17" t="s">
        <v>83</v>
      </c>
      <c r="D46" s="10">
        <v>13623000</v>
      </c>
      <c r="E46" s="10">
        <v>8695822.6099999994</v>
      </c>
      <c r="F46" s="75">
        <f t="shared" si="0"/>
        <v>4927177.3900000006</v>
      </c>
      <c r="G46" s="76">
        <f t="shared" si="1"/>
        <v>0.63831921089334209</v>
      </c>
      <c r="H46" s="11"/>
    </row>
    <row r="47" spans="1:8" ht="38.25" x14ac:dyDescent="0.25">
      <c r="A47" s="15" t="s">
        <v>84</v>
      </c>
      <c r="B47" s="16" t="s">
        <v>22</v>
      </c>
      <c r="C47" s="17" t="s">
        <v>85</v>
      </c>
      <c r="D47" s="10">
        <v>89000</v>
      </c>
      <c r="E47" s="10">
        <v>40024.78</v>
      </c>
      <c r="F47" s="75">
        <f t="shared" si="0"/>
        <v>48975.22</v>
      </c>
      <c r="G47" s="76">
        <f t="shared" si="1"/>
        <v>0.44971662921348315</v>
      </c>
      <c r="H47" s="11"/>
    </row>
    <row r="48" spans="1:8" ht="38.25" x14ac:dyDescent="0.25">
      <c r="A48" s="15" t="s">
        <v>86</v>
      </c>
      <c r="B48" s="16" t="s">
        <v>22</v>
      </c>
      <c r="C48" s="17" t="s">
        <v>87</v>
      </c>
      <c r="D48" s="10">
        <v>13534000</v>
      </c>
      <c r="E48" s="10">
        <v>8655797.8300000001</v>
      </c>
      <c r="F48" s="75">
        <f t="shared" si="0"/>
        <v>4878202.17</v>
      </c>
      <c r="G48" s="76">
        <f t="shared" si="1"/>
        <v>0.63955946726762225</v>
      </c>
      <c r="H48" s="11"/>
    </row>
    <row r="49" spans="1:8" x14ac:dyDescent="0.25">
      <c r="A49" s="15" t="s">
        <v>88</v>
      </c>
      <c r="B49" s="16" t="s">
        <v>22</v>
      </c>
      <c r="C49" s="17" t="s">
        <v>89</v>
      </c>
      <c r="D49" s="10">
        <v>3618000</v>
      </c>
      <c r="E49" s="10">
        <v>547634.78</v>
      </c>
      <c r="F49" s="75">
        <f t="shared" si="0"/>
        <v>3070365.2199999997</v>
      </c>
      <c r="G49" s="76">
        <f t="shared" si="1"/>
        <v>0.15136395245992262</v>
      </c>
      <c r="H49" s="11"/>
    </row>
    <row r="50" spans="1:8" ht="38.25" x14ac:dyDescent="0.25">
      <c r="A50" s="15" t="s">
        <v>90</v>
      </c>
      <c r="B50" s="16" t="s">
        <v>22</v>
      </c>
      <c r="C50" s="17" t="s">
        <v>91</v>
      </c>
      <c r="D50" s="10">
        <v>49000</v>
      </c>
      <c r="E50" s="10">
        <v>23720.36</v>
      </c>
      <c r="F50" s="75">
        <f t="shared" si="0"/>
        <v>25279.64</v>
      </c>
      <c r="G50" s="76">
        <f t="shared" si="1"/>
        <v>0.48408897959183672</v>
      </c>
      <c r="H50" s="11"/>
    </row>
    <row r="51" spans="1:8" ht="38.25" x14ac:dyDescent="0.25">
      <c r="A51" s="15" t="s">
        <v>92</v>
      </c>
      <c r="B51" s="16" t="s">
        <v>22</v>
      </c>
      <c r="C51" s="17" t="s">
        <v>93</v>
      </c>
      <c r="D51" s="10">
        <v>3569000</v>
      </c>
      <c r="E51" s="10">
        <v>523914.42</v>
      </c>
      <c r="F51" s="75">
        <f t="shared" si="0"/>
        <v>3045085.58</v>
      </c>
      <c r="G51" s="76">
        <f t="shared" si="1"/>
        <v>0.14679585878397311</v>
      </c>
      <c r="H51" s="11"/>
    </row>
    <row r="52" spans="1:8" x14ac:dyDescent="0.25">
      <c r="A52" s="15" t="s">
        <v>94</v>
      </c>
      <c r="B52" s="16" t="s">
        <v>22</v>
      </c>
      <c r="C52" s="17" t="s">
        <v>95</v>
      </c>
      <c r="D52" s="10">
        <v>10235000</v>
      </c>
      <c r="E52" s="10">
        <v>7149648.2699999996</v>
      </c>
      <c r="F52" s="75">
        <f t="shared" si="0"/>
        <v>3085351.7300000004</v>
      </c>
      <c r="G52" s="76">
        <f t="shared" si="1"/>
        <v>0.69854892721055195</v>
      </c>
      <c r="H52" s="11"/>
    </row>
    <row r="53" spans="1:8" ht="38.25" x14ac:dyDescent="0.25">
      <c r="A53" s="15" t="s">
        <v>96</v>
      </c>
      <c r="B53" s="16" t="s">
        <v>22</v>
      </c>
      <c r="C53" s="17" t="s">
        <v>97</v>
      </c>
      <c r="D53" s="10">
        <v>10000000</v>
      </c>
      <c r="E53" s="10">
        <v>6937108.2699999996</v>
      </c>
      <c r="F53" s="75">
        <f t="shared" si="0"/>
        <v>3062891.7300000004</v>
      </c>
      <c r="G53" s="76">
        <f t="shared" si="1"/>
        <v>0.69371082699999997</v>
      </c>
      <c r="H53" s="11"/>
    </row>
    <row r="54" spans="1:8" ht="51" x14ac:dyDescent="0.25">
      <c r="A54" s="15" t="s">
        <v>98</v>
      </c>
      <c r="B54" s="16" t="s">
        <v>22</v>
      </c>
      <c r="C54" s="17" t="s">
        <v>99</v>
      </c>
      <c r="D54" s="10">
        <v>10000000</v>
      </c>
      <c r="E54" s="10">
        <v>6937108.2699999996</v>
      </c>
      <c r="F54" s="75">
        <f t="shared" si="0"/>
        <v>3062891.7300000004</v>
      </c>
      <c r="G54" s="76">
        <f t="shared" si="1"/>
        <v>0.69371082699999997</v>
      </c>
      <c r="H54" s="11"/>
    </row>
    <row r="55" spans="1:8" ht="51" x14ac:dyDescent="0.25">
      <c r="A55" s="15" t="s">
        <v>100</v>
      </c>
      <c r="B55" s="16" t="s">
        <v>22</v>
      </c>
      <c r="C55" s="17" t="s">
        <v>101</v>
      </c>
      <c r="D55" s="10">
        <v>58000</v>
      </c>
      <c r="E55" s="10">
        <v>47740</v>
      </c>
      <c r="F55" s="75">
        <f t="shared" si="0"/>
        <v>10260</v>
      </c>
      <c r="G55" s="76">
        <f t="shared" si="1"/>
        <v>0.82310344827586202</v>
      </c>
      <c r="H55" s="11"/>
    </row>
    <row r="56" spans="1:8" ht="76.5" x14ac:dyDescent="0.25">
      <c r="A56" s="15" t="s">
        <v>102</v>
      </c>
      <c r="B56" s="16" t="s">
        <v>22</v>
      </c>
      <c r="C56" s="17" t="s">
        <v>103</v>
      </c>
      <c r="D56" s="10">
        <v>58000</v>
      </c>
      <c r="E56" s="10">
        <v>47740</v>
      </c>
      <c r="F56" s="75">
        <f t="shared" si="0"/>
        <v>10260</v>
      </c>
      <c r="G56" s="76">
        <f t="shared" si="1"/>
        <v>0.82310344827586202</v>
      </c>
      <c r="H56" s="11"/>
    </row>
    <row r="57" spans="1:8" ht="38.25" x14ac:dyDescent="0.25">
      <c r="A57" s="15" t="s">
        <v>104</v>
      </c>
      <c r="B57" s="16" t="s">
        <v>22</v>
      </c>
      <c r="C57" s="17" t="s">
        <v>105</v>
      </c>
      <c r="D57" s="10">
        <v>177000</v>
      </c>
      <c r="E57" s="10">
        <v>164800</v>
      </c>
      <c r="F57" s="75">
        <f t="shared" si="0"/>
        <v>12200</v>
      </c>
      <c r="G57" s="76">
        <f t="shared" si="1"/>
        <v>0.93107344632768363</v>
      </c>
      <c r="H57" s="11"/>
    </row>
    <row r="58" spans="1:8" ht="63.75" x14ac:dyDescent="0.25">
      <c r="A58" s="15" t="s">
        <v>106</v>
      </c>
      <c r="B58" s="16" t="s">
        <v>22</v>
      </c>
      <c r="C58" s="17" t="s">
        <v>107</v>
      </c>
      <c r="D58" s="10">
        <v>177000</v>
      </c>
      <c r="E58" s="10">
        <v>164800</v>
      </c>
      <c r="F58" s="75">
        <f t="shared" si="0"/>
        <v>12200</v>
      </c>
      <c r="G58" s="76">
        <f t="shared" si="1"/>
        <v>0.93107344632768363</v>
      </c>
      <c r="H58" s="11"/>
    </row>
    <row r="59" spans="1:8" ht="89.25" x14ac:dyDescent="0.25">
      <c r="A59" s="15" t="s">
        <v>108</v>
      </c>
      <c r="B59" s="16" t="s">
        <v>22</v>
      </c>
      <c r="C59" s="17" t="s">
        <v>109</v>
      </c>
      <c r="D59" s="10">
        <v>177000</v>
      </c>
      <c r="E59" s="10">
        <v>131200</v>
      </c>
      <c r="F59" s="75">
        <f t="shared" si="0"/>
        <v>45800</v>
      </c>
      <c r="G59" s="76">
        <f t="shared" si="1"/>
        <v>0.74124293785310735</v>
      </c>
      <c r="H59" s="11"/>
    </row>
    <row r="60" spans="1:8" ht="89.25" x14ac:dyDescent="0.25">
      <c r="A60" s="15" t="s">
        <v>110</v>
      </c>
      <c r="B60" s="16" t="s">
        <v>22</v>
      </c>
      <c r="C60" s="17" t="s">
        <v>111</v>
      </c>
      <c r="D60" s="10">
        <v>0</v>
      </c>
      <c r="E60" s="10">
        <v>33600</v>
      </c>
      <c r="F60" s="75">
        <f t="shared" si="0"/>
        <v>-33600</v>
      </c>
      <c r="G60" s="76" t="e">
        <f t="shared" si="1"/>
        <v>#DIV/0!</v>
      </c>
      <c r="H60" s="11"/>
    </row>
    <row r="61" spans="1:8" ht="38.25" x14ac:dyDescent="0.25">
      <c r="A61" s="15" t="s">
        <v>112</v>
      </c>
      <c r="B61" s="16" t="s">
        <v>22</v>
      </c>
      <c r="C61" s="17" t="s">
        <v>113</v>
      </c>
      <c r="D61" s="10">
        <v>50420000</v>
      </c>
      <c r="E61" s="10">
        <v>26457596.780000001</v>
      </c>
      <c r="F61" s="75">
        <f t="shared" si="0"/>
        <v>23962403.219999999</v>
      </c>
      <c r="G61" s="76">
        <f t="shared" si="1"/>
        <v>0.5247440852836176</v>
      </c>
      <c r="H61" s="11"/>
    </row>
    <row r="62" spans="1:8" ht="76.5" x14ac:dyDescent="0.25">
      <c r="A62" s="15" t="s">
        <v>114</v>
      </c>
      <c r="B62" s="16" t="s">
        <v>22</v>
      </c>
      <c r="C62" s="17" t="s">
        <v>115</v>
      </c>
      <c r="D62" s="10">
        <v>630000</v>
      </c>
      <c r="E62" s="10">
        <v>1266269.5</v>
      </c>
      <c r="F62" s="75">
        <f t="shared" si="0"/>
        <v>-636269.5</v>
      </c>
      <c r="G62" s="76">
        <f t="shared" si="1"/>
        <v>2.0099515873015874</v>
      </c>
      <c r="H62" s="11"/>
    </row>
    <row r="63" spans="1:8" ht="51" x14ac:dyDescent="0.25">
      <c r="A63" s="15" t="s">
        <v>116</v>
      </c>
      <c r="B63" s="16" t="s">
        <v>22</v>
      </c>
      <c r="C63" s="17" t="s">
        <v>117</v>
      </c>
      <c r="D63" s="10">
        <v>630000</v>
      </c>
      <c r="E63" s="10">
        <v>1266269.5</v>
      </c>
      <c r="F63" s="75">
        <f t="shared" si="0"/>
        <v>-636269.5</v>
      </c>
      <c r="G63" s="76">
        <f t="shared" si="1"/>
        <v>2.0099515873015874</v>
      </c>
      <c r="H63" s="11"/>
    </row>
    <row r="64" spans="1:8" ht="89.25" x14ac:dyDescent="0.25">
      <c r="A64" s="15" t="s">
        <v>118</v>
      </c>
      <c r="B64" s="16" t="s">
        <v>22</v>
      </c>
      <c r="C64" s="17" t="s">
        <v>119</v>
      </c>
      <c r="D64" s="10">
        <v>45758000</v>
      </c>
      <c r="E64" s="10">
        <v>22967059.489999998</v>
      </c>
      <c r="F64" s="75">
        <f t="shared" si="0"/>
        <v>22790940.510000002</v>
      </c>
      <c r="G64" s="76">
        <f t="shared" si="1"/>
        <v>0.50192446107784428</v>
      </c>
      <c r="H64" s="11"/>
    </row>
    <row r="65" spans="1:8" ht="63.75" x14ac:dyDescent="0.25">
      <c r="A65" s="15" t="s">
        <v>120</v>
      </c>
      <c r="B65" s="16" t="s">
        <v>22</v>
      </c>
      <c r="C65" s="17" t="s">
        <v>121</v>
      </c>
      <c r="D65" s="10">
        <v>24807000</v>
      </c>
      <c r="E65" s="10">
        <v>9862929.9299999997</v>
      </c>
      <c r="F65" s="75">
        <f t="shared" si="0"/>
        <v>14944070.07</v>
      </c>
      <c r="G65" s="76">
        <f t="shared" si="1"/>
        <v>0.39758656548554844</v>
      </c>
      <c r="H65" s="11"/>
    </row>
    <row r="66" spans="1:8" ht="89.25" x14ac:dyDescent="0.25">
      <c r="A66" s="15" t="s">
        <v>122</v>
      </c>
      <c r="B66" s="16" t="s">
        <v>22</v>
      </c>
      <c r="C66" s="17" t="s">
        <v>123</v>
      </c>
      <c r="D66" s="10">
        <v>2689000</v>
      </c>
      <c r="E66" s="10">
        <v>1235880.9099999999</v>
      </c>
      <c r="F66" s="75">
        <f t="shared" si="0"/>
        <v>1453119.09</v>
      </c>
      <c r="G66" s="76">
        <f t="shared" si="1"/>
        <v>0.45960613982893267</v>
      </c>
      <c r="H66" s="11"/>
    </row>
    <row r="67" spans="1:8" ht="89.25" x14ac:dyDescent="0.25">
      <c r="A67" s="15" t="s">
        <v>124</v>
      </c>
      <c r="B67" s="16" t="s">
        <v>22</v>
      </c>
      <c r="C67" s="17" t="s">
        <v>125</v>
      </c>
      <c r="D67" s="10">
        <v>22118000</v>
      </c>
      <c r="E67" s="10">
        <v>8627049.0199999996</v>
      </c>
      <c r="F67" s="75">
        <f t="shared" si="0"/>
        <v>13490950.98</v>
      </c>
      <c r="G67" s="76">
        <f t="shared" si="1"/>
        <v>0.39004652409801971</v>
      </c>
      <c r="H67" s="11"/>
    </row>
    <row r="68" spans="1:8" ht="89.25" x14ac:dyDescent="0.25">
      <c r="A68" s="15" t="s">
        <v>126</v>
      </c>
      <c r="B68" s="16" t="s">
        <v>22</v>
      </c>
      <c r="C68" s="17" t="s">
        <v>127</v>
      </c>
      <c r="D68" s="10">
        <v>893000</v>
      </c>
      <c r="E68" s="10">
        <v>586433.77</v>
      </c>
      <c r="F68" s="75">
        <f t="shared" si="0"/>
        <v>306566.23</v>
      </c>
      <c r="G68" s="76">
        <f t="shared" si="1"/>
        <v>0.65670075027995523</v>
      </c>
      <c r="H68" s="11"/>
    </row>
    <row r="69" spans="1:8" ht="76.5" x14ac:dyDescent="0.25">
      <c r="A69" s="15" t="s">
        <v>128</v>
      </c>
      <c r="B69" s="16" t="s">
        <v>22</v>
      </c>
      <c r="C69" s="17" t="s">
        <v>129</v>
      </c>
      <c r="D69" s="10">
        <v>893000</v>
      </c>
      <c r="E69" s="10">
        <v>586433.77</v>
      </c>
      <c r="F69" s="75">
        <f t="shared" si="0"/>
        <v>306566.23</v>
      </c>
      <c r="G69" s="76">
        <f t="shared" si="1"/>
        <v>0.65670075027995523</v>
      </c>
      <c r="H69" s="11"/>
    </row>
    <row r="70" spans="1:8" ht="89.25" x14ac:dyDescent="0.25">
      <c r="A70" s="15" t="s">
        <v>130</v>
      </c>
      <c r="B70" s="16" t="s">
        <v>22</v>
      </c>
      <c r="C70" s="17" t="s">
        <v>131</v>
      </c>
      <c r="D70" s="10">
        <v>20058000</v>
      </c>
      <c r="E70" s="10">
        <v>11960858.17</v>
      </c>
      <c r="F70" s="75">
        <f t="shared" si="0"/>
        <v>8097141.8300000001</v>
      </c>
      <c r="G70" s="76">
        <f t="shared" si="1"/>
        <v>0.59631359906271808</v>
      </c>
      <c r="H70" s="11"/>
    </row>
    <row r="71" spans="1:8" ht="76.5" x14ac:dyDescent="0.25">
      <c r="A71" s="15" t="s">
        <v>132</v>
      </c>
      <c r="B71" s="16" t="s">
        <v>22</v>
      </c>
      <c r="C71" s="17" t="s">
        <v>133</v>
      </c>
      <c r="D71" s="10">
        <v>17700000</v>
      </c>
      <c r="E71" s="10">
        <v>11251822.220000001</v>
      </c>
      <c r="F71" s="75">
        <f t="shared" si="0"/>
        <v>6448177.7799999993</v>
      </c>
      <c r="G71" s="76">
        <f t="shared" si="1"/>
        <v>0.63569617062146899</v>
      </c>
      <c r="H71" s="11"/>
    </row>
    <row r="72" spans="1:8" ht="76.5" x14ac:dyDescent="0.25">
      <c r="A72" s="15" t="s">
        <v>134</v>
      </c>
      <c r="B72" s="16" t="s">
        <v>22</v>
      </c>
      <c r="C72" s="17" t="s">
        <v>135</v>
      </c>
      <c r="D72" s="10">
        <v>555000</v>
      </c>
      <c r="E72" s="10">
        <v>222429.85</v>
      </c>
      <c r="F72" s="75">
        <f t="shared" si="0"/>
        <v>332570.15000000002</v>
      </c>
      <c r="G72" s="76">
        <f t="shared" si="1"/>
        <v>0.40077450450450453</v>
      </c>
      <c r="H72" s="11"/>
    </row>
    <row r="73" spans="1:8" ht="76.5" x14ac:dyDescent="0.25">
      <c r="A73" s="15" t="s">
        <v>136</v>
      </c>
      <c r="B73" s="16" t="s">
        <v>22</v>
      </c>
      <c r="C73" s="17" t="s">
        <v>137</v>
      </c>
      <c r="D73" s="10">
        <v>1803000</v>
      </c>
      <c r="E73" s="10">
        <v>486606.1</v>
      </c>
      <c r="F73" s="75">
        <f t="shared" si="0"/>
        <v>1316393.8999999999</v>
      </c>
      <c r="G73" s="76">
        <f t="shared" si="1"/>
        <v>0.26988691070438159</v>
      </c>
      <c r="H73" s="11"/>
    </row>
    <row r="74" spans="1:8" ht="51" x14ac:dyDescent="0.25">
      <c r="A74" s="15" t="s">
        <v>138</v>
      </c>
      <c r="B74" s="16" t="s">
        <v>22</v>
      </c>
      <c r="C74" s="17" t="s">
        <v>139</v>
      </c>
      <c r="D74" s="10">
        <v>0</v>
      </c>
      <c r="E74" s="10">
        <v>556837.62</v>
      </c>
      <c r="F74" s="75">
        <f t="shared" si="0"/>
        <v>-556837.62</v>
      </c>
      <c r="G74" s="76">
        <v>0</v>
      </c>
      <c r="H74" s="11"/>
    </row>
    <row r="75" spans="1:8" ht="38.25" x14ac:dyDescent="0.25">
      <c r="A75" s="15" t="s">
        <v>140</v>
      </c>
      <c r="B75" s="16" t="s">
        <v>22</v>
      </c>
      <c r="C75" s="17" t="s">
        <v>141</v>
      </c>
      <c r="D75" s="10">
        <v>0</v>
      </c>
      <c r="E75" s="10">
        <v>8191.08</v>
      </c>
      <c r="F75" s="75">
        <f t="shared" si="0"/>
        <v>-8191.08</v>
      </c>
      <c r="G75" s="76">
        <v>0</v>
      </c>
      <c r="H75" s="11"/>
    </row>
    <row r="76" spans="1:8" ht="38.25" x14ac:dyDescent="0.25">
      <c r="A76" s="15" t="s">
        <v>142</v>
      </c>
      <c r="B76" s="16" t="s">
        <v>22</v>
      </c>
      <c r="C76" s="17" t="s">
        <v>143</v>
      </c>
      <c r="D76" s="10">
        <v>0</v>
      </c>
      <c r="E76" s="10">
        <v>548646.54</v>
      </c>
      <c r="F76" s="75">
        <f t="shared" si="0"/>
        <v>-548646.54</v>
      </c>
      <c r="G76" s="76">
        <v>0</v>
      </c>
      <c r="H76" s="11"/>
    </row>
    <row r="77" spans="1:8" ht="25.5" x14ac:dyDescent="0.25">
      <c r="A77" s="15" t="s">
        <v>144</v>
      </c>
      <c r="B77" s="16" t="s">
        <v>22</v>
      </c>
      <c r="C77" s="17" t="s">
        <v>145</v>
      </c>
      <c r="D77" s="10">
        <v>959000</v>
      </c>
      <c r="E77" s="10">
        <v>130289.75</v>
      </c>
      <c r="F77" s="75">
        <f t="shared" si="0"/>
        <v>828710.25</v>
      </c>
      <c r="G77" s="76">
        <f t="shared" si="1"/>
        <v>0.13586001042752868</v>
      </c>
      <c r="H77" s="11"/>
    </row>
    <row r="78" spans="1:8" ht="51" x14ac:dyDescent="0.25">
      <c r="A78" s="15" t="s">
        <v>146</v>
      </c>
      <c r="B78" s="16" t="s">
        <v>22</v>
      </c>
      <c r="C78" s="17" t="s">
        <v>147</v>
      </c>
      <c r="D78" s="10">
        <v>959000</v>
      </c>
      <c r="E78" s="10">
        <v>130289.75</v>
      </c>
      <c r="F78" s="75">
        <f t="shared" si="0"/>
        <v>828710.25</v>
      </c>
      <c r="G78" s="76">
        <f t="shared" si="1"/>
        <v>0.13586001042752868</v>
      </c>
      <c r="H78" s="11"/>
    </row>
    <row r="79" spans="1:8" ht="63.75" x14ac:dyDescent="0.25">
      <c r="A79" s="15" t="s">
        <v>148</v>
      </c>
      <c r="B79" s="16" t="s">
        <v>22</v>
      </c>
      <c r="C79" s="17" t="s">
        <v>149</v>
      </c>
      <c r="D79" s="10">
        <v>759000</v>
      </c>
      <c r="E79" s="10">
        <v>130289.75</v>
      </c>
      <c r="F79" s="75">
        <f t="shared" si="0"/>
        <v>628710.25</v>
      </c>
      <c r="G79" s="76">
        <f t="shared" si="1"/>
        <v>0.17165974967061923</v>
      </c>
      <c r="H79" s="11"/>
    </row>
    <row r="80" spans="1:8" ht="51" x14ac:dyDescent="0.25">
      <c r="A80" s="15" t="s">
        <v>150</v>
      </c>
      <c r="B80" s="16" t="s">
        <v>22</v>
      </c>
      <c r="C80" s="17" t="s">
        <v>151</v>
      </c>
      <c r="D80" s="10">
        <v>200000</v>
      </c>
      <c r="E80" s="10">
        <v>0</v>
      </c>
      <c r="F80" s="75">
        <f t="shared" si="0"/>
        <v>200000</v>
      </c>
      <c r="G80" s="76">
        <f t="shared" si="1"/>
        <v>0</v>
      </c>
      <c r="H80" s="11"/>
    </row>
    <row r="81" spans="1:8" ht="89.25" x14ac:dyDescent="0.25">
      <c r="A81" s="15" t="s">
        <v>152</v>
      </c>
      <c r="B81" s="16" t="s">
        <v>22</v>
      </c>
      <c r="C81" s="17" t="s">
        <v>153</v>
      </c>
      <c r="D81" s="10">
        <v>3073000</v>
      </c>
      <c r="E81" s="10">
        <v>2093978.04</v>
      </c>
      <c r="F81" s="75">
        <f t="shared" si="0"/>
        <v>979021.96</v>
      </c>
      <c r="G81" s="76">
        <f t="shared" si="1"/>
        <v>0.68141166287015942</v>
      </c>
      <c r="H81" s="11"/>
    </row>
    <row r="82" spans="1:8" ht="89.25" x14ac:dyDescent="0.25">
      <c r="A82" s="15" t="s">
        <v>154</v>
      </c>
      <c r="B82" s="16" t="s">
        <v>22</v>
      </c>
      <c r="C82" s="17" t="s">
        <v>155</v>
      </c>
      <c r="D82" s="10">
        <v>3073000</v>
      </c>
      <c r="E82" s="10">
        <v>2093978.04</v>
      </c>
      <c r="F82" s="75">
        <f t="shared" si="0"/>
        <v>979021.96</v>
      </c>
      <c r="G82" s="76">
        <f t="shared" si="1"/>
        <v>0.68141166287015942</v>
      </c>
      <c r="H82" s="11"/>
    </row>
    <row r="83" spans="1:8" ht="89.25" x14ac:dyDescent="0.25">
      <c r="A83" s="15" t="s">
        <v>156</v>
      </c>
      <c r="B83" s="16" t="s">
        <v>22</v>
      </c>
      <c r="C83" s="17" t="s">
        <v>157</v>
      </c>
      <c r="D83" s="10">
        <v>3073000</v>
      </c>
      <c r="E83" s="10">
        <v>2093978.04</v>
      </c>
      <c r="F83" s="75">
        <f t="shared" si="0"/>
        <v>979021.96</v>
      </c>
      <c r="G83" s="76">
        <f t="shared" si="1"/>
        <v>0.68141166287015942</v>
      </c>
      <c r="H83" s="11"/>
    </row>
    <row r="84" spans="1:8" ht="25.5" x14ac:dyDescent="0.25">
      <c r="A84" s="15" t="s">
        <v>158</v>
      </c>
      <c r="B84" s="16" t="s">
        <v>22</v>
      </c>
      <c r="C84" s="17" t="s">
        <v>159</v>
      </c>
      <c r="D84" s="10">
        <v>10168000</v>
      </c>
      <c r="E84" s="10">
        <v>1064837.02</v>
      </c>
      <c r="F84" s="75">
        <f t="shared" ref="F84:F147" si="2">D84-E84</f>
        <v>9103162.9800000004</v>
      </c>
      <c r="G84" s="76">
        <f t="shared" ref="G84:G147" si="3">E84/D84</f>
        <v>0.10472433320220299</v>
      </c>
      <c r="H84" s="11"/>
    </row>
    <row r="85" spans="1:8" ht="25.5" x14ac:dyDescent="0.25">
      <c r="A85" s="15" t="s">
        <v>160</v>
      </c>
      <c r="B85" s="16" t="s">
        <v>22</v>
      </c>
      <c r="C85" s="17" t="s">
        <v>161</v>
      </c>
      <c r="D85" s="10">
        <v>10168000</v>
      </c>
      <c r="E85" s="10">
        <v>1064837.02</v>
      </c>
      <c r="F85" s="75">
        <f t="shared" si="2"/>
        <v>9103162.9800000004</v>
      </c>
      <c r="G85" s="76">
        <f t="shared" si="3"/>
        <v>0.10472433320220299</v>
      </c>
      <c r="H85" s="11"/>
    </row>
    <row r="86" spans="1:8" ht="38.25" x14ac:dyDescent="0.25">
      <c r="A86" s="15" t="s">
        <v>162</v>
      </c>
      <c r="B86" s="16" t="s">
        <v>22</v>
      </c>
      <c r="C86" s="17" t="s">
        <v>163</v>
      </c>
      <c r="D86" s="10">
        <v>3025000</v>
      </c>
      <c r="E86" s="10">
        <v>419550.65</v>
      </c>
      <c r="F86" s="75">
        <f t="shared" si="2"/>
        <v>2605449.35</v>
      </c>
      <c r="G86" s="76">
        <f t="shared" si="3"/>
        <v>0.13869442975206611</v>
      </c>
      <c r="H86" s="11"/>
    </row>
    <row r="87" spans="1:8" ht="25.5" x14ac:dyDescent="0.25">
      <c r="A87" s="15" t="s">
        <v>164</v>
      </c>
      <c r="B87" s="16" t="s">
        <v>22</v>
      </c>
      <c r="C87" s="17" t="s">
        <v>165</v>
      </c>
      <c r="D87" s="10">
        <v>0</v>
      </c>
      <c r="E87" s="10">
        <v>-8339.23</v>
      </c>
      <c r="F87" s="75">
        <f t="shared" si="2"/>
        <v>8339.23</v>
      </c>
      <c r="G87" s="76">
        <v>0</v>
      </c>
      <c r="H87" s="11"/>
    </row>
    <row r="88" spans="1:8" ht="25.5" x14ac:dyDescent="0.25">
      <c r="A88" s="15" t="s">
        <v>166</v>
      </c>
      <c r="B88" s="16" t="s">
        <v>22</v>
      </c>
      <c r="C88" s="17" t="s">
        <v>167</v>
      </c>
      <c r="D88" s="10">
        <v>73000</v>
      </c>
      <c r="E88" s="10">
        <v>46941.26</v>
      </c>
      <c r="F88" s="75">
        <f t="shared" si="2"/>
        <v>26058.739999999998</v>
      </c>
      <c r="G88" s="76">
        <f t="shared" si="3"/>
        <v>0.64303095890410966</v>
      </c>
      <c r="H88" s="11"/>
    </row>
    <row r="89" spans="1:8" ht="25.5" x14ac:dyDescent="0.25">
      <c r="A89" s="15" t="s">
        <v>168</v>
      </c>
      <c r="B89" s="16" t="s">
        <v>22</v>
      </c>
      <c r="C89" s="17" t="s">
        <v>169</v>
      </c>
      <c r="D89" s="10">
        <v>1770000</v>
      </c>
      <c r="E89" s="10">
        <v>606631.24</v>
      </c>
      <c r="F89" s="75">
        <f t="shared" si="2"/>
        <v>1163368.76</v>
      </c>
      <c r="G89" s="76">
        <f t="shared" si="3"/>
        <v>0.34272951412429375</v>
      </c>
      <c r="H89" s="11"/>
    </row>
    <row r="90" spans="1:8" ht="51" x14ac:dyDescent="0.25">
      <c r="A90" s="15" t="s">
        <v>170</v>
      </c>
      <c r="B90" s="16" t="s">
        <v>22</v>
      </c>
      <c r="C90" s="17" t="s">
        <v>171</v>
      </c>
      <c r="D90" s="10">
        <v>5300000</v>
      </c>
      <c r="E90" s="10">
        <v>53.1</v>
      </c>
      <c r="F90" s="75">
        <f t="shared" si="2"/>
        <v>5299946.9000000004</v>
      </c>
      <c r="G90" s="76">
        <f t="shared" si="3"/>
        <v>1.0018867924528303E-5</v>
      </c>
      <c r="H90" s="11"/>
    </row>
    <row r="91" spans="1:8" ht="38.25" x14ac:dyDescent="0.25">
      <c r="A91" s="15" t="s">
        <v>172</v>
      </c>
      <c r="B91" s="16" t="s">
        <v>22</v>
      </c>
      <c r="C91" s="17" t="s">
        <v>173</v>
      </c>
      <c r="D91" s="10">
        <v>2538000</v>
      </c>
      <c r="E91" s="10">
        <v>3551350.28</v>
      </c>
      <c r="F91" s="75">
        <f t="shared" si="2"/>
        <v>-1013350.2799999998</v>
      </c>
      <c r="G91" s="76">
        <f t="shared" si="3"/>
        <v>1.3992711899133174</v>
      </c>
      <c r="H91" s="11"/>
    </row>
    <row r="92" spans="1:8" x14ac:dyDescent="0.25">
      <c r="A92" s="15" t="s">
        <v>174</v>
      </c>
      <c r="B92" s="16" t="s">
        <v>22</v>
      </c>
      <c r="C92" s="17" t="s">
        <v>175</v>
      </c>
      <c r="D92" s="10">
        <v>2032000</v>
      </c>
      <c r="E92" s="10">
        <v>1220760.42</v>
      </c>
      <c r="F92" s="75">
        <f t="shared" si="2"/>
        <v>811239.58000000007</v>
      </c>
      <c r="G92" s="76">
        <f t="shared" si="3"/>
        <v>0.60076792322834638</v>
      </c>
      <c r="H92" s="11"/>
    </row>
    <row r="93" spans="1:8" ht="25.5" x14ac:dyDescent="0.25">
      <c r="A93" s="15" t="s">
        <v>176</v>
      </c>
      <c r="B93" s="16" t="s">
        <v>22</v>
      </c>
      <c r="C93" s="17" t="s">
        <v>177</v>
      </c>
      <c r="D93" s="10">
        <v>2032000</v>
      </c>
      <c r="E93" s="10">
        <v>1220760.42</v>
      </c>
      <c r="F93" s="75">
        <f t="shared" si="2"/>
        <v>811239.58000000007</v>
      </c>
      <c r="G93" s="76">
        <f t="shared" si="3"/>
        <v>0.60076792322834638</v>
      </c>
      <c r="H93" s="11"/>
    </row>
    <row r="94" spans="1:8" ht="38.25" x14ac:dyDescent="0.25">
      <c r="A94" s="15" t="s">
        <v>178</v>
      </c>
      <c r="B94" s="16" t="s">
        <v>22</v>
      </c>
      <c r="C94" s="17" t="s">
        <v>179</v>
      </c>
      <c r="D94" s="10">
        <v>2022000</v>
      </c>
      <c r="E94" s="10">
        <v>1218500.42</v>
      </c>
      <c r="F94" s="75">
        <f t="shared" si="2"/>
        <v>803499.58000000007</v>
      </c>
      <c r="G94" s="76">
        <f t="shared" si="3"/>
        <v>0.60262137487636003</v>
      </c>
      <c r="H94" s="11"/>
    </row>
    <row r="95" spans="1:8" ht="38.25" x14ac:dyDescent="0.25">
      <c r="A95" s="15" t="s">
        <v>180</v>
      </c>
      <c r="B95" s="16" t="s">
        <v>22</v>
      </c>
      <c r="C95" s="17" t="s">
        <v>181</v>
      </c>
      <c r="D95" s="10">
        <v>7000</v>
      </c>
      <c r="E95" s="10">
        <v>1780</v>
      </c>
      <c r="F95" s="75">
        <f t="shared" si="2"/>
        <v>5220</v>
      </c>
      <c r="G95" s="76">
        <f t="shared" si="3"/>
        <v>0.25428571428571428</v>
      </c>
      <c r="H95" s="11"/>
    </row>
    <row r="96" spans="1:8" ht="38.25" x14ac:dyDescent="0.25">
      <c r="A96" s="15" t="s">
        <v>182</v>
      </c>
      <c r="B96" s="16" t="s">
        <v>22</v>
      </c>
      <c r="C96" s="17" t="s">
        <v>183</v>
      </c>
      <c r="D96" s="10">
        <v>3000</v>
      </c>
      <c r="E96" s="10">
        <v>480</v>
      </c>
      <c r="F96" s="75">
        <f t="shared" si="2"/>
        <v>2520</v>
      </c>
      <c r="G96" s="76">
        <f t="shared" si="3"/>
        <v>0.16</v>
      </c>
      <c r="H96" s="11"/>
    </row>
    <row r="97" spans="1:8" x14ac:dyDescent="0.25">
      <c r="A97" s="15" t="s">
        <v>184</v>
      </c>
      <c r="B97" s="16" t="s">
        <v>22</v>
      </c>
      <c r="C97" s="17" t="s">
        <v>185</v>
      </c>
      <c r="D97" s="10">
        <v>506000</v>
      </c>
      <c r="E97" s="10">
        <v>2330589.86</v>
      </c>
      <c r="F97" s="75">
        <f t="shared" si="2"/>
        <v>-1824589.8599999999</v>
      </c>
      <c r="G97" s="76">
        <f t="shared" si="3"/>
        <v>4.6059088142292488</v>
      </c>
      <c r="H97" s="11"/>
    </row>
    <row r="98" spans="1:8" ht="38.25" x14ac:dyDescent="0.25">
      <c r="A98" s="15" t="s">
        <v>186</v>
      </c>
      <c r="B98" s="16" t="s">
        <v>22</v>
      </c>
      <c r="C98" s="17" t="s">
        <v>187</v>
      </c>
      <c r="D98" s="10">
        <v>506000</v>
      </c>
      <c r="E98" s="10">
        <v>333411.99</v>
      </c>
      <c r="F98" s="75">
        <f t="shared" si="2"/>
        <v>172588.01</v>
      </c>
      <c r="G98" s="76">
        <f t="shared" si="3"/>
        <v>0.65891697628458501</v>
      </c>
      <c r="H98" s="11"/>
    </row>
    <row r="99" spans="1:8" ht="38.25" x14ac:dyDescent="0.25">
      <c r="A99" s="15" t="s">
        <v>188</v>
      </c>
      <c r="B99" s="16" t="s">
        <v>22</v>
      </c>
      <c r="C99" s="17" t="s">
        <v>189</v>
      </c>
      <c r="D99" s="10">
        <v>506000</v>
      </c>
      <c r="E99" s="10">
        <v>333411.99</v>
      </c>
      <c r="F99" s="75">
        <f t="shared" si="2"/>
        <v>172588.01</v>
      </c>
      <c r="G99" s="76">
        <f t="shared" si="3"/>
        <v>0.65891697628458501</v>
      </c>
      <c r="H99" s="11"/>
    </row>
    <row r="100" spans="1:8" ht="25.5" x14ac:dyDescent="0.25">
      <c r="A100" s="15" t="s">
        <v>190</v>
      </c>
      <c r="B100" s="16" t="s">
        <v>22</v>
      </c>
      <c r="C100" s="17" t="s">
        <v>191</v>
      </c>
      <c r="D100" s="10">
        <v>0</v>
      </c>
      <c r="E100" s="10">
        <v>1997177.87</v>
      </c>
      <c r="F100" s="75">
        <f t="shared" si="2"/>
        <v>-1997177.87</v>
      </c>
      <c r="G100" s="76">
        <v>0</v>
      </c>
      <c r="H100" s="11"/>
    </row>
    <row r="101" spans="1:8" ht="25.5" x14ac:dyDescent="0.25">
      <c r="A101" s="15" t="s">
        <v>192</v>
      </c>
      <c r="B101" s="16" t="s">
        <v>22</v>
      </c>
      <c r="C101" s="17" t="s">
        <v>193</v>
      </c>
      <c r="D101" s="10">
        <v>0</v>
      </c>
      <c r="E101" s="10">
        <v>1954143.84</v>
      </c>
      <c r="F101" s="75">
        <f t="shared" si="2"/>
        <v>-1954143.84</v>
      </c>
      <c r="G101" s="76">
        <v>0</v>
      </c>
      <c r="H101" s="11"/>
    </row>
    <row r="102" spans="1:8" ht="25.5" x14ac:dyDescent="0.25">
      <c r="A102" s="15" t="s">
        <v>194</v>
      </c>
      <c r="B102" s="16" t="s">
        <v>22</v>
      </c>
      <c r="C102" s="17" t="s">
        <v>195</v>
      </c>
      <c r="D102" s="10">
        <v>0</v>
      </c>
      <c r="E102" s="10">
        <v>2849.2</v>
      </c>
      <c r="F102" s="75">
        <f t="shared" si="2"/>
        <v>-2849.2</v>
      </c>
      <c r="G102" s="76">
        <v>0</v>
      </c>
      <c r="H102" s="11"/>
    </row>
    <row r="103" spans="1:8" ht="25.5" x14ac:dyDescent="0.25">
      <c r="A103" s="15" t="s">
        <v>196</v>
      </c>
      <c r="B103" s="16" t="s">
        <v>22</v>
      </c>
      <c r="C103" s="17" t="s">
        <v>197</v>
      </c>
      <c r="D103" s="10">
        <v>0</v>
      </c>
      <c r="E103" s="10">
        <v>40184.83</v>
      </c>
      <c r="F103" s="75">
        <f t="shared" si="2"/>
        <v>-40184.83</v>
      </c>
      <c r="G103" s="76">
        <v>0</v>
      </c>
      <c r="H103" s="11"/>
    </row>
    <row r="104" spans="1:8" ht="25.5" x14ac:dyDescent="0.25">
      <c r="A104" s="15" t="s">
        <v>198</v>
      </c>
      <c r="B104" s="16" t="s">
        <v>22</v>
      </c>
      <c r="C104" s="17" t="s">
        <v>199</v>
      </c>
      <c r="D104" s="10">
        <v>7179000</v>
      </c>
      <c r="E104" s="10">
        <v>3675437.97</v>
      </c>
      <c r="F104" s="75">
        <f t="shared" si="2"/>
        <v>3503562.03</v>
      </c>
      <c r="G104" s="76">
        <f t="shared" si="3"/>
        <v>0.5119707438361889</v>
      </c>
      <c r="H104" s="11"/>
    </row>
    <row r="105" spans="1:8" ht="89.25" x14ac:dyDescent="0.25">
      <c r="A105" s="15" t="s">
        <v>200</v>
      </c>
      <c r="B105" s="16" t="s">
        <v>22</v>
      </c>
      <c r="C105" s="17" t="s">
        <v>201</v>
      </c>
      <c r="D105" s="10">
        <v>4979000</v>
      </c>
      <c r="E105" s="10">
        <v>1703644.41</v>
      </c>
      <c r="F105" s="75">
        <f t="shared" si="2"/>
        <v>3275355.59</v>
      </c>
      <c r="G105" s="76">
        <f t="shared" si="3"/>
        <v>0.34216597911227153</v>
      </c>
      <c r="H105" s="11"/>
    </row>
    <row r="106" spans="1:8" ht="102" x14ac:dyDescent="0.25">
      <c r="A106" s="15" t="s">
        <v>202</v>
      </c>
      <c r="B106" s="16" t="s">
        <v>22</v>
      </c>
      <c r="C106" s="17" t="s">
        <v>203</v>
      </c>
      <c r="D106" s="10">
        <v>4979000</v>
      </c>
      <c r="E106" s="10">
        <v>1703644.41</v>
      </c>
      <c r="F106" s="75">
        <f t="shared" si="2"/>
        <v>3275355.59</v>
      </c>
      <c r="G106" s="76">
        <f t="shared" si="3"/>
        <v>0.34216597911227153</v>
      </c>
      <c r="H106" s="11"/>
    </row>
    <row r="107" spans="1:8" ht="102" x14ac:dyDescent="0.25">
      <c r="A107" s="15" t="s">
        <v>204</v>
      </c>
      <c r="B107" s="16" t="s">
        <v>22</v>
      </c>
      <c r="C107" s="17" t="s">
        <v>205</v>
      </c>
      <c r="D107" s="10">
        <v>4979000</v>
      </c>
      <c r="E107" s="10">
        <v>1703644.41</v>
      </c>
      <c r="F107" s="75">
        <f t="shared" si="2"/>
        <v>3275355.59</v>
      </c>
      <c r="G107" s="76">
        <f t="shared" si="3"/>
        <v>0.34216597911227153</v>
      </c>
      <c r="H107" s="11"/>
    </row>
    <row r="108" spans="1:8" ht="38.25" x14ac:dyDescent="0.25">
      <c r="A108" s="15" t="s">
        <v>206</v>
      </c>
      <c r="B108" s="16" t="s">
        <v>22</v>
      </c>
      <c r="C108" s="17" t="s">
        <v>207</v>
      </c>
      <c r="D108" s="10">
        <v>2200000</v>
      </c>
      <c r="E108" s="10">
        <v>1971793.56</v>
      </c>
      <c r="F108" s="75">
        <f t="shared" si="2"/>
        <v>228206.43999999994</v>
      </c>
      <c r="G108" s="76">
        <f t="shared" si="3"/>
        <v>0.89626980000000001</v>
      </c>
      <c r="H108" s="11"/>
    </row>
    <row r="109" spans="1:8" ht="38.25" x14ac:dyDescent="0.25">
      <c r="A109" s="15" t="s">
        <v>208</v>
      </c>
      <c r="B109" s="16" t="s">
        <v>22</v>
      </c>
      <c r="C109" s="17" t="s">
        <v>209</v>
      </c>
      <c r="D109" s="10">
        <v>2200000</v>
      </c>
      <c r="E109" s="10">
        <v>1971793.56</v>
      </c>
      <c r="F109" s="75">
        <f t="shared" si="2"/>
        <v>228206.43999999994</v>
      </c>
      <c r="G109" s="76">
        <f t="shared" si="3"/>
        <v>0.89626980000000001</v>
      </c>
      <c r="H109" s="11"/>
    </row>
    <row r="110" spans="1:8" ht="51" x14ac:dyDescent="0.25">
      <c r="A110" s="15" t="s">
        <v>210</v>
      </c>
      <c r="B110" s="16" t="s">
        <v>22</v>
      </c>
      <c r="C110" s="17" t="s">
        <v>211</v>
      </c>
      <c r="D110" s="10">
        <v>0</v>
      </c>
      <c r="E110" s="10">
        <v>116572.39</v>
      </c>
      <c r="F110" s="75">
        <f t="shared" si="2"/>
        <v>-116572.39</v>
      </c>
      <c r="G110" s="76">
        <v>0</v>
      </c>
      <c r="H110" s="11"/>
    </row>
    <row r="111" spans="1:8" ht="51" x14ac:dyDescent="0.25">
      <c r="A111" s="15" t="s">
        <v>212</v>
      </c>
      <c r="B111" s="16" t="s">
        <v>22</v>
      </c>
      <c r="C111" s="17" t="s">
        <v>213</v>
      </c>
      <c r="D111" s="10">
        <v>2200000</v>
      </c>
      <c r="E111" s="10">
        <v>1855221.17</v>
      </c>
      <c r="F111" s="75">
        <f t="shared" si="2"/>
        <v>344778.83000000007</v>
      </c>
      <c r="G111" s="76">
        <f t="shared" si="3"/>
        <v>0.84328234999999996</v>
      </c>
      <c r="H111" s="11"/>
    </row>
    <row r="112" spans="1:8" x14ac:dyDescent="0.25">
      <c r="A112" s="15" t="s">
        <v>214</v>
      </c>
      <c r="B112" s="16" t="s">
        <v>22</v>
      </c>
      <c r="C112" s="17" t="s">
        <v>215</v>
      </c>
      <c r="D112" s="10">
        <v>7915000</v>
      </c>
      <c r="E112" s="10">
        <v>5313962.0199999996</v>
      </c>
      <c r="F112" s="75">
        <f t="shared" si="2"/>
        <v>2601037.9800000004</v>
      </c>
      <c r="G112" s="76">
        <f t="shared" si="3"/>
        <v>0.67137865066329749</v>
      </c>
      <c r="H112" s="11"/>
    </row>
    <row r="113" spans="1:8" ht="25.5" x14ac:dyDescent="0.25">
      <c r="A113" s="15" t="s">
        <v>216</v>
      </c>
      <c r="B113" s="16" t="s">
        <v>22</v>
      </c>
      <c r="C113" s="17" t="s">
        <v>217</v>
      </c>
      <c r="D113" s="10">
        <v>50000</v>
      </c>
      <c r="E113" s="10">
        <v>46204.87</v>
      </c>
      <c r="F113" s="75">
        <f t="shared" si="2"/>
        <v>3795.1299999999974</v>
      </c>
      <c r="G113" s="76">
        <f t="shared" si="3"/>
        <v>0.92409740000000007</v>
      </c>
      <c r="H113" s="11"/>
    </row>
    <row r="114" spans="1:8" ht="89.25" x14ac:dyDescent="0.25">
      <c r="A114" s="15" t="s">
        <v>218</v>
      </c>
      <c r="B114" s="16" t="s">
        <v>22</v>
      </c>
      <c r="C114" s="17" t="s">
        <v>219</v>
      </c>
      <c r="D114" s="10">
        <v>38000</v>
      </c>
      <c r="E114" s="10">
        <v>36712.46</v>
      </c>
      <c r="F114" s="75">
        <f t="shared" si="2"/>
        <v>1287.5400000000009</v>
      </c>
      <c r="G114" s="76">
        <f t="shared" si="3"/>
        <v>0.96611736842105256</v>
      </c>
      <c r="H114" s="11"/>
    </row>
    <row r="115" spans="1:8" ht="63.75" x14ac:dyDescent="0.25">
      <c r="A115" s="15" t="s">
        <v>220</v>
      </c>
      <c r="B115" s="16" t="s">
        <v>22</v>
      </c>
      <c r="C115" s="17" t="s">
        <v>221</v>
      </c>
      <c r="D115" s="10">
        <v>12000</v>
      </c>
      <c r="E115" s="10">
        <v>9492.41</v>
      </c>
      <c r="F115" s="75">
        <f t="shared" si="2"/>
        <v>2507.59</v>
      </c>
      <c r="G115" s="76">
        <f t="shared" si="3"/>
        <v>0.7910341666666667</v>
      </c>
      <c r="H115" s="11"/>
    </row>
    <row r="116" spans="1:8" ht="63.75" x14ac:dyDescent="0.25">
      <c r="A116" s="15" t="s">
        <v>222</v>
      </c>
      <c r="B116" s="16" t="s">
        <v>22</v>
      </c>
      <c r="C116" s="17" t="s">
        <v>223</v>
      </c>
      <c r="D116" s="10">
        <v>60000</v>
      </c>
      <c r="E116" s="10">
        <v>19510</v>
      </c>
      <c r="F116" s="75">
        <f t="shared" si="2"/>
        <v>40490</v>
      </c>
      <c r="G116" s="76">
        <f t="shared" si="3"/>
        <v>0.32516666666666666</v>
      </c>
      <c r="H116" s="11"/>
    </row>
    <row r="117" spans="1:8" ht="63.75" x14ac:dyDescent="0.25">
      <c r="A117" s="15" t="s">
        <v>224</v>
      </c>
      <c r="B117" s="16" t="s">
        <v>22</v>
      </c>
      <c r="C117" s="17" t="s">
        <v>225</v>
      </c>
      <c r="D117" s="10">
        <v>222000</v>
      </c>
      <c r="E117" s="10">
        <v>291645</v>
      </c>
      <c r="F117" s="75">
        <f t="shared" si="2"/>
        <v>-69645</v>
      </c>
      <c r="G117" s="76">
        <f t="shared" si="3"/>
        <v>1.3137162162162161</v>
      </c>
      <c r="H117" s="11"/>
    </row>
    <row r="118" spans="1:8" ht="63.75" x14ac:dyDescent="0.25">
      <c r="A118" s="15" t="s">
        <v>226</v>
      </c>
      <c r="B118" s="16" t="s">
        <v>22</v>
      </c>
      <c r="C118" s="17" t="s">
        <v>227</v>
      </c>
      <c r="D118" s="10">
        <v>151000</v>
      </c>
      <c r="E118" s="10">
        <v>236000</v>
      </c>
      <c r="F118" s="75">
        <f t="shared" si="2"/>
        <v>-85000</v>
      </c>
      <c r="G118" s="76">
        <f t="shared" si="3"/>
        <v>1.5629139072847682</v>
      </c>
      <c r="H118" s="11"/>
    </row>
    <row r="119" spans="1:8" ht="51" x14ac:dyDescent="0.25">
      <c r="A119" s="15" t="s">
        <v>228</v>
      </c>
      <c r="B119" s="16" t="s">
        <v>22</v>
      </c>
      <c r="C119" s="17" t="s">
        <v>229</v>
      </c>
      <c r="D119" s="10">
        <v>71000</v>
      </c>
      <c r="E119" s="10">
        <v>55645</v>
      </c>
      <c r="F119" s="75">
        <f t="shared" si="2"/>
        <v>15355</v>
      </c>
      <c r="G119" s="76">
        <f t="shared" si="3"/>
        <v>0.78373239436619724</v>
      </c>
      <c r="H119" s="11"/>
    </row>
    <row r="120" spans="1:8" ht="51" x14ac:dyDescent="0.25">
      <c r="A120" s="15" t="s">
        <v>230</v>
      </c>
      <c r="B120" s="16" t="s">
        <v>22</v>
      </c>
      <c r="C120" s="17" t="s">
        <v>231</v>
      </c>
      <c r="D120" s="10">
        <v>240000</v>
      </c>
      <c r="E120" s="10">
        <v>182749.15</v>
      </c>
      <c r="F120" s="75">
        <f t="shared" si="2"/>
        <v>57250.850000000006</v>
      </c>
      <c r="G120" s="76">
        <f t="shared" si="3"/>
        <v>0.76145479166666663</v>
      </c>
      <c r="H120" s="11"/>
    </row>
    <row r="121" spans="1:8" ht="63.75" x14ac:dyDescent="0.25">
      <c r="A121" s="15" t="s">
        <v>232</v>
      </c>
      <c r="B121" s="16" t="s">
        <v>22</v>
      </c>
      <c r="C121" s="17" t="s">
        <v>233</v>
      </c>
      <c r="D121" s="10">
        <v>240000</v>
      </c>
      <c r="E121" s="10">
        <v>182749.15</v>
      </c>
      <c r="F121" s="75">
        <f t="shared" si="2"/>
        <v>57250.850000000006</v>
      </c>
      <c r="G121" s="76">
        <f t="shared" si="3"/>
        <v>0.76145479166666663</v>
      </c>
      <c r="H121" s="11"/>
    </row>
    <row r="122" spans="1:8" ht="25.5" x14ac:dyDescent="0.25">
      <c r="A122" s="15" t="s">
        <v>234</v>
      </c>
      <c r="B122" s="16" t="s">
        <v>22</v>
      </c>
      <c r="C122" s="17" t="s">
        <v>235</v>
      </c>
      <c r="D122" s="10">
        <v>0</v>
      </c>
      <c r="E122" s="10">
        <v>22400</v>
      </c>
      <c r="F122" s="75">
        <f t="shared" si="2"/>
        <v>-22400</v>
      </c>
      <c r="G122" s="76">
        <v>0</v>
      </c>
      <c r="H122" s="11"/>
    </row>
    <row r="123" spans="1:8" ht="51" x14ac:dyDescent="0.25">
      <c r="A123" s="15" t="s">
        <v>236</v>
      </c>
      <c r="B123" s="16" t="s">
        <v>22</v>
      </c>
      <c r="C123" s="17" t="s">
        <v>237</v>
      </c>
      <c r="D123" s="10">
        <v>0</v>
      </c>
      <c r="E123" s="10">
        <v>22400</v>
      </c>
      <c r="F123" s="75">
        <f t="shared" si="2"/>
        <v>-22400</v>
      </c>
      <c r="G123" s="76">
        <v>0</v>
      </c>
      <c r="H123" s="11"/>
    </row>
    <row r="124" spans="1:8" ht="76.5" x14ac:dyDescent="0.25">
      <c r="A124" s="15" t="s">
        <v>238</v>
      </c>
      <c r="B124" s="16" t="s">
        <v>22</v>
      </c>
      <c r="C124" s="17" t="s">
        <v>239</v>
      </c>
      <c r="D124" s="10">
        <v>0</v>
      </c>
      <c r="E124" s="10">
        <v>22400</v>
      </c>
      <c r="F124" s="75">
        <f t="shared" si="2"/>
        <v>-22400</v>
      </c>
      <c r="G124" s="76">
        <v>0</v>
      </c>
      <c r="H124" s="11"/>
    </row>
    <row r="125" spans="1:8" ht="114.75" x14ac:dyDescent="0.25">
      <c r="A125" s="15" t="s">
        <v>240</v>
      </c>
      <c r="B125" s="16" t="s">
        <v>22</v>
      </c>
      <c r="C125" s="17" t="s">
        <v>241</v>
      </c>
      <c r="D125" s="10">
        <v>715000</v>
      </c>
      <c r="E125" s="10">
        <v>102900</v>
      </c>
      <c r="F125" s="75">
        <f t="shared" si="2"/>
        <v>612100</v>
      </c>
      <c r="G125" s="76">
        <f t="shared" si="3"/>
        <v>0.1439160839160839</v>
      </c>
      <c r="H125" s="11"/>
    </row>
    <row r="126" spans="1:8" ht="38.25" x14ac:dyDescent="0.25">
      <c r="A126" s="15" t="s">
        <v>242</v>
      </c>
      <c r="B126" s="16" t="s">
        <v>22</v>
      </c>
      <c r="C126" s="17" t="s">
        <v>243</v>
      </c>
      <c r="D126" s="10">
        <v>0</v>
      </c>
      <c r="E126" s="10">
        <v>20000</v>
      </c>
      <c r="F126" s="75">
        <f t="shared" si="2"/>
        <v>-20000</v>
      </c>
      <c r="G126" s="76">
        <v>0</v>
      </c>
      <c r="H126" s="11"/>
    </row>
    <row r="127" spans="1:8" ht="38.25" x14ac:dyDescent="0.25">
      <c r="A127" s="15" t="s">
        <v>244</v>
      </c>
      <c r="B127" s="16" t="s">
        <v>22</v>
      </c>
      <c r="C127" s="17" t="s">
        <v>245</v>
      </c>
      <c r="D127" s="10">
        <v>0</v>
      </c>
      <c r="E127" s="10">
        <v>6900</v>
      </c>
      <c r="F127" s="75">
        <f t="shared" si="2"/>
        <v>-6900</v>
      </c>
      <c r="G127" s="76">
        <v>0</v>
      </c>
      <c r="H127" s="11"/>
    </row>
    <row r="128" spans="1:8" ht="38.25" x14ac:dyDescent="0.25">
      <c r="A128" s="15" t="s">
        <v>246</v>
      </c>
      <c r="B128" s="16" t="s">
        <v>22</v>
      </c>
      <c r="C128" s="17" t="s">
        <v>247</v>
      </c>
      <c r="D128" s="10">
        <v>0</v>
      </c>
      <c r="E128" s="10">
        <v>25000</v>
      </c>
      <c r="F128" s="75">
        <f t="shared" si="2"/>
        <v>-25000</v>
      </c>
      <c r="G128" s="76">
        <v>0</v>
      </c>
      <c r="H128" s="11"/>
    </row>
    <row r="129" spans="1:8" ht="38.25" x14ac:dyDescent="0.25">
      <c r="A129" s="15" t="s">
        <v>248</v>
      </c>
      <c r="B129" s="16" t="s">
        <v>22</v>
      </c>
      <c r="C129" s="17" t="s">
        <v>249</v>
      </c>
      <c r="D129" s="10">
        <v>560000</v>
      </c>
      <c r="E129" s="10">
        <v>20000</v>
      </c>
      <c r="F129" s="75">
        <f t="shared" si="2"/>
        <v>540000</v>
      </c>
      <c r="G129" s="76">
        <f t="shared" si="3"/>
        <v>3.5714285714285712E-2</v>
      </c>
      <c r="H129" s="11"/>
    </row>
    <row r="130" spans="1:8" ht="25.5" x14ac:dyDescent="0.25">
      <c r="A130" s="15" t="s">
        <v>250</v>
      </c>
      <c r="B130" s="16" t="s">
        <v>22</v>
      </c>
      <c r="C130" s="17" t="s">
        <v>251</v>
      </c>
      <c r="D130" s="10">
        <v>0</v>
      </c>
      <c r="E130" s="10">
        <v>31000</v>
      </c>
      <c r="F130" s="75">
        <f t="shared" si="2"/>
        <v>-31000</v>
      </c>
      <c r="G130" s="76">
        <v>0</v>
      </c>
      <c r="H130" s="11"/>
    </row>
    <row r="131" spans="1:8" ht="25.5" x14ac:dyDescent="0.25">
      <c r="A131" s="15" t="s">
        <v>252</v>
      </c>
      <c r="B131" s="16" t="s">
        <v>22</v>
      </c>
      <c r="C131" s="17" t="s">
        <v>253</v>
      </c>
      <c r="D131" s="10">
        <v>155000</v>
      </c>
      <c r="E131" s="10">
        <v>0</v>
      </c>
      <c r="F131" s="75">
        <f t="shared" si="2"/>
        <v>155000</v>
      </c>
      <c r="G131" s="76">
        <f t="shared" si="3"/>
        <v>0</v>
      </c>
      <c r="H131" s="11"/>
    </row>
    <row r="132" spans="1:8" ht="51" x14ac:dyDescent="0.25">
      <c r="A132" s="15" t="s">
        <v>254</v>
      </c>
      <c r="B132" s="16" t="s">
        <v>22</v>
      </c>
      <c r="C132" s="17" t="s">
        <v>255</v>
      </c>
      <c r="D132" s="10">
        <v>155000</v>
      </c>
      <c r="E132" s="10">
        <v>0</v>
      </c>
      <c r="F132" s="75">
        <f t="shared" si="2"/>
        <v>155000</v>
      </c>
      <c r="G132" s="76">
        <f t="shared" si="3"/>
        <v>0</v>
      </c>
      <c r="H132" s="11"/>
    </row>
    <row r="133" spans="1:8" ht="63.75" x14ac:dyDescent="0.25">
      <c r="A133" s="15" t="s">
        <v>256</v>
      </c>
      <c r="B133" s="16" t="s">
        <v>22</v>
      </c>
      <c r="C133" s="17" t="s">
        <v>257</v>
      </c>
      <c r="D133" s="10">
        <v>1300000</v>
      </c>
      <c r="E133" s="10">
        <v>718685</v>
      </c>
      <c r="F133" s="75">
        <f t="shared" si="2"/>
        <v>581315</v>
      </c>
      <c r="G133" s="76">
        <f t="shared" si="3"/>
        <v>0.55283461538461542</v>
      </c>
      <c r="H133" s="11"/>
    </row>
    <row r="134" spans="1:8" ht="25.5" x14ac:dyDescent="0.25">
      <c r="A134" s="15" t="s">
        <v>258</v>
      </c>
      <c r="B134" s="16" t="s">
        <v>22</v>
      </c>
      <c r="C134" s="17" t="s">
        <v>259</v>
      </c>
      <c r="D134" s="10">
        <v>1136000</v>
      </c>
      <c r="E134" s="10">
        <v>651350</v>
      </c>
      <c r="F134" s="75">
        <f t="shared" si="2"/>
        <v>484650</v>
      </c>
      <c r="G134" s="76">
        <f t="shared" si="3"/>
        <v>0.57337147887323947</v>
      </c>
      <c r="H134" s="11"/>
    </row>
    <row r="135" spans="1:8" ht="51" x14ac:dyDescent="0.25">
      <c r="A135" s="15" t="s">
        <v>260</v>
      </c>
      <c r="B135" s="16" t="s">
        <v>22</v>
      </c>
      <c r="C135" s="17" t="s">
        <v>261</v>
      </c>
      <c r="D135" s="10">
        <v>36000</v>
      </c>
      <c r="E135" s="10">
        <v>0</v>
      </c>
      <c r="F135" s="75">
        <f t="shared" si="2"/>
        <v>36000</v>
      </c>
      <c r="G135" s="76">
        <f t="shared" si="3"/>
        <v>0</v>
      </c>
      <c r="H135" s="11"/>
    </row>
    <row r="136" spans="1:8" ht="63.75" x14ac:dyDescent="0.25">
      <c r="A136" s="15" t="s">
        <v>262</v>
      </c>
      <c r="B136" s="16" t="s">
        <v>22</v>
      </c>
      <c r="C136" s="17" t="s">
        <v>263</v>
      </c>
      <c r="D136" s="10">
        <v>36000</v>
      </c>
      <c r="E136" s="10">
        <v>0</v>
      </c>
      <c r="F136" s="75">
        <f t="shared" si="2"/>
        <v>36000</v>
      </c>
      <c r="G136" s="76">
        <f t="shared" si="3"/>
        <v>0</v>
      </c>
      <c r="H136" s="11"/>
    </row>
    <row r="137" spans="1:8" ht="25.5" x14ac:dyDescent="0.25">
      <c r="A137" s="15" t="s">
        <v>264</v>
      </c>
      <c r="B137" s="16" t="s">
        <v>22</v>
      </c>
      <c r="C137" s="17" t="s">
        <v>265</v>
      </c>
      <c r="D137" s="10">
        <v>1100000</v>
      </c>
      <c r="E137" s="10">
        <v>651350</v>
      </c>
      <c r="F137" s="75">
        <f t="shared" si="2"/>
        <v>448650</v>
      </c>
      <c r="G137" s="76">
        <f t="shared" si="3"/>
        <v>0.59213636363636368</v>
      </c>
      <c r="H137" s="11"/>
    </row>
    <row r="138" spans="1:8" ht="63.75" x14ac:dyDescent="0.25">
      <c r="A138" s="15" t="s">
        <v>266</v>
      </c>
      <c r="B138" s="16" t="s">
        <v>22</v>
      </c>
      <c r="C138" s="17" t="s">
        <v>267</v>
      </c>
      <c r="D138" s="10">
        <v>0</v>
      </c>
      <c r="E138" s="10">
        <v>337673.74</v>
      </c>
      <c r="F138" s="75">
        <f t="shared" si="2"/>
        <v>-337673.74</v>
      </c>
      <c r="G138" s="76">
        <v>0</v>
      </c>
      <c r="H138" s="11"/>
    </row>
    <row r="139" spans="1:8" ht="76.5" x14ac:dyDescent="0.25">
      <c r="A139" s="15" t="s">
        <v>268</v>
      </c>
      <c r="B139" s="16" t="s">
        <v>22</v>
      </c>
      <c r="C139" s="17" t="s">
        <v>269</v>
      </c>
      <c r="D139" s="10">
        <v>0</v>
      </c>
      <c r="E139" s="10">
        <v>298422.26</v>
      </c>
      <c r="F139" s="75">
        <f t="shared" si="2"/>
        <v>-298422.26</v>
      </c>
      <c r="G139" s="76">
        <v>0</v>
      </c>
      <c r="H139" s="11"/>
    </row>
    <row r="140" spans="1:8" ht="76.5" x14ac:dyDescent="0.25">
      <c r="A140" s="15" t="s">
        <v>270</v>
      </c>
      <c r="B140" s="16" t="s">
        <v>22</v>
      </c>
      <c r="C140" s="17" t="s">
        <v>271</v>
      </c>
      <c r="D140" s="10">
        <v>0</v>
      </c>
      <c r="E140" s="10">
        <v>39251.480000000003</v>
      </c>
      <c r="F140" s="75">
        <f t="shared" si="2"/>
        <v>-39251.480000000003</v>
      </c>
      <c r="G140" s="76">
        <v>0</v>
      </c>
      <c r="H140" s="11"/>
    </row>
    <row r="141" spans="1:8" ht="25.5" x14ac:dyDescent="0.25">
      <c r="A141" s="15" t="s">
        <v>272</v>
      </c>
      <c r="B141" s="16" t="s">
        <v>22</v>
      </c>
      <c r="C141" s="17" t="s">
        <v>273</v>
      </c>
      <c r="D141" s="10">
        <v>0</v>
      </c>
      <c r="E141" s="10">
        <v>29647.67</v>
      </c>
      <c r="F141" s="75">
        <f t="shared" si="2"/>
        <v>-29647.67</v>
      </c>
      <c r="G141" s="76">
        <v>0</v>
      </c>
      <c r="H141" s="11"/>
    </row>
    <row r="142" spans="1:8" ht="38.25" x14ac:dyDescent="0.25">
      <c r="A142" s="15" t="s">
        <v>274</v>
      </c>
      <c r="B142" s="16" t="s">
        <v>22</v>
      </c>
      <c r="C142" s="17" t="s">
        <v>275</v>
      </c>
      <c r="D142" s="10">
        <v>0</v>
      </c>
      <c r="E142" s="10">
        <v>29647.67</v>
      </c>
      <c r="F142" s="75">
        <f t="shared" si="2"/>
        <v>-29647.67</v>
      </c>
      <c r="G142" s="76">
        <v>0</v>
      </c>
      <c r="H142" s="11"/>
    </row>
    <row r="143" spans="1:8" ht="38.25" x14ac:dyDescent="0.25">
      <c r="A143" s="15" t="s">
        <v>276</v>
      </c>
      <c r="B143" s="16" t="s">
        <v>22</v>
      </c>
      <c r="C143" s="17" t="s">
        <v>277</v>
      </c>
      <c r="D143" s="10">
        <v>10000</v>
      </c>
      <c r="E143" s="10">
        <v>0</v>
      </c>
      <c r="F143" s="75">
        <f t="shared" si="2"/>
        <v>10000</v>
      </c>
      <c r="G143" s="76">
        <f t="shared" si="3"/>
        <v>0</v>
      </c>
      <c r="H143" s="11"/>
    </row>
    <row r="144" spans="1:8" ht="76.5" x14ac:dyDescent="0.25">
      <c r="A144" s="15" t="s">
        <v>278</v>
      </c>
      <c r="B144" s="16" t="s">
        <v>22</v>
      </c>
      <c r="C144" s="17" t="s">
        <v>279</v>
      </c>
      <c r="D144" s="10">
        <v>671000</v>
      </c>
      <c r="E144" s="10">
        <v>582633.01</v>
      </c>
      <c r="F144" s="75">
        <f t="shared" si="2"/>
        <v>88366.989999999991</v>
      </c>
      <c r="G144" s="76">
        <f t="shared" si="3"/>
        <v>0.86830552906110281</v>
      </c>
      <c r="H144" s="11"/>
    </row>
    <row r="145" spans="1:8" ht="38.25" x14ac:dyDescent="0.25">
      <c r="A145" s="15" t="s">
        <v>280</v>
      </c>
      <c r="B145" s="16" t="s">
        <v>22</v>
      </c>
      <c r="C145" s="17" t="s">
        <v>281</v>
      </c>
      <c r="D145" s="10">
        <v>100000</v>
      </c>
      <c r="E145" s="10">
        <v>0</v>
      </c>
      <c r="F145" s="75">
        <f t="shared" si="2"/>
        <v>100000</v>
      </c>
      <c r="G145" s="76">
        <f t="shared" si="3"/>
        <v>0</v>
      </c>
      <c r="H145" s="11"/>
    </row>
    <row r="146" spans="1:8" ht="38.25" x14ac:dyDescent="0.25">
      <c r="A146" s="15" t="s">
        <v>282</v>
      </c>
      <c r="B146" s="16" t="s">
        <v>22</v>
      </c>
      <c r="C146" s="17" t="s">
        <v>283</v>
      </c>
      <c r="D146" s="10">
        <v>1000</v>
      </c>
      <c r="E146" s="10">
        <v>0</v>
      </c>
      <c r="F146" s="75">
        <f t="shared" si="2"/>
        <v>1000</v>
      </c>
      <c r="G146" s="76">
        <f t="shared" si="3"/>
        <v>0</v>
      </c>
      <c r="H146" s="11"/>
    </row>
    <row r="147" spans="1:8" ht="51" x14ac:dyDescent="0.25">
      <c r="A147" s="15" t="s">
        <v>284</v>
      </c>
      <c r="B147" s="16" t="s">
        <v>22</v>
      </c>
      <c r="C147" s="17" t="s">
        <v>285</v>
      </c>
      <c r="D147" s="10">
        <v>1000</v>
      </c>
      <c r="E147" s="10">
        <v>0</v>
      </c>
      <c r="F147" s="75">
        <f t="shared" si="2"/>
        <v>1000</v>
      </c>
      <c r="G147" s="76">
        <f t="shared" si="3"/>
        <v>0</v>
      </c>
      <c r="H147" s="11"/>
    </row>
    <row r="148" spans="1:8" ht="25.5" x14ac:dyDescent="0.25">
      <c r="A148" s="15" t="s">
        <v>286</v>
      </c>
      <c r="B148" s="16" t="s">
        <v>22</v>
      </c>
      <c r="C148" s="17" t="s">
        <v>287</v>
      </c>
      <c r="D148" s="10">
        <v>3410000</v>
      </c>
      <c r="E148" s="10">
        <v>2328563.58</v>
      </c>
      <c r="F148" s="75">
        <f t="shared" ref="F148:F196" si="4">D148-E148</f>
        <v>1081436.42</v>
      </c>
      <c r="G148" s="76">
        <f t="shared" ref="G148:G196" si="5">E148/D148</f>
        <v>0.68286321994134902</v>
      </c>
      <c r="H148" s="11"/>
    </row>
    <row r="149" spans="1:8" ht="51" x14ac:dyDescent="0.25">
      <c r="A149" s="15" t="s">
        <v>288</v>
      </c>
      <c r="B149" s="16" t="s">
        <v>22</v>
      </c>
      <c r="C149" s="17" t="s">
        <v>289</v>
      </c>
      <c r="D149" s="10">
        <v>3410000</v>
      </c>
      <c r="E149" s="10">
        <v>2151810.15</v>
      </c>
      <c r="F149" s="75">
        <f t="shared" si="4"/>
        <v>1258189.8500000001</v>
      </c>
      <c r="G149" s="76">
        <f t="shared" si="5"/>
        <v>0.63102936950146626</v>
      </c>
      <c r="H149" s="11"/>
    </row>
    <row r="150" spans="1:8" ht="51" x14ac:dyDescent="0.25">
      <c r="A150" s="15" t="s">
        <v>290</v>
      </c>
      <c r="B150" s="16" t="s">
        <v>22</v>
      </c>
      <c r="C150" s="17" t="s">
        <v>291</v>
      </c>
      <c r="D150" s="10">
        <v>0</v>
      </c>
      <c r="E150" s="10">
        <v>36000</v>
      </c>
      <c r="F150" s="75">
        <f t="shared" si="4"/>
        <v>-36000</v>
      </c>
      <c r="G150" s="76">
        <v>0</v>
      </c>
      <c r="H150" s="11"/>
    </row>
    <row r="151" spans="1:8" ht="51" x14ac:dyDescent="0.25">
      <c r="A151" s="15" t="s">
        <v>292</v>
      </c>
      <c r="B151" s="16" t="s">
        <v>22</v>
      </c>
      <c r="C151" s="17" t="s">
        <v>293</v>
      </c>
      <c r="D151" s="10">
        <v>0</v>
      </c>
      <c r="E151" s="10">
        <v>140753.43</v>
      </c>
      <c r="F151" s="75">
        <f t="shared" si="4"/>
        <v>-140753.43</v>
      </c>
      <c r="G151" s="76">
        <v>0</v>
      </c>
      <c r="H151" s="11"/>
    </row>
    <row r="152" spans="1:8" x14ac:dyDescent="0.25">
      <c r="A152" s="15" t="s">
        <v>294</v>
      </c>
      <c r="B152" s="16" t="s">
        <v>22</v>
      </c>
      <c r="C152" s="17" t="s">
        <v>295</v>
      </c>
      <c r="D152" s="10">
        <v>444000</v>
      </c>
      <c r="E152" s="10">
        <v>491106.67</v>
      </c>
      <c r="F152" s="75">
        <f t="shared" si="4"/>
        <v>-47106.669999999984</v>
      </c>
      <c r="G152" s="76">
        <f t="shared" si="5"/>
        <v>1.1060961036036037</v>
      </c>
      <c r="H152" s="11"/>
    </row>
    <row r="153" spans="1:8" x14ac:dyDescent="0.25">
      <c r="A153" s="15" t="s">
        <v>296</v>
      </c>
      <c r="B153" s="16" t="s">
        <v>22</v>
      </c>
      <c r="C153" s="17" t="s">
        <v>297</v>
      </c>
      <c r="D153" s="10">
        <v>444000</v>
      </c>
      <c r="E153" s="10">
        <v>491106.67</v>
      </c>
      <c r="F153" s="75">
        <f t="shared" si="4"/>
        <v>-47106.669999999984</v>
      </c>
      <c r="G153" s="76">
        <f t="shared" si="5"/>
        <v>1.1060961036036037</v>
      </c>
      <c r="H153" s="11"/>
    </row>
    <row r="154" spans="1:8" ht="25.5" x14ac:dyDescent="0.25">
      <c r="A154" s="15" t="s">
        <v>298</v>
      </c>
      <c r="B154" s="16" t="s">
        <v>22</v>
      </c>
      <c r="C154" s="17" t="s">
        <v>299</v>
      </c>
      <c r="D154" s="10">
        <v>75000</v>
      </c>
      <c r="E154" s="10">
        <v>65963.570000000007</v>
      </c>
      <c r="F154" s="75">
        <f t="shared" si="4"/>
        <v>9036.429999999993</v>
      </c>
      <c r="G154" s="76">
        <f t="shared" si="5"/>
        <v>0.87951426666666677</v>
      </c>
      <c r="H154" s="11"/>
    </row>
    <row r="155" spans="1:8" ht="25.5" x14ac:dyDescent="0.25">
      <c r="A155" s="15" t="s">
        <v>300</v>
      </c>
      <c r="B155" s="16" t="s">
        <v>22</v>
      </c>
      <c r="C155" s="17" t="s">
        <v>301</v>
      </c>
      <c r="D155" s="10">
        <v>369000</v>
      </c>
      <c r="E155" s="10">
        <v>425143.1</v>
      </c>
      <c r="F155" s="75">
        <f t="shared" si="4"/>
        <v>-56143.099999999977</v>
      </c>
      <c r="G155" s="76">
        <f t="shared" si="5"/>
        <v>1.1521493224932249</v>
      </c>
      <c r="H155" s="11"/>
    </row>
    <row r="156" spans="1:8" x14ac:dyDescent="0.25">
      <c r="A156" s="81" t="s">
        <v>302</v>
      </c>
      <c r="B156" s="82" t="s">
        <v>22</v>
      </c>
      <c r="C156" s="83" t="s">
        <v>303</v>
      </c>
      <c r="D156" s="84">
        <v>1155092659.8599999</v>
      </c>
      <c r="E156" s="84">
        <v>790730208.63</v>
      </c>
      <c r="F156" s="73">
        <f t="shared" si="4"/>
        <v>364362451.2299999</v>
      </c>
      <c r="G156" s="74">
        <f t="shared" si="5"/>
        <v>0.68455998043121358</v>
      </c>
      <c r="H156" s="11"/>
    </row>
    <row r="157" spans="1:8" ht="38.25" x14ac:dyDescent="0.25">
      <c r="A157" s="15" t="s">
        <v>304</v>
      </c>
      <c r="B157" s="16" t="s">
        <v>22</v>
      </c>
      <c r="C157" s="17" t="s">
        <v>305</v>
      </c>
      <c r="D157" s="10">
        <v>1152997943.9300001</v>
      </c>
      <c r="E157" s="10">
        <v>792246375.59000003</v>
      </c>
      <c r="F157" s="75">
        <f t="shared" si="4"/>
        <v>360751568.34000003</v>
      </c>
      <c r="G157" s="76">
        <f t="shared" si="5"/>
        <v>0.68711863690721231</v>
      </c>
      <c r="H157" s="11"/>
    </row>
    <row r="158" spans="1:8" ht="25.5" x14ac:dyDescent="0.25">
      <c r="A158" s="15" t="s">
        <v>306</v>
      </c>
      <c r="B158" s="16" t="s">
        <v>22</v>
      </c>
      <c r="C158" s="17" t="s">
        <v>307</v>
      </c>
      <c r="D158" s="10">
        <v>97769600</v>
      </c>
      <c r="E158" s="10">
        <v>72376500</v>
      </c>
      <c r="F158" s="75">
        <f t="shared" si="4"/>
        <v>25393100</v>
      </c>
      <c r="G158" s="76">
        <f t="shared" si="5"/>
        <v>0.74027611854809672</v>
      </c>
      <c r="H158" s="11"/>
    </row>
    <row r="159" spans="1:8" ht="25.5" x14ac:dyDescent="0.25">
      <c r="A159" s="15" t="s">
        <v>308</v>
      </c>
      <c r="B159" s="16" t="s">
        <v>22</v>
      </c>
      <c r="C159" s="17" t="s">
        <v>309</v>
      </c>
      <c r="D159" s="10">
        <v>64509000</v>
      </c>
      <c r="E159" s="10">
        <v>43006000</v>
      </c>
      <c r="F159" s="75">
        <f t="shared" si="4"/>
        <v>21503000</v>
      </c>
      <c r="G159" s="76">
        <f t="shared" si="5"/>
        <v>0.66666666666666663</v>
      </c>
      <c r="H159" s="11"/>
    </row>
    <row r="160" spans="1:8" ht="25.5" x14ac:dyDescent="0.25">
      <c r="A160" s="15" t="s">
        <v>310</v>
      </c>
      <c r="B160" s="16" t="s">
        <v>22</v>
      </c>
      <c r="C160" s="17" t="s">
        <v>311</v>
      </c>
      <c r="D160" s="10">
        <v>64509000</v>
      </c>
      <c r="E160" s="10">
        <v>43006000</v>
      </c>
      <c r="F160" s="75">
        <f t="shared" si="4"/>
        <v>21503000</v>
      </c>
      <c r="G160" s="76">
        <f t="shared" si="5"/>
        <v>0.66666666666666663</v>
      </c>
      <c r="H160" s="11"/>
    </row>
    <row r="161" spans="1:8" ht="25.5" x14ac:dyDescent="0.25">
      <c r="A161" s="15" t="s">
        <v>312</v>
      </c>
      <c r="B161" s="16" t="s">
        <v>22</v>
      </c>
      <c r="C161" s="17" t="s">
        <v>313</v>
      </c>
      <c r="D161" s="10">
        <v>33260600</v>
      </c>
      <c r="E161" s="10">
        <v>29370500</v>
      </c>
      <c r="F161" s="75">
        <f t="shared" si="4"/>
        <v>3890100</v>
      </c>
      <c r="G161" s="76">
        <f t="shared" si="5"/>
        <v>0.88304179720149367</v>
      </c>
      <c r="H161" s="11"/>
    </row>
    <row r="162" spans="1:8" ht="38.25" x14ac:dyDescent="0.25">
      <c r="A162" s="15" t="s">
        <v>314</v>
      </c>
      <c r="B162" s="16" t="s">
        <v>22</v>
      </c>
      <c r="C162" s="17" t="s">
        <v>315</v>
      </c>
      <c r="D162" s="10">
        <v>33260600</v>
      </c>
      <c r="E162" s="10">
        <v>29370500</v>
      </c>
      <c r="F162" s="75">
        <f t="shared" si="4"/>
        <v>3890100</v>
      </c>
      <c r="G162" s="76">
        <f t="shared" si="5"/>
        <v>0.88304179720149367</v>
      </c>
      <c r="H162" s="11"/>
    </row>
    <row r="163" spans="1:8" ht="38.25" x14ac:dyDescent="0.25">
      <c r="A163" s="15" t="s">
        <v>316</v>
      </c>
      <c r="B163" s="16" t="s">
        <v>22</v>
      </c>
      <c r="C163" s="17" t="s">
        <v>317</v>
      </c>
      <c r="D163" s="10">
        <v>271082469.93000001</v>
      </c>
      <c r="E163" s="10">
        <v>172697002.55000001</v>
      </c>
      <c r="F163" s="75">
        <f t="shared" si="4"/>
        <v>98385467.379999995</v>
      </c>
      <c r="G163" s="76">
        <f t="shared" si="5"/>
        <v>0.63706444239863436</v>
      </c>
      <c r="H163" s="11"/>
    </row>
    <row r="164" spans="1:8" ht="25.5" x14ac:dyDescent="0.25">
      <c r="A164" s="15" t="s">
        <v>318</v>
      </c>
      <c r="B164" s="16" t="s">
        <v>22</v>
      </c>
      <c r="C164" s="17" t="s">
        <v>319</v>
      </c>
      <c r="D164" s="10">
        <v>862804.28</v>
      </c>
      <c r="E164" s="10">
        <v>862804.28</v>
      </c>
      <c r="F164" s="75">
        <f t="shared" si="4"/>
        <v>0</v>
      </c>
      <c r="G164" s="76">
        <f t="shared" si="5"/>
        <v>1</v>
      </c>
      <c r="H164" s="11"/>
    </row>
    <row r="165" spans="1:8" ht="25.5" x14ac:dyDescent="0.25">
      <c r="A165" s="15" t="s">
        <v>320</v>
      </c>
      <c r="B165" s="16" t="s">
        <v>22</v>
      </c>
      <c r="C165" s="17" t="s">
        <v>321</v>
      </c>
      <c r="D165" s="10">
        <v>862804.28</v>
      </c>
      <c r="E165" s="10">
        <v>862804.28</v>
      </c>
      <c r="F165" s="75">
        <f t="shared" si="4"/>
        <v>0</v>
      </c>
      <c r="G165" s="76">
        <f t="shared" si="5"/>
        <v>1</v>
      </c>
      <c r="H165" s="11"/>
    </row>
    <row r="166" spans="1:8" ht="127.5" x14ac:dyDescent="0.25">
      <c r="A166" s="15" t="s">
        <v>322</v>
      </c>
      <c r="B166" s="16" t="s">
        <v>22</v>
      </c>
      <c r="C166" s="17" t="s">
        <v>323</v>
      </c>
      <c r="D166" s="10">
        <v>192011295.72</v>
      </c>
      <c r="E166" s="10">
        <v>145609940.72</v>
      </c>
      <c r="F166" s="75">
        <f t="shared" si="4"/>
        <v>46401355</v>
      </c>
      <c r="G166" s="76">
        <f t="shared" si="5"/>
        <v>0.75834049332355602</v>
      </c>
      <c r="H166" s="11"/>
    </row>
    <row r="167" spans="1:8" ht="114.75" x14ac:dyDescent="0.25">
      <c r="A167" s="15" t="s">
        <v>324</v>
      </c>
      <c r="B167" s="16" t="s">
        <v>22</v>
      </c>
      <c r="C167" s="17" t="s">
        <v>325</v>
      </c>
      <c r="D167" s="10">
        <v>192011295.72</v>
      </c>
      <c r="E167" s="10">
        <v>145609940.72</v>
      </c>
      <c r="F167" s="75">
        <f t="shared" si="4"/>
        <v>46401355</v>
      </c>
      <c r="G167" s="76">
        <f t="shared" si="5"/>
        <v>0.75834049332355602</v>
      </c>
      <c r="H167" s="11"/>
    </row>
    <row r="168" spans="1:8" ht="89.25" x14ac:dyDescent="0.25">
      <c r="A168" s="15" t="s">
        <v>326</v>
      </c>
      <c r="B168" s="16" t="s">
        <v>22</v>
      </c>
      <c r="C168" s="17" t="s">
        <v>327</v>
      </c>
      <c r="D168" s="10">
        <v>32396240.210000001</v>
      </c>
      <c r="E168" s="10">
        <v>0</v>
      </c>
      <c r="F168" s="75">
        <f t="shared" si="4"/>
        <v>32396240.210000001</v>
      </c>
      <c r="G168" s="76">
        <f t="shared" si="5"/>
        <v>0</v>
      </c>
      <c r="H168" s="11"/>
    </row>
    <row r="169" spans="1:8" ht="89.25" x14ac:dyDescent="0.25">
      <c r="A169" s="15" t="s">
        <v>328</v>
      </c>
      <c r="B169" s="16" t="s">
        <v>22</v>
      </c>
      <c r="C169" s="17" t="s">
        <v>329</v>
      </c>
      <c r="D169" s="10">
        <v>32396240.210000001</v>
      </c>
      <c r="E169" s="10">
        <v>0</v>
      </c>
      <c r="F169" s="75">
        <f t="shared" si="4"/>
        <v>32396240.210000001</v>
      </c>
      <c r="G169" s="76">
        <f t="shared" si="5"/>
        <v>0</v>
      </c>
      <c r="H169" s="11"/>
    </row>
    <row r="170" spans="1:8" ht="38.25" x14ac:dyDescent="0.25">
      <c r="A170" s="15" t="s">
        <v>330</v>
      </c>
      <c r="B170" s="16" t="s">
        <v>22</v>
      </c>
      <c r="C170" s="17" t="s">
        <v>331</v>
      </c>
      <c r="D170" s="10">
        <v>0</v>
      </c>
      <c r="E170" s="10">
        <v>1500000</v>
      </c>
      <c r="F170" s="75">
        <f t="shared" si="4"/>
        <v>-1500000</v>
      </c>
      <c r="G170" s="76">
        <v>0</v>
      </c>
      <c r="H170" s="11"/>
    </row>
    <row r="171" spans="1:8" ht="51" x14ac:dyDescent="0.25">
      <c r="A171" s="15" t="s">
        <v>332</v>
      </c>
      <c r="B171" s="16" t="s">
        <v>22</v>
      </c>
      <c r="C171" s="17" t="s">
        <v>333</v>
      </c>
      <c r="D171" s="10">
        <v>0</v>
      </c>
      <c r="E171" s="10">
        <v>1500000</v>
      </c>
      <c r="F171" s="75">
        <f t="shared" si="4"/>
        <v>-1500000</v>
      </c>
      <c r="G171" s="76">
        <v>0</v>
      </c>
      <c r="H171" s="11"/>
    </row>
    <row r="172" spans="1:8" ht="25.5" x14ac:dyDescent="0.25">
      <c r="A172" s="15" t="s">
        <v>334</v>
      </c>
      <c r="B172" s="16" t="s">
        <v>22</v>
      </c>
      <c r="C172" s="17" t="s">
        <v>335</v>
      </c>
      <c r="D172" s="10">
        <v>115800</v>
      </c>
      <c r="E172" s="10">
        <v>115800</v>
      </c>
      <c r="F172" s="75">
        <f t="shared" si="4"/>
        <v>0</v>
      </c>
      <c r="G172" s="76">
        <f t="shared" si="5"/>
        <v>1</v>
      </c>
      <c r="H172" s="11"/>
    </row>
    <row r="173" spans="1:8" ht="25.5" x14ac:dyDescent="0.25">
      <c r="A173" s="15" t="s">
        <v>336</v>
      </c>
      <c r="B173" s="16" t="s">
        <v>22</v>
      </c>
      <c r="C173" s="17" t="s">
        <v>337</v>
      </c>
      <c r="D173" s="10">
        <v>115800</v>
      </c>
      <c r="E173" s="10">
        <v>115800</v>
      </c>
      <c r="F173" s="75">
        <f t="shared" si="4"/>
        <v>0</v>
      </c>
      <c r="G173" s="76">
        <f t="shared" si="5"/>
        <v>1</v>
      </c>
      <c r="H173" s="11"/>
    </row>
    <row r="174" spans="1:8" ht="76.5" x14ac:dyDescent="0.25">
      <c r="A174" s="15" t="s">
        <v>338</v>
      </c>
      <c r="B174" s="16" t="s">
        <v>22</v>
      </c>
      <c r="C174" s="17" t="s">
        <v>339</v>
      </c>
      <c r="D174" s="10">
        <v>815590</v>
      </c>
      <c r="E174" s="10">
        <v>815590</v>
      </c>
      <c r="F174" s="75">
        <f t="shared" si="4"/>
        <v>0</v>
      </c>
      <c r="G174" s="76">
        <f t="shared" si="5"/>
        <v>1</v>
      </c>
      <c r="H174" s="11"/>
    </row>
    <row r="175" spans="1:8" ht="76.5" x14ac:dyDescent="0.25">
      <c r="A175" s="15" t="s">
        <v>340</v>
      </c>
      <c r="B175" s="16" t="s">
        <v>22</v>
      </c>
      <c r="C175" s="17" t="s">
        <v>341</v>
      </c>
      <c r="D175" s="10">
        <v>815590</v>
      </c>
      <c r="E175" s="10">
        <v>815590</v>
      </c>
      <c r="F175" s="75">
        <f t="shared" si="4"/>
        <v>0</v>
      </c>
      <c r="G175" s="76">
        <f t="shared" si="5"/>
        <v>1</v>
      </c>
      <c r="H175" s="11"/>
    </row>
    <row r="176" spans="1:8" x14ac:dyDescent="0.25">
      <c r="A176" s="15" t="s">
        <v>342</v>
      </c>
      <c r="B176" s="16" t="s">
        <v>22</v>
      </c>
      <c r="C176" s="17" t="s">
        <v>343</v>
      </c>
      <c r="D176" s="10">
        <v>44880739.719999999</v>
      </c>
      <c r="E176" s="10">
        <v>23792867.550000001</v>
      </c>
      <c r="F176" s="75">
        <f t="shared" si="4"/>
        <v>21087872.169999998</v>
      </c>
      <c r="G176" s="76">
        <f t="shared" si="5"/>
        <v>0.53013536983654697</v>
      </c>
      <c r="H176" s="11"/>
    </row>
    <row r="177" spans="1:8" ht="25.5" x14ac:dyDescent="0.25">
      <c r="A177" s="15" t="s">
        <v>344</v>
      </c>
      <c r="B177" s="16" t="s">
        <v>22</v>
      </c>
      <c r="C177" s="17" t="s">
        <v>345</v>
      </c>
      <c r="D177" s="10">
        <v>44880739.719999999</v>
      </c>
      <c r="E177" s="10">
        <v>23792867.550000001</v>
      </c>
      <c r="F177" s="75">
        <f t="shared" si="4"/>
        <v>21087872.169999998</v>
      </c>
      <c r="G177" s="76">
        <f t="shared" si="5"/>
        <v>0.53013536983654697</v>
      </c>
      <c r="H177" s="11"/>
    </row>
    <row r="178" spans="1:8" ht="25.5" x14ac:dyDescent="0.25">
      <c r="A178" s="15" t="s">
        <v>346</v>
      </c>
      <c r="B178" s="16" t="s">
        <v>22</v>
      </c>
      <c r="C178" s="17" t="s">
        <v>347</v>
      </c>
      <c r="D178" s="10">
        <v>784145874</v>
      </c>
      <c r="E178" s="10">
        <v>547172873.03999996</v>
      </c>
      <c r="F178" s="75">
        <f t="shared" si="4"/>
        <v>236973000.96000004</v>
      </c>
      <c r="G178" s="76">
        <f t="shared" si="5"/>
        <v>0.6977947486337216</v>
      </c>
      <c r="H178" s="11"/>
    </row>
    <row r="179" spans="1:8" ht="38.25" x14ac:dyDescent="0.25">
      <c r="A179" s="15" t="s">
        <v>348</v>
      </c>
      <c r="B179" s="16" t="s">
        <v>22</v>
      </c>
      <c r="C179" s="17" t="s">
        <v>349</v>
      </c>
      <c r="D179" s="10">
        <v>30406262</v>
      </c>
      <c r="E179" s="10">
        <v>14191738.15</v>
      </c>
      <c r="F179" s="75">
        <f t="shared" si="4"/>
        <v>16214523.85</v>
      </c>
      <c r="G179" s="76">
        <f t="shared" si="5"/>
        <v>0.46673735002349187</v>
      </c>
      <c r="H179" s="11"/>
    </row>
    <row r="180" spans="1:8" ht="38.25" x14ac:dyDescent="0.25">
      <c r="A180" s="15" t="s">
        <v>350</v>
      </c>
      <c r="B180" s="16" t="s">
        <v>22</v>
      </c>
      <c r="C180" s="17" t="s">
        <v>351</v>
      </c>
      <c r="D180" s="10">
        <v>30406262</v>
      </c>
      <c r="E180" s="10">
        <v>14191738.15</v>
      </c>
      <c r="F180" s="75">
        <f t="shared" si="4"/>
        <v>16214523.85</v>
      </c>
      <c r="G180" s="76">
        <f t="shared" si="5"/>
        <v>0.46673735002349187</v>
      </c>
      <c r="H180" s="11"/>
    </row>
    <row r="181" spans="1:8" ht="76.5" x14ac:dyDescent="0.25">
      <c r="A181" s="15" t="s">
        <v>352</v>
      </c>
      <c r="B181" s="16" t="s">
        <v>22</v>
      </c>
      <c r="C181" s="17" t="s">
        <v>353</v>
      </c>
      <c r="D181" s="10">
        <v>22273300</v>
      </c>
      <c r="E181" s="10">
        <v>9225857.8900000006</v>
      </c>
      <c r="F181" s="75">
        <f t="shared" si="4"/>
        <v>13047442.109999999</v>
      </c>
      <c r="G181" s="76">
        <f t="shared" si="5"/>
        <v>0.41421153982571063</v>
      </c>
      <c r="H181" s="11"/>
    </row>
    <row r="182" spans="1:8" ht="76.5" x14ac:dyDescent="0.25">
      <c r="A182" s="15" t="s">
        <v>354</v>
      </c>
      <c r="B182" s="16" t="s">
        <v>22</v>
      </c>
      <c r="C182" s="17" t="s">
        <v>355</v>
      </c>
      <c r="D182" s="10">
        <v>22273300</v>
      </c>
      <c r="E182" s="10">
        <v>9225857.8900000006</v>
      </c>
      <c r="F182" s="75">
        <f t="shared" si="4"/>
        <v>13047442.109999999</v>
      </c>
      <c r="G182" s="76">
        <f t="shared" si="5"/>
        <v>0.41421153982571063</v>
      </c>
      <c r="H182" s="11"/>
    </row>
    <row r="183" spans="1:8" ht="76.5" x14ac:dyDescent="0.25">
      <c r="A183" s="15" t="s">
        <v>356</v>
      </c>
      <c r="B183" s="16" t="s">
        <v>22</v>
      </c>
      <c r="C183" s="17" t="s">
        <v>357</v>
      </c>
      <c r="D183" s="10">
        <v>6513300</v>
      </c>
      <c r="E183" s="10">
        <v>3880800</v>
      </c>
      <c r="F183" s="75">
        <f t="shared" si="4"/>
        <v>2632500</v>
      </c>
      <c r="G183" s="76">
        <f t="shared" si="5"/>
        <v>0.5958270001381788</v>
      </c>
      <c r="H183" s="11"/>
    </row>
    <row r="184" spans="1:8" ht="63.75" x14ac:dyDescent="0.25">
      <c r="A184" s="15" t="s">
        <v>358</v>
      </c>
      <c r="B184" s="16" t="s">
        <v>22</v>
      </c>
      <c r="C184" s="17" t="s">
        <v>359</v>
      </c>
      <c r="D184" s="10">
        <v>6513300</v>
      </c>
      <c r="E184" s="10">
        <v>3880800</v>
      </c>
      <c r="F184" s="75">
        <f t="shared" si="4"/>
        <v>2632500</v>
      </c>
      <c r="G184" s="76">
        <f t="shared" si="5"/>
        <v>0.5958270001381788</v>
      </c>
      <c r="H184" s="11"/>
    </row>
    <row r="185" spans="1:8" ht="38.25" x14ac:dyDescent="0.25">
      <c r="A185" s="15" t="s">
        <v>360</v>
      </c>
      <c r="B185" s="16" t="s">
        <v>22</v>
      </c>
      <c r="C185" s="17" t="s">
        <v>361</v>
      </c>
      <c r="D185" s="10">
        <v>1167900</v>
      </c>
      <c r="E185" s="10">
        <v>875925</v>
      </c>
      <c r="F185" s="75">
        <f t="shared" si="4"/>
        <v>291975</v>
      </c>
      <c r="G185" s="76">
        <f t="shared" si="5"/>
        <v>0.75</v>
      </c>
      <c r="H185" s="11"/>
    </row>
    <row r="186" spans="1:8" ht="51" x14ac:dyDescent="0.25">
      <c r="A186" s="15" t="s">
        <v>362</v>
      </c>
      <c r="B186" s="16" t="s">
        <v>22</v>
      </c>
      <c r="C186" s="17" t="s">
        <v>363</v>
      </c>
      <c r="D186" s="10">
        <v>1167900</v>
      </c>
      <c r="E186" s="10">
        <v>875925</v>
      </c>
      <c r="F186" s="75">
        <f t="shared" si="4"/>
        <v>291975</v>
      </c>
      <c r="G186" s="76">
        <f t="shared" si="5"/>
        <v>0.75</v>
      </c>
      <c r="H186" s="11"/>
    </row>
    <row r="187" spans="1:8" ht="89.25" x14ac:dyDescent="0.25">
      <c r="A187" s="15" t="s">
        <v>364</v>
      </c>
      <c r="B187" s="16" t="s">
        <v>22</v>
      </c>
      <c r="C187" s="17" t="s">
        <v>365</v>
      </c>
      <c r="D187" s="10">
        <v>2234412</v>
      </c>
      <c r="E187" s="10">
        <v>2234412</v>
      </c>
      <c r="F187" s="75">
        <f t="shared" si="4"/>
        <v>0</v>
      </c>
      <c r="G187" s="76">
        <f t="shared" si="5"/>
        <v>1</v>
      </c>
      <c r="H187" s="11"/>
    </row>
    <row r="188" spans="1:8" ht="89.25" x14ac:dyDescent="0.25">
      <c r="A188" s="15" t="s">
        <v>366</v>
      </c>
      <c r="B188" s="16" t="s">
        <v>22</v>
      </c>
      <c r="C188" s="17" t="s">
        <v>367</v>
      </c>
      <c r="D188" s="10">
        <v>2234412</v>
      </c>
      <c r="E188" s="10">
        <v>2234412</v>
      </c>
      <c r="F188" s="75">
        <f t="shared" si="4"/>
        <v>0</v>
      </c>
      <c r="G188" s="76">
        <f t="shared" si="5"/>
        <v>1</v>
      </c>
      <c r="H188" s="11"/>
    </row>
    <row r="189" spans="1:8" ht="25.5" x14ac:dyDescent="0.25">
      <c r="A189" s="15" t="s">
        <v>368</v>
      </c>
      <c r="B189" s="16" t="s">
        <v>22</v>
      </c>
      <c r="C189" s="17" t="s">
        <v>369</v>
      </c>
      <c r="D189" s="10">
        <v>133200</v>
      </c>
      <c r="E189" s="10">
        <v>99900</v>
      </c>
      <c r="F189" s="75">
        <f t="shared" si="4"/>
        <v>33300</v>
      </c>
      <c r="G189" s="76">
        <f t="shared" si="5"/>
        <v>0.75</v>
      </c>
      <c r="H189" s="11"/>
    </row>
    <row r="190" spans="1:8" ht="38.25" x14ac:dyDescent="0.25">
      <c r="A190" s="15" t="s">
        <v>370</v>
      </c>
      <c r="B190" s="16" t="s">
        <v>22</v>
      </c>
      <c r="C190" s="17" t="s">
        <v>371</v>
      </c>
      <c r="D190" s="10">
        <v>133200</v>
      </c>
      <c r="E190" s="10">
        <v>99900</v>
      </c>
      <c r="F190" s="75">
        <f t="shared" si="4"/>
        <v>33300</v>
      </c>
      <c r="G190" s="76">
        <f t="shared" si="5"/>
        <v>0.75</v>
      </c>
      <c r="H190" s="11"/>
    </row>
    <row r="191" spans="1:8" x14ac:dyDescent="0.25">
      <c r="A191" s="15" t="s">
        <v>372</v>
      </c>
      <c r="B191" s="16" t="s">
        <v>22</v>
      </c>
      <c r="C191" s="17" t="s">
        <v>373</v>
      </c>
      <c r="D191" s="10">
        <v>721417500</v>
      </c>
      <c r="E191" s="10">
        <v>516664240</v>
      </c>
      <c r="F191" s="75">
        <f t="shared" si="4"/>
        <v>204753260</v>
      </c>
      <c r="G191" s="76">
        <f t="shared" si="5"/>
        <v>0.71617924433493785</v>
      </c>
      <c r="H191" s="11"/>
    </row>
    <row r="192" spans="1:8" ht="25.5" x14ac:dyDescent="0.25">
      <c r="A192" s="15" t="s">
        <v>374</v>
      </c>
      <c r="B192" s="16" t="s">
        <v>22</v>
      </c>
      <c r="C192" s="17" t="s">
        <v>375</v>
      </c>
      <c r="D192" s="10">
        <v>721417500</v>
      </c>
      <c r="E192" s="10">
        <v>516664240</v>
      </c>
      <c r="F192" s="75">
        <f t="shared" si="4"/>
        <v>204753260</v>
      </c>
      <c r="G192" s="76">
        <f t="shared" si="5"/>
        <v>0.71617924433493785</v>
      </c>
      <c r="H192" s="11"/>
    </row>
    <row r="193" spans="1:8" ht="25.5" x14ac:dyDescent="0.25">
      <c r="A193" s="15" t="s">
        <v>377</v>
      </c>
      <c r="B193" s="16" t="s">
        <v>22</v>
      </c>
      <c r="C193" s="17" t="s">
        <v>378</v>
      </c>
      <c r="D193" s="10">
        <v>7065000</v>
      </c>
      <c r="E193" s="10">
        <v>7065000</v>
      </c>
      <c r="F193" s="75">
        <f t="shared" si="4"/>
        <v>0</v>
      </c>
      <c r="G193" s="76">
        <f t="shared" si="5"/>
        <v>1</v>
      </c>
      <c r="H193" s="11"/>
    </row>
    <row r="194" spans="1:8" ht="25.5" x14ac:dyDescent="0.25">
      <c r="A194" s="15" t="s">
        <v>379</v>
      </c>
      <c r="B194" s="16" t="s">
        <v>22</v>
      </c>
      <c r="C194" s="17" t="s">
        <v>380</v>
      </c>
      <c r="D194" s="10">
        <v>7000000</v>
      </c>
      <c r="E194" s="10">
        <v>7000000</v>
      </c>
      <c r="F194" s="75">
        <f t="shared" si="4"/>
        <v>0</v>
      </c>
      <c r="G194" s="76">
        <f t="shared" si="5"/>
        <v>1</v>
      </c>
      <c r="H194" s="11"/>
    </row>
    <row r="195" spans="1:8" ht="25.5" x14ac:dyDescent="0.25">
      <c r="A195" s="15" t="s">
        <v>381</v>
      </c>
      <c r="B195" s="16" t="s">
        <v>22</v>
      </c>
      <c r="C195" s="17" t="s">
        <v>382</v>
      </c>
      <c r="D195" s="10">
        <v>65000</v>
      </c>
      <c r="E195" s="10">
        <v>65000</v>
      </c>
      <c r="F195" s="75">
        <f t="shared" si="4"/>
        <v>0</v>
      </c>
      <c r="G195" s="76">
        <f t="shared" si="5"/>
        <v>1</v>
      </c>
      <c r="H195" s="11"/>
    </row>
    <row r="196" spans="1:8" ht="25.5" x14ac:dyDescent="0.25">
      <c r="A196" s="15" t="s">
        <v>379</v>
      </c>
      <c r="B196" s="16" t="s">
        <v>22</v>
      </c>
      <c r="C196" s="17" t="s">
        <v>383</v>
      </c>
      <c r="D196" s="10">
        <v>7000000</v>
      </c>
      <c r="E196" s="10">
        <v>7000000</v>
      </c>
      <c r="F196" s="75">
        <f t="shared" si="4"/>
        <v>0</v>
      </c>
      <c r="G196" s="76">
        <f t="shared" si="5"/>
        <v>1</v>
      </c>
      <c r="H196" s="11"/>
    </row>
    <row r="197" spans="1:8" ht="25.5" x14ac:dyDescent="0.25">
      <c r="A197" s="15" t="s">
        <v>381</v>
      </c>
      <c r="B197" s="16" t="s">
        <v>22</v>
      </c>
      <c r="C197" s="17" t="s">
        <v>384</v>
      </c>
      <c r="D197" s="10">
        <v>65000</v>
      </c>
      <c r="E197" s="10">
        <v>65000</v>
      </c>
      <c r="F197" s="75">
        <f t="shared" ref="F197:F204" si="6">D197-E197</f>
        <v>0</v>
      </c>
      <c r="G197" s="76">
        <f t="shared" ref="G197:G204" si="7">E197/D197</f>
        <v>1</v>
      </c>
      <c r="H197" s="11"/>
    </row>
    <row r="198" spans="1:8" ht="102" x14ac:dyDescent="0.25">
      <c r="A198" s="15" t="s">
        <v>385</v>
      </c>
      <c r="B198" s="16" t="s">
        <v>22</v>
      </c>
      <c r="C198" s="17" t="s">
        <v>386</v>
      </c>
      <c r="D198" s="10">
        <v>0</v>
      </c>
      <c r="E198" s="10">
        <v>4824.1400000000003</v>
      </c>
      <c r="F198" s="75">
        <f t="shared" si="6"/>
        <v>-4824.1400000000003</v>
      </c>
      <c r="G198" s="76">
        <v>0</v>
      </c>
      <c r="H198" s="11"/>
    </row>
    <row r="199" spans="1:8" ht="38.25" x14ac:dyDescent="0.25">
      <c r="A199" s="15" t="s">
        <v>387</v>
      </c>
      <c r="B199" s="16" t="s">
        <v>22</v>
      </c>
      <c r="C199" s="17" t="s">
        <v>388</v>
      </c>
      <c r="D199" s="10">
        <v>0</v>
      </c>
      <c r="E199" s="10">
        <v>4824.1400000000003</v>
      </c>
      <c r="F199" s="75">
        <f t="shared" si="6"/>
        <v>-4824.1400000000003</v>
      </c>
      <c r="G199" s="76">
        <v>0</v>
      </c>
      <c r="H199" s="11"/>
    </row>
    <row r="200" spans="1:8" ht="38.25" x14ac:dyDescent="0.25">
      <c r="A200" s="15" t="s">
        <v>389</v>
      </c>
      <c r="B200" s="16" t="s">
        <v>22</v>
      </c>
      <c r="C200" s="17" t="s">
        <v>390</v>
      </c>
      <c r="D200" s="10">
        <v>0</v>
      </c>
      <c r="E200" s="10">
        <v>4824.1400000000003</v>
      </c>
      <c r="F200" s="75">
        <f t="shared" si="6"/>
        <v>-4824.1400000000003</v>
      </c>
      <c r="G200" s="76">
        <v>0</v>
      </c>
      <c r="H200" s="11"/>
    </row>
    <row r="201" spans="1:8" ht="38.25" x14ac:dyDescent="0.25">
      <c r="A201" s="15" t="s">
        <v>391</v>
      </c>
      <c r="B201" s="16" t="s">
        <v>22</v>
      </c>
      <c r="C201" s="17" t="s">
        <v>392</v>
      </c>
      <c r="D201" s="10">
        <v>0</v>
      </c>
      <c r="E201" s="10">
        <v>4824.1400000000003</v>
      </c>
      <c r="F201" s="75">
        <f t="shared" si="6"/>
        <v>-4824.1400000000003</v>
      </c>
      <c r="G201" s="76">
        <v>0</v>
      </c>
      <c r="H201" s="11"/>
    </row>
    <row r="202" spans="1:8" ht="51" x14ac:dyDescent="0.25">
      <c r="A202" s="15" t="s">
        <v>393</v>
      </c>
      <c r="B202" s="16" t="s">
        <v>22</v>
      </c>
      <c r="C202" s="17" t="s">
        <v>394</v>
      </c>
      <c r="D202" s="10">
        <v>-4970284.07</v>
      </c>
      <c r="E202" s="10">
        <v>-8585991.0999999996</v>
      </c>
      <c r="F202" s="75">
        <f t="shared" si="6"/>
        <v>3615707.0299999993</v>
      </c>
      <c r="G202" s="76">
        <f t="shared" si="7"/>
        <v>1.7274648650011666</v>
      </c>
      <c r="H202" s="11"/>
    </row>
    <row r="203" spans="1:8" ht="51" x14ac:dyDescent="0.25">
      <c r="A203" s="15" t="s">
        <v>395</v>
      </c>
      <c r="B203" s="16" t="s">
        <v>22</v>
      </c>
      <c r="C203" s="17" t="s">
        <v>396</v>
      </c>
      <c r="D203" s="10">
        <v>-4970284.07</v>
      </c>
      <c r="E203" s="10">
        <v>-8585991.0999999996</v>
      </c>
      <c r="F203" s="75">
        <f t="shared" si="6"/>
        <v>3615707.0299999993</v>
      </c>
      <c r="G203" s="76">
        <f t="shared" si="7"/>
        <v>1.7274648650011666</v>
      </c>
      <c r="H203" s="11"/>
    </row>
    <row r="204" spans="1:8" ht="51.75" thickBot="1" x14ac:dyDescent="0.3">
      <c r="A204" s="15" t="s">
        <v>397</v>
      </c>
      <c r="B204" s="16" t="s">
        <v>22</v>
      </c>
      <c r="C204" s="17" t="s">
        <v>398</v>
      </c>
      <c r="D204" s="10">
        <v>-4970284.07</v>
      </c>
      <c r="E204" s="10">
        <v>-8585991.0999999996</v>
      </c>
      <c r="F204" s="75">
        <f t="shared" si="6"/>
        <v>3615707.0299999993</v>
      </c>
      <c r="G204" s="76">
        <f t="shared" si="7"/>
        <v>1.7274648650011666</v>
      </c>
      <c r="H204" s="11"/>
    </row>
    <row r="205" spans="1:8" x14ac:dyDescent="0.25">
      <c r="A205" s="7"/>
      <c r="B205" s="18"/>
      <c r="C205" s="18"/>
      <c r="D205" s="19"/>
      <c r="E205" s="19"/>
      <c r="F205" s="19"/>
      <c r="G205" s="19"/>
      <c r="H205" s="5"/>
    </row>
    <row r="206" spans="1:8" x14ac:dyDescent="0.25">
      <c r="A206" s="7"/>
      <c r="B206" s="7"/>
      <c r="C206" s="7"/>
      <c r="D206" s="20"/>
      <c r="E206" s="20"/>
      <c r="F206" s="20"/>
      <c r="G206" s="20"/>
      <c r="H206" s="5"/>
    </row>
  </sheetData>
  <mergeCells count="4">
    <mergeCell ref="A1:F2"/>
    <mergeCell ref="C4:D4"/>
    <mergeCell ref="B6:E6"/>
    <mergeCell ref="B7:E7"/>
  </mergeCells>
  <pageMargins left="0.39370078740157483" right="0" top="0" bottom="0" header="0" footer="0"/>
  <pageSetup paperSize="9" scale="76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topLeftCell="A9" zoomScaleNormal="100" workbookViewId="0">
      <selection activeCell="D25" sqref="D25:E25"/>
    </sheetView>
  </sheetViews>
  <sheetFormatPr defaultRowHeight="12.75" x14ac:dyDescent="0.25"/>
  <cols>
    <col min="1" max="1" width="45.5703125" style="6" customWidth="1"/>
    <col min="2" max="2" width="5" style="6" customWidth="1"/>
    <col min="3" max="3" width="23.42578125" style="6" customWidth="1"/>
    <col min="4" max="4" width="15.42578125" style="6" customWidth="1"/>
    <col min="5" max="5" width="15.5703125" style="6" customWidth="1"/>
    <col min="6" max="6" width="14" style="6" customWidth="1"/>
    <col min="7" max="7" width="8.7109375" style="6" customWidth="1"/>
    <col min="8" max="8" width="9.7109375" style="6" customWidth="1"/>
    <col min="9" max="16384" width="9.140625" style="6"/>
  </cols>
  <sheetData>
    <row r="1" spans="1:8" x14ac:dyDescent="0.25">
      <c r="A1" s="21"/>
      <c r="B1" s="22"/>
      <c r="C1" s="23"/>
      <c r="D1" s="23"/>
      <c r="E1" s="23"/>
      <c r="F1" s="5"/>
      <c r="G1" s="5"/>
      <c r="H1" s="5"/>
    </row>
    <row r="2" spans="1:8" x14ac:dyDescent="0.25">
      <c r="A2" s="87" t="s">
        <v>400</v>
      </c>
      <c r="B2" s="87"/>
      <c r="C2" s="87"/>
      <c r="D2" s="8"/>
      <c r="E2" s="7"/>
      <c r="F2" s="5"/>
      <c r="G2" s="5"/>
      <c r="H2" s="5"/>
    </row>
    <row r="3" spans="1:8" x14ac:dyDescent="0.25">
      <c r="A3" s="24"/>
      <c r="B3" s="24"/>
      <c r="C3" s="24"/>
      <c r="D3" s="25"/>
      <c r="E3" s="26"/>
      <c r="F3" s="27"/>
      <c r="G3" s="27"/>
      <c r="H3" s="5"/>
    </row>
    <row r="4" spans="1:8" ht="46.5" customHeight="1" x14ac:dyDescent="0.25">
      <c r="A4" s="40" t="s">
        <v>13</v>
      </c>
      <c r="B4" s="40" t="s">
        <v>14</v>
      </c>
      <c r="C4" s="40" t="s">
        <v>401</v>
      </c>
      <c r="D4" s="41" t="s">
        <v>16</v>
      </c>
      <c r="E4" s="42" t="s">
        <v>17</v>
      </c>
      <c r="F4" s="43" t="s">
        <v>886</v>
      </c>
      <c r="G4" s="43" t="s">
        <v>887</v>
      </c>
      <c r="H4" s="9"/>
    </row>
    <row r="5" spans="1:8" ht="13.5" thickBot="1" x14ac:dyDescent="0.3">
      <c r="A5" s="85" t="s">
        <v>18</v>
      </c>
      <c r="B5" s="86" t="s">
        <v>19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9"/>
    </row>
    <row r="6" spans="1:8" x14ac:dyDescent="0.25">
      <c r="A6" s="88" t="s">
        <v>402</v>
      </c>
      <c r="B6" s="78" t="s">
        <v>403</v>
      </c>
      <c r="C6" s="89" t="s">
        <v>23</v>
      </c>
      <c r="D6" s="90">
        <v>2302606501.8600001</v>
      </c>
      <c r="E6" s="90">
        <v>1376781523.4200001</v>
      </c>
      <c r="F6" s="70">
        <f>D6-E6</f>
        <v>925824978.44000006</v>
      </c>
      <c r="G6" s="71">
        <f>E6/D6</f>
        <v>0.5979230590671325</v>
      </c>
      <c r="H6" s="11"/>
    </row>
    <row r="7" spans="1:8" x14ac:dyDescent="0.25">
      <c r="A7" s="12" t="s">
        <v>24</v>
      </c>
      <c r="B7" s="29"/>
      <c r="C7" s="17"/>
      <c r="D7" s="17"/>
      <c r="E7" s="17"/>
      <c r="F7" s="72"/>
      <c r="G7" s="72"/>
      <c r="H7" s="11"/>
    </row>
    <row r="8" spans="1:8" x14ac:dyDescent="0.25">
      <c r="A8" s="91" t="s">
        <v>404</v>
      </c>
      <c r="B8" s="92" t="s">
        <v>405</v>
      </c>
      <c r="C8" s="93" t="s">
        <v>406</v>
      </c>
      <c r="D8" s="94">
        <v>200210952.19999999</v>
      </c>
      <c r="E8" s="94">
        <v>122074441.68000001</v>
      </c>
      <c r="F8" s="73">
        <f t="shared" ref="F8:F10" si="0">D8-E8</f>
        <v>78136510.519999981</v>
      </c>
      <c r="G8" s="74">
        <f t="shared" ref="G8:G10" si="1">E8/D8</f>
        <v>0.60972908993537078</v>
      </c>
      <c r="H8" s="11"/>
    </row>
    <row r="9" spans="1:8" ht="38.25" x14ac:dyDescent="0.25">
      <c r="A9" s="30" t="s">
        <v>407</v>
      </c>
      <c r="B9" s="31" t="s">
        <v>405</v>
      </c>
      <c r="C9" s="32" t="s">
        <v>408</v>
      </c>
      <c r="D9" s="28">
        <v>3856100</v>
      </c>
      <c r="E9" s="28">
        <v>2431263.58</v>
      </c>
      <c r="F9" s="75">
        <f t="shared" si="0"/>
        <v>1424836.42</v>
      </c>
      <c r="G9" s="76">
        <f t="shared" si="1"/>
        <v>0.63049806280957443</v>
      </c>
      <c r="H9" s="11"/>
    </row>
    <row r="10" spans="1:8" ht="63.75" x14ac:dyDescent="0.25">
      <c r="A10" s="30" t="s">
        <v>409</v>
      </c>
      <c r="B10" s="31" t="s">
        <v>405</v>
      </c>
      <c r="C10" s="32" t="s">
        <v>410</v>
      </c>
      <c r="D10" s="28">
        <v>3856100</v>
      </c>
      <c r="E10" s="28">
        <v>2431263.58</v>
      </c>
      <c r="F10" s="75">
        <f t="shared" si="0"/>
        <v>1424836.42</v>
      </c>
      <c r="G10" s="76">
        <f t="shared" si="1"/>
        <v>0.63049806280957443</v>
      </c>
      <c r="H10" s="11"/>
    </row>
    <row r="11" spans="1:8" ht="25.5" x14ac:dyDescent="0.25">
      <c r="A11" s="30" t="s">
        <v>411</v>
      </c>
      <c r="B11" s="31" t="s">
        <v>405</v>
      </c>
      <c r="C11" s="32" t="s">
        <v>412</v>
      </c>
      <c r="D11" s="28">
        <v>3856100</v>
      </c>
      <c r="E11" s="28">
        <v>2431263.58</v>
      </c>
      <c r="F11" s="75">
        <f t="shared" ref="F11:F72" si="2">D11-E11</f>
        <v>1424836.42</v>
      </c>
      <c r="G11" s="76">
        <f t="shared" ref="G11:G72" si="3">E11/D11</f>
        <v>0.63049806280957443</v>
      </c>
      <c r="H11" s="11"/>
    </row>
    <row r="12" spans="1:8" ht="25.5" x14ac:dyDescent="0.25">
      <c r="A12" s="30" t="s">
        <v>413</v>
      </c>
      <c r="B12" s="31" t="s">
        <v>405</v>
      </c>
      <c r="C12" s="32" t="s">
        <v>414</v>
      </c>
      <c r="D12" s="28">
        <v>2873300</v>
      </c>
      <c r="E12" s="28">
        <v>1808722.87</v>
      </c>
      <c r="F12" s="75">
        <f t="shared" si="2"/>
        <v>1064577.1299999999</v>
      </c>
      <c r="G12" s="76">
        <f t="shared" si="3"/>
        <v>0.62949322033898314</v>
      </c>
      <c r="H12" s="11"/>
    </row>
    <row r="13" spans="1:8" ht="38.25" x14ac:dyDescent="0.25">
      <c r="A13" s="30" t="s">
        <v>415</v>
      </c>
      <c r="B13" s="31" t="s">
        <v>405</v>
      </c>
      <c r="C13" s="32" t="s">
        <v>416</v>
      </c>
      <c r="D13" s="28">
        <v>128700</v>
      </c>
      <c r="E13" s="28">
        <v>58005.4</v>
      </c>
      <c r="F13" s="75">
        <f t="shared" si="2"/>
        <v>70694.600000000006</v>
      </c>
      <c r="G13" s="76">
        <f t="shared" si="3"/>
        <v>0.45070240870240874</v>
      </c>
      <c r="H13" s="11"/>
    </row>
    <row r="14" spans="1:8" ht="51" x14ac:dyDescent="0.25">
      <c r="A14" s="30" t="s">
        <v>417</v>
      </c>
      <c r="B14" s="31" t="s">
        <v>405</v>
      </c>
      <c r="C14" s="32" t="s">
        <v>418</v>
      </c>
      <c r="D14" s="28">
        <v>854100</v>
      </c>
      <c r="E14" s="28">
        <v>564535.31000000006</v>
      </c>
      <c r="F14" s="75">
        <f t="shared" si="2"/>
        <v>289564.68999999994</v>
      </c>
      <c r="G14" s="76">
        <f t="shared" si="3"/>
        <v>0.66097097529563287</v>
      </c>
      <c r="H14" s="11"/>
    </row>
    <row r="15" spans="1:8" ht="51" x14ac:dyDescent="0.25">
      <c r="A15" s="30" t="s">
        <v>419</v>
      </c>
      <c r="B15" s="31" t="s">
        <v>405</v>
      </c>
      <c r="C15" s="32" t="s">
        <v>420</v>
      </c>
      <c r="D15" s="28">
        <v>1255500</v>
      </c>
      <c r="E15" s="28">
        <v>497991</v>
      </c>
      <c r="F15" s="75">
        <f t="shared" si="2"/>
        <v>757509</v>
      </c>
      <c r="G15" s="76">
        <f t="shared" si="3"/>
        <v>0.39664755077658304</v>
      </c>
      <c r="H15" s="11"/>
    </row>
    <row r="16" spans="1:8" ht="63.75" x14ac:dyDescent="0.25">
      <c r="A16" s="30" t="s">
        <v>409</v>
      </c>
      <c r="B16" s="31" t="s">
        <v>405</v>
      </c>
      <c r="C16" s="32" t="s">
        <v>421</v>
      </c>
      <c r="D16" s="28">
        <v>172500</v>
      </c>
      <c r="E16" s="28">
        <v>0</v>
      </c>
      <c r="F16" s="75">
        <f t="shared" si="2"/>
        <v>172500</v>
      </c>
      <c r="G16" s="76">
        <f t="shared" si="3"/>
        <v>0</v>
      </c>
      <c r="H16" s="11"/>
    </row>
    <row r="17" spans="1:8" ht="25.5" x14ac:dyDescent="0.25">
      <c r="A17" s="30" t="s">
        <v>411</v>
      </c>
      <c r="B17" s="31" t="s">
        <v>405</v>
      </c>
      <c r="C17" s="32" t="s">
        <v>422</v>
      </c>
      <c r="D17" s="28">
        <v>172500</v>
      </c>
      <c r="E17" s="28">
        <v>0</v>
      </c>
      <c r="F17" s="75">
        <f t="shared" si="2"/>
        <v>172500</v>
      </c>
      <c r="G17" s="76">
        <f t="shared" si="3"/>
        <v>0</v>
      </c>
      <c r="H17" s="11"/>
    </row>
    <row r="18" spans="1:8" ht="51" x14ac:dyDescent="0.25">
      <c r="A18" s="30" t="s">
        <v>423</v>
      </c>
      <c r="B18" s="31" t="s">
        <v>405</v>
      </c>
      <c r="C18" s="32" t="s">
        <v>424</v>
      </c>
      <c r="D18" s="28">
        <v>172500</v>
      </c>
      <c r="E18" s="28">
        <v>0</v>
      </c>
      <c r="F18" s="75">
        <f t="shared" si="2"/>
        <v>172500</v>
      </c>
      <c r="G18" s="76">
        <f t="shared" si="3"/>
        <v>0</v>
      </c>
      <c r="H18" s="11"/>
    </row>
    <row r="19" spans="1:8" ht="25.5" x14ac:dyDescent="0.25">
      <c r="A19" s="30" t="s">
        <v>425</v>
      </c>
      <c r="B19" s="31" t="s">
        <v>405</v>
      </c>
      <c r="C19" s="32" t="s">
        <v>426</v>
      </c>
      <c r="D19" s="28">
        <v>1079800</v>
      </c>
      <c r="E19" s="28">
        <v>496223</v>
      </c>
      <c r="F19" s="75">
        <f t="shared" si="2"/>
        <v>583577</v>
      </c>
      <c r="G19" s="76">
        <f t="shared" si="3"/>
        <v>0.45955084274865715</v>
      </c>
      <c r="H19" s="11"/>
    </row>
    <row r="20" spans="1:8" ht="25.5" x14ac:dyDescent="0.25">
      <c r="A20" s="30" t="s">
        <v>427</v>
      </c>
      <c r="B20" s="31" t="s">
        <v>405</v>
      </c>
      <c r="C20" s="32" t="s">
        <v>428</v>
      </c>
      <c r="D20" s="28">
        <v>1079800</v>
      </c>
      <c r="E20" s="28">
        <v>496223</v>
      </c>
      <c r="F20" s="75">
        <f t="shared" si="2"/>
        <v>583577</v>
      </c>
      <c r="G20" s="76">
        <f t="shared" si="3"/>
        <v>0.45955084274865715</v>
      </c>
      <c r="H20" s="11"/>
    </row>
    <row r="21" spans="1:8" ht="25.5" x14ac:dyDescent="0.25">
      <c r="A21" s="30" t="s">
        <v>429</v>
      </c>
      <c r="B21" s="31" t="s">
        <v>405</v>
      </c>
      <c r="C21" s="32" t="s">
        <v>430</v>
      </c>
      <c r="D21" s="28">
        <v>1079800</v>
      </c>
      <c r="E21" s="28">
        <v>496223</v>
      </c>
      <c r="F21" s="75">
        <f t="shared" si="2"/>
        <v>583577</v>
      </c>
      <c r="G21" s="76">
        <f t="shared" si="3"/>
        <v>0.45955084274865715</v>
      </c>
      <c r="H21" s="11"/>
    </row>
    <row r="22" spans="1:8" x14ac:dyDescent="0.25">
      <c r="A22" s="30" t="s">
        <v>431</v>
      </c>
      <c r="B22" s="31" t="s">
        <v>405</v>
      </c>
      <c r="C22" s="32" t="s">
        <v>432</v>
      </c>
      <c r="D22" s="28">
        <v>3200</v>
      </c>
      <c r="E22" s="28">
        <v>1768</v>
      </c>
      <c r="F22" s="75">
        <f t="shared" si="2"/>
        <v>1432</v>
      </c>
      <c r="G22" s="76">
        <f t="shared" si="3"/>
        <v>0.55249999999999999</v>
      </c>
      <c r="H22" s="11"/>
    </row>
    <row r="23" spans="1:8" x14ac:dyDescent="0.25">
      <c r="A23" s="30" t="s">
        <v>433</v>
      </c>
      <c r="B23" s="31" t="s">
        <v>405</v>
      </c>
      <c r="C23" s="32" t="s">
        <v>434</v>
      </c>
      <c r="D23" s="28">
        <v>3200</v>
      </c>
      <c r="E23" s="28">
        <v>1768</v>
      </c>
      <c r="F23" s="75">
        <f t="shared" si="2"/>
        <v>1432</v>
      </c>
      <c r="G23" s="76">
        <f t="shared" si="3"/>
        <v>0.55249999999999999</v>
      </c>
      <c r="H23" s="11"/>
    </row>
    <row r="24" spans="1:8" ht="25.5" x14ac:dyDescent="0.25">
      <c r="A24" s="30" t="s">
        <v>435</v>
      </c>
      <c r="B24" s="31" t="s">
        <v>405</v>
      </c>
      <c r="C24" s="32" t="s">
        <v>436</v>
      </c>
      <c r="D24" s="28">
        <v>3200</v>
      </c>
      <c r="E24" s="28">
        <v>1768</v>
      </c>
      <c r="F24" s="75">
        <f t="shared" si="2"/>
        <v>1432</v>
      </c>
      <c r="G24" s="76">
        <f t="shared" si="3"/>
        <v>0.55249999999999999</v>
      </c>
      <c r="H24" s="11"/>
    </row>
    <row r="25" spans="1:8" ht="51" x14ac:dyDescent="0.25">
      <c r="A25" s="30" t="s">
        <v>437</v>
      </c>
      <c r="B25" s="31" t="s">
        <v>405</v>
      </c>
      <c r="C25" s="32" t="s">
        <v>438</v>
      </c>
      <c r="D25" s="28">
        <v>128868501.12</v>
      </c>
      <c r="E25" s="28">
        <v>73464441.099999994</v>
      </c>
      <c r="F25" s="75">
        <f t="shared" si="2"/>
        <v>55404060.020000011</v>
      </c>
      <c r="G25" s="76">
        <f t="shared" si="3"/>
        <v>0.57007290735531446</v>
      </c>
      <c r="H25" s="11"/>
    </row>
    <row r="26" spans="1:8" ht="63.75" x14ac:dyDescent="0.25">
      <c r="A26" s="30" t="s">
        <v>409</v>
      </c>
      <c r="B26" s="31" t="s">
        <v>405</v>
      </c>
      <c r="C26" s="32" t="s">
        <v>439</v>
      </c>
      <c r="D26" s="28">
        <v>108149860.87</v>
      </c>
      <c r="E26" s="28">
        <v>63820469.579999998</v>
      </c>
      <c r="F26" s="75">
        <f t="shared" si="2"/>
        <v>44329391.290000007</v>
      </c>
      <c r="G26" s="76">
        <f t="shared" si="3"/>
        <v>0.59011143487937057</v>
      </c>
      <c r="H26" s="11"/>
    </row>
    <row r="27" spans="1:8" ht="25.5" x14ac:dyDescent="0.25">
      <c r="A27" s="30" t="s">
        <v>411</v>
      </c>
      <c r="B27" s="31" t="s">
        <v>405</v>
      </c>
      <c r="C27" s="32" t="s">
        <v>440</v>
      </c>
      <c r="D27" s="28">
        <v>108149860.87</v>
      </c>
      <c r="E27" s="28">
        <v>63820469.579999998</v>
      </c>
      <c r="F27" s="75">
        <f t="shared" si="2"/>
        <v>44329391.290000007</v>
      </c>
      <c r="G27" s="76">
        <f t="shared" si="3"/>
        <v>0.59011143487937057</v>
      </c>
      <c r="H27" s="11"/>
    </row>
    <row r="28" spans="1:8" ht="25.5" x14ac:dyDescent="0.25">
      <c r="A28" s="30" t="s">
        <v>413</v>
      </c>
      <c r="B28" s="31" t="s">
        <v>405</v>
      </c>
      <c r="C28" s="32" t="s">
        <v>441</v>
      </c>
      <c r="D28" s="28">
        <v>80635954</v>
      </c>
      <c r="E28" s="28">
        <v>46497261.409999996</v>
      </c>
      <c r="F28" s="75">
        <f t="shared" si="2"/>
        <v>34138692.590000004</v>
      </c>
      <c r="G28" s="76">
        <f t="shared" si="3"/>
        <v>0.57663187577591002</v>
      </c>
      <c r="H28" s="11"/>
    </row>
    <row r="29" spans="1:8" ht="38.25" x14ac:dyDescent="0.25">
      <c r="A29" s="30" t="s">
        <v>415</v>
      </c>
      <c r="B29" s="31" t="s">
        <v>405</v>
      </c>
      <c r="C29" s="32" t="s">
        <v>442</v>
      </c>
      <c r="D29" s="28">
        <v>3787575.87</v>
      </c>
      <c r="E29" s="28">
        <v>2512513.63</v>
      </c>
      <c r="F29" s="75">
        <f t="shared" si="2"/>
        <v>1275062.2400000002</v>
      </c>
      <c r="G29" s="76">
        <f t="shared" si="3"/>
        <v>0.66335664716334775</v>
      </c>
      <c r="H29" s="11"/>
    </row>
    <row r="30" spans="1:8" ht="51" x14ac:dyDescent="0.25">
      <c r="A30" s="30" t="s">
        <v>417</v>
      </c>
      <c r="B30" s="31" t="s">
        <v>405</v>
      </c>
      <c r="C30" s="32" t="s">
        <v>443</v>
      </c>
      <c r="D30" s="28">
        <v>23726331</v>
      </c>
      <c r="E30" s="28">
        <v>14810694.539999999</v>
      </c>
      <c r="F30" s="75">
        <f t="shared" si="2"/>
        <v>8915636.4600000009</v>
      </c>
      <c r="G30" s="76">
        <f t="shared" si="3"/>
        <v>0.6242302924965516</v>
      </c>
      <c r="H30" s="11"/>
    </row>
    <row r="31" spans="1:8" ht="25.5" x14ac:dyDescent="0.25">
      <c r="A31" s="30" t="s">
        <v>425</v>
      </c>
      <c r="B31" s="31" t="s">
        <v>405</v>
      </c>
      <c r="C31" s="32" t="s">
        <v>444</v>
      </c>
      <c r="D31" s="28">
        <v>20073458.25</v>
      </c>
      <c r="E31" s="28">
        <v>9300834.7699999996</v>
      </c>
      <c r="F31" s="75">
        <f t="shared" si="2"/>
        <v>10772623.48</v>
      </c>
      <c r="G31" s="76">
        <f t="shared" si="3"/>
        <v>0.4633399314739402</v>
      </c>
      <c r="H31" s="11"/>
    </row>
    <row r="32" spans="1:8" ht="25.5" x14ac:dyDescent="0.25">
      <c r="A32" s="30" t="s">
        <v>427</v>
      </c>
      <c r="B32" s="31" t="s">
        <v>405</v>
      </c>
      <c r="C32" s="32" t="s">
        <v>445</v>
      </c>
      <c r="D32" s="28">
        <v>20073458.25</v>
      </c>
      <c r="E32" s="28">
        <v>9300834.7699999996</v>
      </c>
      <c r="F32" s="75">
        <f t="shared" si="2"/>
        <v>10772623.48</v>
      </c>
      <c r="G32" s="76">
        <f t="shared" si="3"/>
        <v>0.4633399314739402</v>
      </c>
      <c r="H32" s="11"/>
    </row>
    <row r="33" spans="1:8" ht="25.5" x14ac:dyDescent="0.25">
      <c r="A33" s="30" t="s">
        <v>446</v>
      </c>
      <c r="B33" s="31" t="s">
        <v>405</v>
      </c>
      <c r="C33" s="32" t="s">
        <v>447</v>
      </c>
      <c r="D33" s="28">
        <v>1964652</v>
      </c>
      <c r="E33" s="28">
        <v>845580.12</v>
      </c>
      <c r="F33" s="75">
        <f t="shared" si="2"/>
        <v>1119071.8799999999</v>
      </c>
      <c r="G33" s="76">
        <f t="shared" si="3"/>
        <v>0.43039689471723236</v>
      </c>
      <c r="H33" s="11"/>
    </row>
    <row r="34" spans="1:8" ht="25.5" x14ac:dyDescent="0.25">
      <c r="A34" s="30" t="s">
        <v>429</v>
      </c>
      <c r="B34" s="31" t="s">
        <v>405</v>
      </c>
      <c r="C34" s="32" t="s">
        <v>448</v>
      </c>
      <c r="D34" s="28">
        <v>18108806.25</v>
      </c>
      <c r="E34" s="28">
        <v>8455254.6500000004</v>
      </c>
      <c r="F34" s="75">
        <f t="shared" si="2"/>
        <v>9653551.5999999996</v>
      </c>
      <c r="G34" s="76">
        <f t="shared" si="3"/>
        <v>0.46691397175890598</v>
      </c>
      <c r="H34" s="11"/>
    </row>
    <row r="35" spans="1:8" x14ac:dyDescent="0.25">
      <c r="A35" s="30" t="s">
        <v>449</v>
      </c>
      <c r="B35" s="31" t="s">
        <v>405</v>
      </c>
      <c r="C35" s="32" t="s">
        <v>450</v>
      </c>
      <c r="D35" s="28">
        <v>19670</v>
      </c>
      <c r="E35" s="28">
        <v>0</v>
      </c>
      <c r="F35" s="75">
        <f t="shared" si="2"/>
        <v>19670</v>
      </c>
      <c r="G35" s="76">
        <f t="shared" si="3"/>
        <v>0</v>
      </c>
      <c r="H35" s="11"/>
    </row>
    <row r="36" spans="1:8" x14ac:dyDescent="0.25">
      <c r="A36" s="30" t="s">
        <v>376</v>
      </c>
      <c r="B36" s="31" t="s">
        <v>405</v>
      </c>
      <c r="C36" s="32" t="s">
        <v>451</v>
      </c>
      <c r="D36" s="28">
        <v>19670</v>
      </c>
      <c r="E36" s="28">
        <v>0</v>
      </c>
      <c r="F36" s="75">
        <f t="shared" si="2"/>
        <v>19670</v>
      </c>
      <c r="G36" s="76">
        <f t="shared" si="3"/>
        <v>0</v>
      </c>
      <c r="H36" s="11"/>
    </row>
    <row r="37" spans="1:8" x14ac:dyDescent="0.25">
      <c r="A37" s="30" t="s">
        <v>431</v>
      </c>
      <c r="B37" s="31" t="s">
        <v>405</v>
      </c>
      <c r="C37" s="32" t="s">
        <v>452</v>
      </c>
      <c r="D37" s="28">
        <v>625512</v>
      </c>
      <c r="E37" s="28">
        <v>343136.75</v>
      </c>
      <c r="F37" s="75">
        <f t="shared" si="2"/>
        <v>282375.25</v>
      </c>
      <c r="G37" s="76">
        <f t="shared" si="3"/>
        <v>0.54856941193774056</v>
      </c>
      <c r="H37" s="11"/>
    </row>
    <row r="38" spans="1:8" x14ac:dyDescent="0.25">
      <c r="A38" s="30" t="s">
        <v>433</v>
      </c>
      <c r="B38" s="31" t="s">
        <v>405</v>
      </c>
      <c r="C38" s="32" t="s">
        <v>453</v>
      </c>
      <c r="D38" s="28">
        <v>625512</v>
      </c>
      <c r="E38" s="28">
        <v>343136.75</v>
      </c>
      <c r="F38" s="75">
        <f t="shared" si="2"/>
        <v>282375.25</v>
      </c>
      <c r="G38" s="76">
        <f t="shared" si="3"/>
        <v>0.54856941193774056</v>
      </c>
      <c r="H38" s="11"/>
    </row>
    <row r="39" spans="1:8" ht="25.5" x14ac:dyDescent="0.25">
      <c r="A39" s="30" t="s">
        <v>435</v>
      </c>
      <c r="B39" s="31" t="s">
        <v>405</v>
      </c>
      <c r="C39" s="32" t="s">
        <v>454</v>
      </c>
      <c r="D39" s="28">
        <v>471012</v>
      </c>
      <c r="E39" s="28">
        <v>266859</v>
      </c>
      <c r="F39" s="75">
        <f t="shared" si="2"/>
        <v>204153</v>
      </c>
      <c r="G39" s="76">
        <f t="shared" si="3"/>
        <v>0.56656518305266113</v>
      </c>
      <c r="H39" s="11"/>
    </row>
    <row r="40" spans="1:8" x14ac:dyDescent="0.25">
      <c r="A40" s="30" t="s">
        <v>455</v>
      </c>
      <c r="B40" s="31" t="s">
        <v>405</v>
      </c>
      <c r="C40" s="32" t="s">
        <v>456</v>
      </c>
      <c r="D40" s="28">
        <v>151300</v>
      </c>
      <c r="E40" s="28">
        <v>76017.75</v>
      </c>
      <c r="F40" s="75">
        <f t="shared" si="2"/>
        <v>75282.25</v>
      </c>
      <c r="G40" s="76">
        <f t="shared" si="3"/>
        <v>0.50243060145406482</v>
      </c>
      <c r="H40" s="11"/>
    </row>
    <row r="41" spans="1:8" x14ac:dyDescent="0.25">
      <c r="A41" s="30" t="s">
        <v>457</v>
      </c>
      <c r="B41" s="31" t="s">
        <v>405</v>
      </c>
      <c r="C41" s="32" t="s">
        <v>458</v>
      </c>
      <c r="D41" s="28">
        <v>3200</v>
      </c>
      <c r="E41" s="28">
        <v>260</v>
      </c>
      <c r="F41" s="75">
        <f t="shared" si="2"/>
        <v>2940</v>
      </c>
      <c r="G41" s="76">
        <f t="shared" si="3"/>
        <v>8.1250000000000003E-2</v>
      </c>
      <c r="H41" s="11"/>
    </row>
    <row r="42" spans="1:8" ht="38.25" x14ac:dyDescent="0.25">
      <c r="A42" s="30" t="s">
        <v>459</v>
      </c>
      <c r="B42" s="31" t="s">
        <v>405</v>
      </c>
      <c r="C42" s="32" t="s">
        <v>460</v>
      </c>
      <c r="D42" s="28">
        <v>21785646</v>
      </c>
      <c r="E42" s="28">
        <v>12324757.699999999</v>
      </c>
      <c r="F42" s="75">
        <f t="shared" si="2"/>
        <v>9460888.3000000007</v>
      </c>
      <c r="G42" s="76">
        <f t="shared" si="3"/>
        <v>0.56572835618461803</v>
      </c>
      <c r="H42" s="11"/>
    </row>
    <row r="43" spans="1:8" ht="63.75" x14ac:dyDescent="0.25">
      <c r="A43" s="30" t="s">
        <v>409</v>
      </c>
      <c r="B43" s="31" t="s">
        <v>405</v>
      </c>
      <c r="C43" s="32" t="s">
        <v>461</v>
      </c>
      <c r="D43" s="28">
        <v>20210765</v>
      </c>
      <c r="E43" s="28">
        <v>11579986.189999999</v>
      </c>
      <c r="F43" s="75">
        <f t="shared" si="2"/>
        <v>8630778.8100000005</v>
      </c>
      <c r="G43" s="76">
        <f t="shared" si="3"/>
        <v>0.5729613000794378</v>
      </c>
      <c r="H43" s="11"/>
    </row>
    <row r="44" spans="1:8" ht="25.5" x14ac:dyDescent="0.25">
      <c r="A44" s="30" t="s">
        <v>411</v>
      </c>
      <c r="B44" s="31" t="s">
        <v>405</v>
      </c>
      <c r="C44" s="32" t="s">
        <v>462</v>
      </c>
      <c r="D44" s="28">
        <v>20210765</v>
      </c>
      <c r="E44" s="28">
        <v>11579986.189999999</v>
      </c>
      <c r="F44" s="75">
        <f t="shared" si="2"/>
        <v>8630778.8100000005</v>
      </c>
      <c r="G44" s="76">
        <f t="shared" si="3"/>
        <v>0.5729613000794378</v>
      </c>
      <c r="H44" s="11"/>
    </row>
    <row r="45" spans="1:8" ht="25.5" x14ac:dyDescent="0.25">
      <c r="A45" s="30" t="s">
        <v>413</v>
      </c>
      <c r="B45" s="31" t="s">
        <v>405</v>
      </c>
      <c r="C45" s="32" t="s">
        <v>463</v>
      </c>
      <c r="D45" s="28">
        <v>15121865</v>
      </c>
      <c r="E45" s="28">
        <v>8762263.9199999999</v>
      </c>
      <c r="F45" s="75">
        <f t="shared" si="2"/>
        <v>6359601.0800000001</v>
      </c>
      <c r="G45" s="76">
        <f t="shared" si="3"/>
        <v>0.57944333718096275</v>
      </c>
      <c r="H45" s="11"/>
    </row>
    <row r="46" spans="1:8" ht="38.25" x14ac:dyDescent="0.25">
      <c r="A46" s="30" t="s">
        <v>415</v>
      </c>
      <c r="B46" s="31" t="s">
        <v>405</v>
      </c>
      <c r="C46" s="32" t="s">
        <v>464</v>
      </c>
      <c r="D46" s="28">
        <v>591800</v>
      </c>
      <c r="E46" s="28">
        <v>274391.23</v>
      </c>
      <c r="F46" s="75">
        <f t="shared" si="2"/>
        <v>317408.77</v>
      </c>
      <c r="G46" s="76">
        <f t="shared" si="3"/>
        <v>0.46365533964177086</v>
      </c>
      <c r="H46" s="11"/>
    </row>
    <row r="47" spans="1:8" ht="51" x14ac:dyDescent="0.25">
      <c r="A47" s="30" t="s">
        <v>417</v>
      </c>
      <c r="B47" s="31" t="s">
        <v>405</v>
      </c>
      <c r="C47" s="32" t="s">
        <v>465</v>
      </c>
      <c r="D47" s="28">
        <v>4497100</v>
      </c>
      <c r="E47" s="28">
        <v>2543331.04</v>
      </c>
      <c r="F47" s="75">
        <f t="shared" si="2"/>
        <v>1953768.96</v>
      </c>
      <c r="G47" s="76">
        <f t="shared" si="3"/>
        <v>0.56554914055724803</v>
      </c>
      <c r="H47" s="11"/>
    </row>
    <row r="48" spans="1:8" ht="25.5" x14ac:dyDescent="0.25">
      <c r="A48" s="30" t="s">
        <v>425</v>
      </c>
      <c r="B48" s="31" t="s">
        <v>405</v>
      </c>
      <c r="C48" s="32" t="s">
        <v>466</v>
      </c>
      <c r="D48" s="28">
        <v>1539381</v>
      </c>
      <c r="E48" s="28">
        <v>723716.51</v>
      </c>
      <c r="F48" s="75">
        <f t="shared" si="2"/>
        <v>815664.49</v>
      </c>
      <c r="G48" s="76">
        <f t="shared" si="3"/>
        <v>0.47013475546339728</v>
      </c>
      <c r="H48" s="11"/>
    </row>
    <row r="49" spans="1:8" ht="25.5" x14ac:dyDescent="0.25">
      <c r="A49" s="30" t="s">
        <v>427</v>
      </c>
      <c r="B49" s="31" t="s">
        <v>405</v>
      </c>
      <c r="C49" s="32" t="s">
        <v>467</v>
      </c>
      <c r="D49" s="28">
        <v>1539381</v>
      </c>
      <c r="E49" s="28">
        <v>723716.51</v>
      </c>
      <c r="F49" s="75">
        <f t="shared" si="2"/>
        <v>815664.49</v>
      </c>
      <c r="G49" s="76">
        <f t="shared" si="3"/>
        <v>0.47013475546339728</v>
      </c>
      <c r="H49" s="11"/>
    </row>
    <row r="50" spans="1:8" ht="25.5" x14ac:dyDescent="0.25">
      <c r="A50" s="30" t="s">
        <v>446</v>
      </c>
      <c r="B50" s="31" t="s">
        <v>405</v>
      </c>
      <c r="C50" s="32" t="s">
        <v>468</v>
      </c>
      <c r="D50" s="28">
        <v>199600</v>
      </c>
      <c r="E50" s="28">
        <v>108292.6</v>
      </c>
      <c r="F50" s="75">
        <f t="shared" si="2"/>
        <v>91307.4</v>
      </c>
      <c r="G50" s="76">
        <f t="shared" si="3"/>
        <v>0.54254809619238475</v>
      </c>
      <c r="H50" s="11"/>
    </row>
    <row r="51" spans="1:8" ht="38.25" x14ac:dyDescent="0.25">
      <c r="A51" s="30" t="s">
        <v>429</v>
      </c>
      <c r="B51" s="31" t="s">
        <v>405</v>
      </c>
      <c r="C51" s="32" t="s">
        <v>469</v>
      </c>
      <c r="D51" s="28">
        <v>1339781</v>
      </c>
      <c r="E51" s="28">
        <v>615423.91</v>
      </c>
      <c r="F51" s="75">
        <f t="shared" si="2"/>
        <v>724357.09</v>
      </c>
      <c r="G51" s="76">
        <f t="shared" si="3"/>
        <v>0.45934664695200189</v>
      </c>
      <c r="H51" s="11"/>
    </row>
    <row r="52" spans="1:8" x14ac:dyDescent="0.25">
      <c r="A52" s="30" t="s">
        <v>431</v>
      </c>
      <c r="B52" s="31" t="s">
        <v>405</v>
      </c>
      <c r="C52" s="32" t="s">
        <v>470</v>
      </c>
      <c r="D52" s="28">
        <v>35500</v>
      </c>
      <c r="E52" s="28">
        <v>21055</v>
      </c>
      <c r="F52" s="75">
        <f t="shared" si="2"/>
        <v>14445</v>
      </c>
      <c r="G52" s="76">
        <f t="shared" si="3"/>
        <v>0.59309859154929578</v>
      </c>
      <c r="H52" s="11"/>
    </row>
    <row r="53" spans="1:8" x14ac:dyDescent="0.25">
      <c r="A53" s="30" t="s">
        <v>471</v>
      </c>
      <c r="B53" s="31" t="s">
        <v>405</v>
      </c>
      <c r="C53" s="32" t="s">
        <v>472</v>
      </c>
      <c r="D53" s="28">
        <v>3000</v>
      </c>
      <c r="E53" s="28">
        <v>3000</v>
      </c>
      <c r="F53" s="75">
        <f t="shared" si="2"/>
        <v>0</v>
      </c>
      <c r="G53" s="76">
        <f t="shared" si="3"/>
        <v>1</v>
      </c>
      <c r="H53" s="11"/>
    </row>
    <row r="54" spans="1:8" ht="38.25" x14ac:dyDescent="0.25">
      <c r="A54" s="30" t="s">
        <v>473</v>
      </c>
      <c r="B54" s="31" t="s">
        <v>405</v>
      </c>
      <c r="C54" s="32" t="s">
        <v>474</v>
      </c>
      <c r="D54" s="28">
        <v>3000</v>
      </c>
      <c r="E54" s="28">
        <v>3000</v>
      </c>
      <c r="F54" s="75">
        <f t="shared" si="2"/>
        <v>0</v>
      </c>
      <c r="G54" s="76">
        <f t="shared" si="3"/>
        <v>1</v>
      </c>
      <c r="H54" s="11"/>
    </row>
    <row r="55" spans="1:8" x14ac:dyDescent="0.25">
      <c r="A55" s="30" t="s">
        <v>433</v>
      </c>
      <c r="B55" s="31" t="s">
        <v>405</v>
      </c>
      <c r="C55" s="32" t="s">
        <v>475</v>
      </c>
      <c r="D55" s="28">
        <v>32500</v>
      </c>
      <c r="E55" s="28">
        <v>18055</v>
      </c>
      <c r="F55" s="75">
        <f t="shared" si="2"/>
        <v>14445</v>
      </c>
      <c r="G55" s="76">
        <f t="shared" si="3"/>
        <v>0.55553846153846154</v>
      </c>
      <c r="H55" s="11"/>
    </row>
    <row r="56" spans="1:8" ht="25.5" x14ac:dyDescent="0.25">
      <c r="A56" s="30" t="s">
        <v>435</v>
      </c>
      <c r="B56" s="31" t="s">
        <v>405</v>
      </c>
      <c r="C56" s="32" t="s">
        <v>476</v>
      </c>
      <c r="D56" s="28">
        <v>21500</v>
      </c>
      <c r="E56" s="28">
        <v>16135</v>
      </c>
      <c r="F56" s="75">
        <f t="shared" si="2"/>
        <v>5365</v>
      </c>
      <c r="G56" s="76">
        <f t="shared" si="3"/>
        <v>0.75046511627906975</v>
      </c>
      <c r="H56" s="11"/>
    </row>
    <row r="57" spans="1:8" x14ac:dyDescent="0.25">
      <c r="A57" s="30" t="s">
        <v>457</v>
      </c>
      <c r="B57" s="31" t="s">
        <v>405</v>
      </c>
      <c r="C57" s="32" t="s">
        <v>477</v>
      </c>
      <c r="D57" s="28">
        <v>11000</v>
      </c>
      <c r="E57" s="28">
        <v>1920</v>
      </c>
      <c r="F57" s="75">
        <f t="shared" si="2"/>
        <v>9080</v>
      </c>
      <c r="G57" s="76">
        <f t="shared" si="3"/>
        <v>0.17454545454545456</v>
      </c>
      <c r="H57" s="11"/>
    </row>
    <row r="58" spans="1:8" x14ac:dyDescent="0.25">
      <c r="A58" s="30" t="s">
        <v>478</v>
      </c>
      <c r="B58" s="31" t="s">
        <v>405</v>
      </c>
      <c r="C58" s="32" t="s">
        <v>479</v>
      </c>
      <c r="D58" s="28">
        <v>148510.79</v>
      </c>
      <c r="E58" s="28">
        <v>0</v>
      </c>
      <c r="F58" s="75">
        <f t="shared" si="2"/>
        <v>148510.79</v>
      </c>
      <c r="G58" s="76">
        <f t="shared" si="3"/>
        <v>0</v>
      </c>
      <c r="H58" s="11"/>
    </row>
    <row r="59" spans="1:8" x14ac:dyDescent="0.25">
      <c r="A59" s="30" t="s">
        <v>431</v>
      </c>
      <c r="B59" s="31" t="s">
        <v>405</v>
      </c>
      <c r="C59" s="32" t="s">
        <v>480</v>
      </c>
      <c r="D59" s="28">
        <v>148510.79</v>
      </c>
      <c r="E59" s="28">
        <v>0</v>
      </c>
      <c r="F59" s="75">
        <f t="shared" si="2"/>
        <v>148510.79</v>
      </c>
      <c r="G59" s="76">
        <f t="shared" si="3"/>
        <v>0</v>
      </c>
      <c r="H59" s="11"/>
    </row>
    <row r="60" spans="1:8" x14ac:dyDescent="0.25">
      <c r="A60" s="30" t="s">
        <v>481</v>
      </c>
      <c r="B60" s="31" t="s">
        <v>405</v>
      </c>
      <c r="C60" s="32" t="s">
        <v>482</v>
      </c>
      <c r="D60" s="28">
        <v>148510.79</v>
      </c>
      <c r="E60" s="28">
        <v>0</v>
      </c>
      <c r="F60" s="75">
        <f t="shared" si="2"/>
        <v>148510.79</v>
      </c>
      <c r="G60" s="76">
        <f t="shared" si="3"/>
        <v>0</v>
      </c>
      <c r="H60" s="11"/>
    </row>
    <row r="61" spans="1:8" x14ac:dyDescent="0.25">
      <c r="A61" s="30" t="s">
        <v>483</v>
      </c>
      <c r="B61" s="31" t="s">
        <v>405</v>
      </c>
      <c r="C61" s="32" t="s">
        <v>484</v>
      </c>
      <c r="D61" s="28">
        <v>44296694.289999999</v>
      </c>
      <c r="E61" s="28">
        <v>33355988.300000001</v>
      </c>
      <c r="F61" s="75">
        <f t="shared" si="2"/>
        <v>10940705.989999998</v>
      </c>
      <c r="G61" s="76">
        <f t="shared" si="3"/>
        <v>0.7530130370818694</v>
      </c>
      <c r="H61" s="11"/>
    </row>
    <row r="62" spans="1:8" ht="63.75" x14ac:dyDescent="0.25">
      <c r="A62" s="30" t="s">
        <v>409</v>
      </c>
      <c r="B62" s="31" t="s">
        <v>405</v>
      </c>
      <c r="C62" s="32" t="s">
        <v>485</v>
      </c>
      <c r="D62" s="28">
        <v>15184510</v>
      </c>
      <c r="E62" s="28">
        <v>9893944.9199999999</v>
      </c>
      <c r="F62" s="75">
        <f t="shared" si="2"/>
        <v>5290565.08</v>
      </c>
      <c r="G62" s="76">
        <f t="shared" si="3"/>
        <v>0.65158144187728151</v>
      </c>
      <c r="H62" s="11"/>
    </row>
    <row r="63" spans="1:8" ht="25.5" x14ac:dyDescent="0.25">
      <c r="A63" s="30" t="s">
        <v>411</v>
      </c>
      <c r="B63" s="31" t="s">
        <v>405</v>
      </c>
      <c r="C63" s="32" t="s">
        <v>486</v>
      </c>
      <c r="D63" s="28">
        <v>15184510</v>
      </c>
      <c r="E63" s="28">
        <v>9893944.9199999999</v>
      </c>
      <c r="F63" s="75">
        <f t="shared" si="2"/>
        <v>5290565.08</v>
      </c>
      <c r="G63" s="76">
        <f t="shared" si="3"/>
        <v>0.65158144187728151</v>
      </c>
      <c r="H63" s="11"/>
    </row>
    <row r="64" spans="1:8" ht="25.5" x14ac:dyDescent="0.25">
      <c r="A64" s="30" t="s">
        <v>413</v>
      </c>
      <c r="B64" s="31" t="s">
        <v>405</v>
      </c>
      <c r="C64" s="32" t="s">
        <v>487</v>
      </c>
      <c r="D64" s="28">
        <v>11260700</v>
      </c>
      <c r="E64" s="28">
        <v>7302955.3099999996</v>
      </c>
      <c r="F64" s="75">
        <f t="shared" si="2"/>
        <v>3957744.6900000004</v>
      </c>
      <c r="G64" s="76">
        <f t="shared" si="3"/>
        <v>0.64853475450016429</v>
      </c>
      <c r="H64" s="11"/>
    </row>
    <row r="65" spans="1:8" ht="38.25" x14ac:dyDescent="0.25">
      <c r="A65" s="30" t="s">
        <v>415</v>
      </c>
      <c r="B65" s="31" t="s">
        <v>405</v>
      </c>
      <c r="C65" s="32" t="s">
        <v>488</v>
      </c>
      <c r="D65" s="28">
        <v>405000</v>
      </c>
      <c r="E65" s="28">
        <v>386492.28</v>
      </c>
      <c r="F65" s="75">
        <f t="shared" si="2"/>
        <v>18507.719999999972</v>
      </c>
      <c r="G65" s="76">
        <f t="shared" si="3"/>
        <v>0.954301925925926</v>
      </c>
      <c r="H65" s="11"/>
    </row>
    <row r="66" spans="1:8" ht="51" x14ac:dyDescent="0.25">
      <c r="A66" s="30" t="s">
        <v>423</v>
      </c>
      <c r="B66" s="31" t="s">
        <v>405</v>
      </c>
      <c r="C66" s="32" t="s">
        <v>489</v>
      </c>
      <c r="D66" s="28">
        <v>118000</v>
      </c>
      <c r="E66" s="28">
        <v>29487.200000000001</v>
      </c>
      <c r="F66" s="75">
        <f t="shared" si="2"/>
        <v>88512.8</v>
      </c>
      <c r="G66" s="76">
        <f t="shared" si="3"/>
        <v>0.24989152542372883</v>
      </c>
      <c r="H66" s="11"/>
    </row>
    <row r="67" spans="1:8" ht="51" x14ac:dyDescent="0.25">
      <c r="A67" s="30" t="s">
        <v>417</v>
      </c>
      <c r="B67" s="31" t="s">
        <v>405</v>
      </c>
      <c r="C67" s="32" t="s">
        <v>490</v>
      </c>
      <c r="D67" s="28">
        <v>3400810</v>
      </c>
      <c r="E67" s="28">
        <v>2175010.13</v>
      </c>
      <c r="F67" s="75">
        <f t="shared" si="2"/>
        <v>1225799.8700000001</v>
      </c>
      <c r="G67" s="76">
        <f t="shared" si="3"/>
        <v>0.6395564968345776</v>
      </c>
      <c r="H67" s="11"/>
    </row>
    <row r="68" spans="1:8" ht="25.5" x14ac:dyDescent="0.25">
      <c r="A68" s="30" t="s">
        <v>425</v>
      </c>
      <c r="B68" s="31" t="s">
        <v>405</v>
      </c>
      <c r="C68" s="32" t="s">
        <v>491</v>
      </c>
      <c r="D68" s="28">
        <v>9577950</v>
      </c>
      <c r="E68" s="28">
        <v>4516541.12</v>
      </c>
      <c r="F68" s="75">
        <f t="shared" si="2"/>
        <v>5061408.88</v>
      </c>
      <c r="G68" s="76">
        <f t="shared" si="3"/>
        <v>0.47155613883973085</v>
      </c>
      <c r="H68" s="11"/>
    </row>
    <row r="69" spans="1:8" ht="25.5" x14ac:dyDescent="0.25">
      <c r="A69" s="30" t="s">
        <v>427</v>
      </c>
      <c r="B69" s="31" t="s">
        <v>405</v>
      </c>
      <c r="C69" s="32" t="s">
        <v>492</v>
      </c>
      <c r="D69" s="28">
        <v>9577950</v>
      </c>
      <c r="E69" s="28">
        <v>4516541.12</v>
      </c>
      <c r="F69" s="75">
        <f t="shared" si="2"/>
        <v>5061408.88</v>
      </c>
      <c r="G69" s="76">
        <f t="shared" si="3"/>
        <v>0.47155613883973085</v>
      </c>
      <c r="H69" s="11"/>
    </row>
    <row r="70" spans="1:8" ht="25.5" x14ac:dyDescent="0.25">
      <c r="A70" s="30" t="s">
        <v>446</v>
      </c>
      <c r="B70" s="31" t="s">
        <v>405</v>
      </c>
      <c r="C70" s="32" t="s">
        <v>493</v>
      </c>
      <c r="D70" s="28">
        <v>221500</v>
      </c>
      <c r="E70" s="28">
        <v>82682.58</v>
      </c>
      <c r="F70" s="75">
        <f t="shared" si="2"/>
        <v>138817.41999999998</v>
      </c>
      <c r="G70" s="76">
        <f t="shared" si="3"/>
        <v>0.37328478555304739</v>
      </c>
      <c r="H70" s="11"/>
    </row>
    <row r="71" spans="1:8" ht="25.5" x14ac:dyDescent="0.25">
      <c r="A71" s="30" t="s">
        <v>429</v>
      </c>
      <c r="B71" s="31" t="s">
        <v>405</v>
      </c>
      <c r="C71" s="32" t="s">
        <v>494</v>
      </c>
      <c r="D71" s="28">
        <v>9356450</v>
      </c>
      <c r="E71" s="28">
        <v>4433858.54</v>
      </c>
      <c r="F71" s="75">
        <f t="shared" si="2"/>
        <v>4922591.46</v>
      </c>
      <c r="G71" s="76">
        <f t="shared" si="3"/>
        <v>0.47388256657172323</v>
      </c>
      <c r="H71" s="11"/>
    </row>
    <row r="72" spans="1:8" ht="25.5" x14ac:dyDescent="0.25">
      <c r="A72" s="30" t="s">
        <v>495</v>
      </c>
      <c r="B72" s="31" t="s">
        <v>405</v>
      </c>
      <c r="C72" s="32" t="s">
        <v>496</v>
      </c>
      <c r="D72" s="28">
        <v>70000</v>
      </c>
      <c r="E72" s="28">
        <v>67035.600000000006</v>
      </c>
      <c r="F72" s="75">
        <f t="shared" si="2"/>
        <v>2964.3999999999942</v>
      </c>
      <c r="G72" s="76">
        <f t="shared" si="3"/>
        <v>0.95765142857142871</v>
      </c>
      <c r="H72" s="11"/>
    </row>
    <row r="73" spans="1:8" ht="25.5" x14ac:dyDescent="0.25">
      <c r="A73" s="30" t="s">
        <v>497</v>
      </c>
      <c r="B73" s="31" t="s">
        <v>405</v>
      </c>
      <c r="C73" s="32" t="s">
        <v>498</v>
      </c>
      <c r="D73" s="28">
        <v>20000</v>
      </c>
      <c r="E73" s="28">
        <v>20000</v>
      </c>
      <c r="F73" s="75">
        <f t="shared" ref="F73:F128" si="4">D73-E73</f>
        <v>0</v>
      </c>
      <c r="G73" s="76">
        <f t="shared" ref="G73:G128" si="5">E73/D73</f>
        <v>1</v>
      </c>
      <c r="H73" s="11"/>
    </row>
    <row r="74" spans="1:8" ht="38.25" x14ac:dyDescent="0.25">
      <c r="A74" s="30" t="s">
        <v>499</v>
      </c>
      <c r="B74" s="31" t="s">
        <v>405</v>
      </c>
      <c r="C74" s="32" t="s">
        <v>500</v>
      </c>
      <c r="D74" s="28">
        <v>20000</v>
      </c>
      <c r="E74" s="28">
        <v>20000</v>
      </c>
      <c r="F74" s="75">
        <f t="shared" si="4"/>
        <v>0</v>
      </c>
      <c r="G74" s="76">
        <f t="shared" si="5"/>
        <v>1</v>
      </c>
      <c r="H74" s="11"/>
    </row>
    <row r="75" spans="1:8" x14ac:dyDescent="0.25">
      <c r="A75" s="30" t="s">
        <v>501</v>
      </c>
      <c r="B75" s="31" t="s">
        <v>405</v>
      </c>
      <c r="C75" s="32" t="s">
        <v>502</v>
      </c>
      <c r="D75" s="28">
        <v>50000</v>
      </c>
      <c r="E75" s="28">
        <v>47035.6</v>
      </c>
      <c r="F75" s="75">
        <f t="shared" si="4"/>
        <v>2964.4000000000015</v>
      </c>
      <c r="G75" s="76">
        <f t="shared" si="5"/>
        <v>0.94071199999999999</v>
      </c>
      <c r="H75" s="11"/>
    </row>
    <row r="76" spans="1:8" ht="38.25" x14ac:dyDescent="0.25">
      <c r="A76" s="30" t="s">
        <v>503</v>
      </c>
      <c r="B76" s="31" t="s">
        <v>405</v>
      </c>
      <c r="C76" s="32" t="s">
        <v>504</v>
      </c>
      <c r="D76" s="28">
        <v>100000</v>
      </c>
      <c r="E76" s="28">
        <v>80000</v>
      </c>
      <c r="F76" s="75">
        <f t="shared" si="4"/>
        <v>20000</v>
      </c>
      <c r="G76" s="76">
        <f t="shared" si="5"/>
        <v>0.8</v>
      </c>
      <c r="H76" s="11"/>
    </row>
    <row r="77" spans="1:8" ht="38.25" x14ac:dyDescent="0.25">
      <c r="A77" s="30" t="s">
        <v>505</v>
      </c>
      <c r="B77" s="31" t="s">
        <v>405</v>
      </c>
      <c r="C77" s="32" t="s">
        <v>506</v>
      </c>
      <c r="D77" s="28">
        <v>100000</v>
      </c>
      <c r="E77" s="28">
        <v>80000</v>
      </c>
      <c r="F77" s="75">
        <f t="shared" si="4"/>
        <v>20000</v>
      </c>
      <c r="G77" s="76">
        <f t="shared" si="5"/>
        <v>0.8</v>
      </c>
      <c r="H77" s="11"/>
    </row>
    <row r="78" spans="1:8" ht="102" x14ac:dyDescent="0.25">
      <c r="A78" s="30" t="s">
        <v>507</v>
      </c>
      <c r="B78" s="31" t="s">
        <v>405</v>
      </c>
      <c r="C78" s="32" t="s">
        <v>508</v>
      </c>
      <c r="D78" s="28">
        <v>100000</v>
      </c>
      <c r="E78" s="28">
        <v>80000</v>
      </c>
      <c r="F78" s="75">
        <f t="shared" si="4"/>
        <v>20000</v>
      </c>
      <c r="G78" s="76">
        <f t="shared" si="5"/>
        <v>0.8</v>
      </c>
      <c r="H78" s="11"/>
    </row>
    <row r="79" spans="1:8" x14ac:dyDescent="0.25">
      <c r="A79" s="30" t="s">
        <v>431</v>
      </c>
      <c r="B79" s="31" t="s">
        <v>405</v>
      </c>
      <c r="C79" s="32" t="s">
        <v>509</v>
      </c>
      <c r="D79" s="28">
        <v>19364234.289999999</v>
      </c>
      <c r="E79" s="28">
        <v>18798466.66</v>
      </c>
      <c r="F79" s="75">
        <f t="shared" si="4"/>
        <v>565767.62999999896</v>
      </c>
      <c r="G79" s="76">
        <f t="shared" si="5"/>
        <v>0.97078285557140931</v>
      </c>
      <c r="H79" s="11"/>
    </row>
    <row r="80" spans="1:8" x14ac:dyDescent="0.25">
      <c r="A80" s="30" t="s">
        <v>471</v>
      </c>
      <c r="B80" s="31" t="s">
        <v>405</v>
      </c>
      <c r="C80" s="32" t="s">
        <v>510</v>
      </c>
      <c r="D80" s="28">
        <v>17098714.289999999</v>
      </c>
      <c r="E80" s="28">
        <v>17081634.289999999</v>
      </c>
      <c r="F80" s="75">
        <f t="shared" si="4"/>
        <v>17080</v>
      </c>
      <c r="G80" s="76">
        <f t="shared" si="5"/>
        <v>0.99900109448521579</v>
      </c>
      <c r="H80" s="11"/>
    </row>
    <row r="81" spans="1:8" ht="38.25" x14ac:dyDescent="0.25">
      <c r="A81" s="30" t="s">
        <v>473</v>
      </c>
      <c r="B81" s="31" t="s">
        <v>405</v>
      </c>
      <c r="C81" s="32" t="s">
        <v>511</v>
      </c>
      <c r="D81" s="28">
        <v>17098714.289999999</v>
      </c>
      <c r="E81" s="28">
        <v>17081634.289999999</v>
      </c>
      <c r="F81" s="75">
        <f t="shared" si="4"/>
        <v>17080</v>
      </c>
      <c r="G81" s="76">
        <f t="shared" si="5"/>
        <v>0.99900109448521579</v>
      </c>
      <c r="H81" s="11"/>
    </row>
    <row r="82" spans="1:8" x14ac:dyDescent="0.25">
      <c r="A82" s="30" t="s">
        <v>433</v>
      </c>
      <c r="B82" s="31" t="s">
        <v>405</v>
      </c>
      <c r="C82" s="32" t="s">
        <v>512</v>
      </c>
      <c r="D82" s="28">
        <v>2265520</v>
      </c>
      <c r="E82" s="28">
        <v>1716832.37</v>
      </c>
      <c r="F82" s="75">
        <f t="shared" si="4"/>
        <v>548687.62999999989</v>
      </c>
      <c r="G82" s="76">
        <f t="shared" si="5"/>
        <v>0.75780940799463259</v>
      </c>
      <c r="H82" s="11"/>
    </row>
    <row r="83" spans="1:8" ht="25.5" x14ac:dyDescent="0.25">
      <c r="A83" s="30" t="s">
        <v>435</v>
      </c>
      <c r="B83" s="31" t="s">
        <v>405</v>
      </c>
      <c r="C83" s="32" t="s">
        <v>513</v>
      </c>
      <c r="D83" s="28">
        <v>15000</v>
      </c>
      <c r="E83" s="28">
        <v>9006</v>
      </c>
      <c r="F83" s="75">
        <f t="shared" si="4"/>
        <v>5994</v>
      </c>
      <c r="G83" s="76">
        <f t="shared" si="5"/>
        <v>0.60040000000000004</v>
      </c>
      <c r="H83" s="11"/>
    </row>
    <row r="84" spans="1:8" x14ac:dyDescent="0.25">
      <c r="A84" s="30" t="s">
        <v>455</v>
      </c>
      <c r="B84" s="31" t="s">
        <v>405</v>
      </c>
      <c r="C84" s="32" t="s">
        <v>514</v>
      </c>
      <c r="D84" s="28">
        <v>557420</v>
      </c>
      <c r="E84" s="28">
        <v>127860</v>
      </c>
      <c r="F84" s="75">
        <f t="shared" si="4"/>
        <v>429560</v>
      </c>
      <c r="G84" s="76">
        <f t="shared" si="5"/>
        <v>0.22937820673818665</v>
      </c>
      <c r="H84" s="11"/>
    </row>
    <row r="85" spans="1:8" x14ac:dyDescent="0.25">
      <c r="A85" s="30" t="s">
        <v>457</v>
      </c>
      <c r="B85" s="31" t="s">
        <v>405</v>
      </c>
      <c r="C85" s="32" t="s">
        <v>515</v>
      </c>
      <c r="D85" s="28">
        <v>1693100</v>
      </c>
      <c r="E85" s="28">
        <v>1579966.37</v>
      </c>
      <c r="F85" s="75">
        <f t="shared" si="4"/>
        <v>113133.62999999989</v>
      </c>
      <c r="G85" s="76">
        <f t="shared" si="5"/>
        <v>0.93317959364479364</v>
      </c>
      <c r="H85" s="11"/>
    </row>
    <row r="86" spans="1:8" ht="25.5" x14ac:dyDescent="0.25">
      <c r="A86" s="30" t="s">
        <v>516</v>
      </c>
      <c r="B86" s="31" t="s">
        <v>405</v>
      </c>
      <c r="C86" s="32" t="s">
        <v>517</v>
      </c>
      <c r="D86" s="28">
        <v>19283567.120000001</v>
      </c>
      <c r="E86" s="28">
        <v>9247682.6400000006</v>
      </c>
      <c r="F86" s="75">
        <f t="shared" si="4"/>
        <v>10035884.48</v>
      </c>
      <c r="G86" s="76">
        <f t="shared" si="5"/>
        <v>0.47956286212257598</v>
      </c>
      <c r="H86" s="11"/>
    </row>
    <row r="87" spans="1:8" ht="38.25" x14ac:dyDescent="0.25">
      <c r="A87" s="30" t="s">
        <v>518</v>
      </c>
      <c r="B87" s="31" t="s">
        <v>405</v>
      </c>
      <c r="C87" s="32" t="s">
        <v>519</v>
      </c>
      <c r="D87" s="28">
        <v>12506108</v>
      </c>
      <c r="E87" s="28">
        <v>7354417.0300000003</v>
      </c>
      <c r="F87" s="75">
        <f t="shared" si="4"/>
        <v>5151690.97</v>
      </c>
      <c r="G87" s="76">
        <f t="shared" si="5"/>
        <v>0.58806600982495916</v>
      </c>
      <c r="H87" s="11"/>
    </row>
    <row r="88" spans="1:8" ht="63.75" x14ac:dyDescent="0.25">
      <c r="A88" s="30" t="s">
        <v>409</v>
      </c>
      <c r="B88" s="31" t="s">
        <v>405</v>
      </c>
      <c r="C88" s="32" t="s">
        <v>520</v>
      </c>
      <c r="D88" s="28">
        <v>11369000</v>
      </c>
      <c r="E88" s="28">
        <v>7018526.4000000004</v>
      </c>
      <c r="F88" s="75">
        <f t="shared" si="4"/>
        <v>4350473.5999999996</v>
      </c>
      <c r="G88" s="76">
        <f t="shared" si="5"/>
        <v>0.61733893922068783</v>
      </c>
      <c r="H88" s="11"/>
    </row>
    <row r="89" spans="1:8" ht="25.5" x14ac:dyDescent="0.25">
      <c r="A89" s="30" t="s">
        <v>521</v>
      </c>
      <c r="B89" s="31" t="s">
        <v>405</v>
      </c>
      <c r="C89" s="32" t="s">
        <v>522</v>
      </c>
      <c r="D89" s="28">
        <v>11369000</v>
      </c>
      <c r="E89" s="28">
        <v>7018526.4000000004</v>
      </c>
      <c r="F89" s="75">
        <f t="shared" si="4"/>
        <v>4350473.5999999996</v>
      </c>
      <c r="G89" s="76">
        <f t="shared" si="5"/>
        <v>0.61733893922068783</v>
      </c>
      <c r="H89" s="11"/>
    </row>
    <row r="90" spans="1:8" x14ac:dyDescent="0.25">
      <c r="A90" s="30" t="s">
        <v>523</v>
      </c>
      <c r="B90" s="31" t="s">
        <v>405</v>
      </c>
      <c r="C90" s="32" t="s">
        <v>524</v>
      </c>
      <c r="D90" s="28">
        <v>8634946</v>
      </c>
      <c r="E90" s="28">
        <v>5459937.2000000002</v>
      </c>
      <c r="F90" s="75">
        <f t="shared" si="4"/>
        <v>3175008.8</v>
      </c>
      <c r="G90" s="76">
        <f t="shared" si="5"/>
        <v>0.63230704627452217</v>
      </c>
      <c r="H90" s="11"/>
    </row>
    <row r="91" spans="1:8" ht="25.5" x14ac:dyDescent="0.25">
      <c r="A91" s="30" t="s">
        <v>525</v>
      </c>
      <c r="B91" s="31" t="s">
        <v>405</v>
      </c>
      <c r="C91" s="32" t="s">
        <v>526</v>
      </c>
      <c r="D91" s="28">
        <v>226300</v>
      </c>
      <c r="E91" s="28">
        <v>123575.5</v>
      </c>
      <c r="F91" s="75">
        <f t="shared" si="4"/>
        <v>102724.5</v>
      </c>
      <c r="G91" s="76">
        <f t="shared" si="5"/>
        <v>0.5460693769332744</v>
      </c>
      <c r="H91" s="11"/>
    </row>
    <row r="92" spans="1:8" ht="38.25" x14ac:dyDescent="0.25">
      <c r="A92" s="30" t="s">
        <v>527</v>
      </c>
      <c r="B92" s="31" t="s">
        <v>405</v>
      </c>
      <c r="C92" s="32" t="s">
        <v>528</v>
      </c>
      <c r="D92" s="28">
        <v>2507754</v>
      </c>
      <c r="E92" s="28">
        <v>1435013.7</v>
      </c>
      <c r="F92" s="75">
        <f t="shared" si="4"/>
        <v>1072740.3</v>
      </c>
      <c r="G92" s="76">
        <f t="shared" si="5"/>
        <v>0.5722306494177658</v>
      </c>
      <c r="H92" s="11"/>
    </row>
    <row r="93" spans="1:8" ht="25.5" x14ac:dyDescent="0.25">
      <c r="A93" s="30" t="s">
        <v>425</v>
      </c>
      <c r="B93" s="31" t="s">
        <v>405</v>
      </c>
      <c r="C93" s="32" t="s">
        <v>529</v>
      </c>
      <c r="D93" s="28">
        <v>992876</v>
      </c>
      <c r="E93" s="28">
        <v>318182.63</v>
      </c>
      <c r="F93" s="75">
        <f t="shared" si="4"/>
        <v>674693.37</v>
      </c>
      <c r="G93" s="76">
        <f t="shared" si="5"/>
        <v>0.32046562712765742</v>
      </c>
      <c r="H93" s="11"/>
    </row>
    <row r="94" spans="1:8" ht="25.5" x14ac:dyDescent="0.25">
      <c r="A94" s="30" t="s">
        <v>427</v>
      </c>
      <c r="B94" s="31" t="s">
        <v>405</v>
      </c>
      <c r="C94" s="32" t="s">
        <v>530</v>
      </c>
      <c r="D94" s="28">
        <v>992876</v>
      </c>
      <c r="E94" s="28">
        <v>318182.63</v>
      </c>
      <c r="F94" s="75">
        <f t="shared" si="4"/>
        <v>674693.37</v>
      </c>
      <c r="G94" s="76">
        <f t="shared" si="5"/>
        <v>0.32046562712765742</v>
      </c>
      <c r="H94" s="11"/>
    </row>
    <row r="95" spans="1:8" ht="25.5" x14ac:dyDescent="0.25">
      <c r="A95" s="30" t="s">
        <v>446</v>
      </c>
      <c r="B95" s="31" t="s">
        <v>405</v>
      </c>
      <c r="C95" s="32" t="s">
        <v>531</v>
      </c>
      <c r="D95" s="28">
        <v>157300</v>
      </c>
      <c r="E95" s="28">
        <v>86753.35</v>
      </c>
      <c r="F95" s="75">
        <f t="shared" si="4"/>
        <v>70546.649999999994</v>
      </c>
      <c r="G95" s="76">
        <f t="shared" si="5"/>
        <v>0.55151525746980301</v>
      </c>
      <c r="H95" s="11"/>
    </row>
    <row r="96" spans="1:8" ht="25.5" x14ac:dyDescent="0.25">
      <c r="A96" s="30" t="s">
        <v>429</v>
      </c>
      <c r="B96" s="31" t="s">
        <v>405</v>
      </c>
      <c r="C96" s="32" t="s">
        <v>532</v>
      </c>
      <c r="D96" s="28">
        <v>835576</v>
      </c>
      <c r="E96" s="28">
        <v>231429.28</v>
      </c>
      <c r="F96" s="75">
        <f t="shared" si="4"/>
        <v>604146.72</v>
      </c>
      <c r="G96" s="76">
        <f t="shared" si="5"/>
        <v>0.27696975499535648</v>
      </c>
      <c r="H96" s="11"/>
    </row>
    <row r="97" spans="1:8" x14ac:dyDescent="0.25">
      <c r="A97" s="30" t="s">
        <v>449</v>
      </c>
      <c r="B97" s="31" t="s">
        <v>405</v>
      </c>
      <c r="C97" s="32" t="s">
        <v>533</v>
      </c>
      <c r="D97" s="28">
        <v>21108</v>
      </c>
      <c r="E97" s="28">
        <v>0</v>
      </c>
      <c r="F97" s="75">
        <f t="shared" si="4"/>
        <v>21108</v>
      </c>
      <c r="G97" s="76">
        <f t="shared" si="5"/>
        <v>0</v>
      </c>
      <c r="H97" s="11"/>
    </row>
    <row r="98" spans="1:8" x14ac:dyDescent="0.25">
      <c r="A98" s="30" t="s">
        <v>376</v>
      </c>
      <c r="B98" s="31" t="s">
        <v>405</v>
      </c>
      <c r="C98" s="32" t="s">
        <v>534</v>
      </c>
      <c r="D98" s="28">
        <v>21108</v>
      </c>
      <c r="E98" s="28">
        <v>0</v>
      </c>
      <c r="F98" s="75">
        <f t="shared" si="4"/>
        <v>21108</v>
      </c>
      <c r="G98" s="76">
        <f t="shared" si="5"/>
        <v>0</v>
      </c>
      <c r="H98" s="11"/>
    </row>
    <row r="99" spans="1:8" x14ac:dyDescent="0.25">
      <c r="A99" s="30" t="s">
        <v>431</v>
      </c>
      <c r="B99" s="31" t="s">
        <v>405</v>
      </c>
      <c r="C99" s="32" t="s">
        <v>535</v>
      </c>
      <c r="D99" s="28">
        <v>123124</v>
      </c>
      <c r="E99" s="28">
        <v>17708</v>
      </c>
      <c r="F99" s="75">
        <f t="shared" si="4"/>
        <v>105416</v>
      </c>
      <c r="G99" s="76">
        <f t="shared" si="5"/>
        <v>0.14382248789837887</v>
      </c>
      <c r="H99" s="11"/>
    </row>
    <row r="100" spans="1:8" x14ac:dyDescent="0.25">
      <c r="A100" s="30" t="s">
        <v>433</v>
      </c>
      <c r="B100" s="31" t="s">
        <v>405</v>
      </c>
      <c r="C100" s="32" t="s">
        <v>536</v>
      </c>
      <c r="D100" s="28">
        <v>23124</v>
      </c>
      <c r="E100" s="28">
        <v>17708</v>
      </c>
      <c r="F100" s="75">
        <f t="shared" si="4"/>
        <v>5416</v>
      </c>
      <c r="G100" s="76">
        <f t="shared" si="5"/>
        <v>0.76578446635530184</v>
      </c>
      <c r="H100" s="11"/>
    </row>
    <row r="101" spans="1:8" ht="25.5" x14ac:dyDescent="0.25">
      <c r="A101" s="30" t="s">
        <v>435</v>
      </c>
      <c r="B101" s="31" t="s">
        <v>405</v>
      </c>
      <c r="C101" s="32" t="s">
        <v>537</v>
      </c>
      <c r="D101" s="28">
        <v>23124</v>
      </c>
      <c r="E101" s="28">
        <v>17708</v>
      </c>
      <c r="F101" s="75">
        <f t="shared" si="4"/>
        <v>5416</v>
      </c>
      <c r="G101" s="76">
        <f t="shared" si="5"/>
        <v>0.76578446635530184</v>
      </c>
      <c r="H101" s="11"/>
    </row>
    <row r="102" spans="1:8" x14ac:dyDescent="0.25">
      <c r="A102" s="30" t="s">
        <v>481</v>
      </c>
      <c r="B102" s="31" t="s">
        <v>405</v>
      </c>
      <c r="C102" s="32" t="s">
        <v>538</v>
      </c>
      <c r="D102" s="28">
        <v>100000</v>
      </c>
      <c r="E102" s="28">
        <v>0</v>
      </c>
      <c r="F102" s="75">
        <f t="shared" si="4"/>
        <v>100000</v>
      </c>
      <c r="G102" s="76">
        <f t="shared" si="5"/>
        <v>0</v>
      </c>
      <c r="H102" s="11"/>
    </row>
    <row r="103" spans="1:8" x14ac:dyDescent="0.25">
      <c r="A103" s="30" t="s">
        <v>539</v>
      </c>
      <c r="B103" s="31" t="s">
        <v>405</v>
      </c>
      <c r="C103" s="32" t="s">
        <v>540</v>
      </c>
      <c r="D103" s="28">
        <v>6270804</v>
      </c>
      <c r="E103" s="28">
        <v>1632996.49</v>
      </c>
      <c r="F103" s="75">
        <f t="shared" si="4"/>
        <v>4637807.51</v>
      </c>
      <c r="G103" s="76">
        <f t="shared" si="5"/>
        <v>0.26041261854141828</v>
      </c>
      <c r="H103" s="11"/>
    </row>
    <row r="104" spans="1:8" ht="25.5" x14ac:dyDescent="0.25">
      <c r="A104" s="30" t="s">
        <v>425</v>
      </c>
      <c r="B104" s="31" t="s">
        <v>405</v>
      </c>
      <c r="C104" s="32" t="s">
        <v>541</v>
      </c>
      <c r="D104" s="28">
        <v>6270804</v>
      </c>
      <c r="E104" s="28">
        <v>1632996.49</v>
      </c>
      <c r="F104" s="75">
        <f t="shared" si="4"/>
        <v>4637807.51</v>
      </c>
      <c r="G104" s="76">
        <f t="shared" si="5"/>
        <v>0.26041261854141828</v>
      </c>
      <c r="H104" s="11"/>
    </row>
    <row r="105" spans="1:8" ht="25.5" x14ac:dyDescent="0.25">
      <c r="A105" s="30" t="s">
        <v>427</v>
      </c>
      <c r="B105" s="31" t="s">
        <v>405</v>
      </c>
      <c r="C105" s="32" t="s">
        <v>542</v>
      </c>
      <c r="D105" s="28">
        <v>6270804</v>
      </c>
      <c r="E105" s="28">
        <v>1632996.49</v>
      </c>
      <c r="F105" s="75">
        <f t="shared" si="4"/>
        <v>4637807.51</v>
      </c>
      <c r="G105" s="76">
        <f t="shared" si="5"/>
        <v>0.26041261854141828</v>
      </c>
      <c r="H105" s="11"/>
    </row>
    <row r="106" spans="1:8" ht="25.5" x14ac:dyDescent="0.25">
      <c r="A106" s="30" t="s">
        <v>429</v>
      </c>
      <c r="B106" s="31" t="s">
        <v>405</v>
      </c>
      <c r="C106" s="32" t="s">
        <v>543</v>
      </c>
      <c r="D106" s="28">
        <v>6270804</v>
      </c>
      <c r="E106" s="28">
        <v>1632996.49</v>
      </c>
      <c r="F106" s="75">
        <f t="shared" si="4"/>
        <v>4637807.51</v>
      </c>
      <c r="G106" s="76">
        <f t="shared" si="5"/>
        <v>0.26041261854141828</v>
      </c>
      <c r="H106" s="11"/>
    </row>
    <row r="107" spans="1:8" ht="25.5" x14ac:dyDescent="0.25">
      <c r="A107" s="30" t="s">
        <v>544</v>
      </c>
      <c r="B107" s="31" t="s">
        <v>405</v>
      </c>
      <c r="C107" s="32" t="s">
        <v>545</v>
      </c>
      <c r="D107" s="28">
        <v>506655.12</v>
      </c>
      <c r="E107" s="28">
        <v>260269.12</v>
      </c>
      <c r="F107" s="75">
        <f t="shared" si="4"/>
        <v>246386</v>
      </c>
      <c r="G107" s="76">
        <f t="shared" si="5"/>
        <v>0.5137007596015214</v>
      </c>
      <c r="H107" s="11"/>
    </row>
    <row r="108" spans="1:8" ht="25.5" x14ac:dyDescent="0.25">
      <c r="A108" s="30" t="s">
        <v>425</v>
      </c>
      <c r="B108" s="31" t="s">
        <v>405</v>
      </c>
      <c r="C108" s="32" t="s">
        <v>546</v>
      </c>
      <c r="D108" s="28">
        <v>506655.12</v>
      </c>
      <c r="E108" s="28">
        <v>260269.12</v>
      </c>
      <c r="F108" s="75">
        <f t="shared" si="4"/>
        <v>246386</v>
      </c>
      <c r="G108" s="76">
        <f t="shared" si="5"/>
        <v>0.5137007596015214</v>
      </c>
      <c r="H108" s="11"/>
    </row>
    <row r="109" spans="1:8" ht="25.5" x14ac:dyDescent="0.25">
      <c r="A109" s="30" t="s">
        <v>427</v>
      </c>
      <c r="B109" s="31" t="s">
        <v>405</v>
      </c>
      <c r="C109" s="32" t="s">
        <v>547</v>
      </c>
      <c r="D109" s="28">
        <v>506655.12</v>
      </c>
      <c r="E109" s="28">
        <v>260269.12</v>
      </c>
      <c r="F109" s="75">
        <f t="shared" si="4"/>
        <v>246386</v>
      </c>
      <c r="G109" s="76">
        <f t="shared" si="5"/>
        <v>0.5137007596015214</v>
      </c>
      <c r="H109" s="11"/>
    </row>
    <row r="110" spans="1:8" ht="25.5" x14ac:dyDescent="0.25">
      <c r="A110" s="30" t="s">
        <v>446</v>
      </c>
      <c r="B110" s="31" t="s">
        <v>405</v>
      </c>
      <c r="C110" s="32" t="s">
        <v>548</v>
      </c>
      <c r="D110" s="28">
        <v>300000</v>
      </c>
      <c r="E110" s="28">
        <v>156114</v>
      </c>
      <c r="F110" s="75">
        <f t="shared" si="4"/>
        <v>143886</v>
      </c>
      <c r="G110" s="76">
        <f t="shared" si="5"/>
        <v>0.52037999999999995</v>
      </c>
      <c r="H110" s="11"/>
    </row>
    <row r="111" spans="1:8" ht="25.5" x14ac:dyDescent="0.25">
      <c r="A111" s="30" t="s">
        <v>429</v>
      </c>
      <c r="B111" s="31" t="s">
        <v>405</v>
      </c>
      <c r="C111" s="32" t="s">
        <v>549</v>
      </c>
      <c r="D111" s="28">
        <v>206655.12</v>
      </c>
      <c r="E111" s="28">
        <v>104155.12</v>
      </c>
      <c r="F111" s="75">
        <f t="shared" si="4"/>
        <v>102500</v>
      </c>
      <c r="G111" s="76">
        <f t="shared" si="5"/>
        <v>0.50400454631852332</v>
      </c>
      <c r="H111" s="11"/>
    </row>
    <row r="112" spans="1:8" x14ac:dyDescent="0.25">
      <c r="A112" s="30" t="s">
        <v>550</v>
      </c>
      <c r="B112" s="31" t="s">
        <v>405</v>
      </c>
      <c r="C112" s="32" t="s">
        <v>551</v>
      </c>
      <c r="D112" s="28">
        <v>85977105.700000003</v>
      </c>
      <c r="E112" s="28">
        <v>15113937.439999999</v>
      </c>
      <c r="F112" s="75">
        <f t="shared" si="4"/>
        <v>70863168.260000005</v>
      </c>
      <c r="G112" s="76">
        <f t="shared" si="5"/>
        <v>0.17579025621933675</v>
      </c>
      <c r="H112" s="11"/>
    </row>
    <row r="113" spans="1:8" x14ac:dyDescent="0.25">
      <c r="A113" s="30" t="s">
        <v>552</v>
      </c>
      <c r="B113" s="31" t="s">
        <v>405</v>
      </c>
      <c r="C113" s="32" t="s">
        <v>553</v>
      </c>
      <c r="D113" s="28">
        <v>154000</v>
      </c>
      <c r="E113" s="28">
        <v>0</v>
      </c>
      <c r="F113" s="75">
        <f t="shared" si="4"/>
        <v>154000</v>
      </c>
      <c r="G113" s="76">
        <f t="shared" si="5"/>
        <v>0</v>
      </c>
      <c r="H113" s="11"/>
    </row>
    <row r="114" spans="1:8" ht="25.5" x14ac:dyDescent="0.25">
      <c r="A114" s="30" t="s">
        <v>425</v>
      </c>
      <c r="B114" s="31" t="s">
        <v>405</v>
      </c>
      <c r="C114" s="32" t="s">
        <v>554</v>
      </c>
      <c r="D114" s="28">
        <v>100000</v>
      </c>
      <c r="E114" s="28">
        <v>0</v>
      </c>
      <c r="F114" s="75">
        <f t="shared" si="4"/>
        <v>100000</v>
      </c>
      <c r="G114" s="76">
        <f t="shared" si="5"/>
        <v>0</v>
      </c>
      <c r="H114" s="11"/>
    </row>
    <row r="115" spans="1:8" ht="25.5" x14ac:dyDescent="0.25">
      <c r="A115" s="30" t="s">
        <v>427</v>
      </c>
      <c r="B115" s="31" t="s">
        <v>405</v>
      </c>
      <c r="C115" s="32" t="s">
        <v>555</v>
      </c>
      <c r="D115" s="28">
        <v>100000</v>
      </c>
      <c r="E115" s="28">
        <v>0</v>
      </c>
      <c r="F115" s="75">
        <f t="shared" si="4"/>
        <v>100000</v>
      </c>
      <c r="G115" s="76">
        <f t="shared" si="5"/>
        <v>0</v>
      </c>
      <c r="H115" s="11"/>
    </row>
    <row r="116" spans="1:8" ht="25.5" x14ac:dyDescent="0.25">
      <c r="A116" s="30" t="s">
        <v>429</v>
      </c>
      <c r="B116" s="31" t="s">
        <v>405</v>
      </c>
      <c r="C116" s="32" t="s">
        <v>556</v>
      </c>
      <c r="D116" s="28">
        <v>100000</v>
      </c>
      <c r="E116" s="28">
        <v>0</v>
      </c>
      <c r="F116" s="75">
        <f t="shared" si="4"/>
        <v>100000</v>
      </c>
      <c r="G116" s="76">
        <f t="shared" si="5"/>
        <v>0</v>
      </c>
      <c r="H116" s="11"/>
    </row>
    <row r="117" spans="1:8" x14ac:dyDescent="0.25">
      <c r="A117" s="30" t="s">
        <v>431</v>
      </c>
      <c r="B117" s="31" t="s">
        <v>405</v>
      </c>
      <c r="C117" s="32" t="s">
        <v>557</v>
      </c>
      <c r="D117" s="28">
        <v>54000</v>
      </c>
      <c r="E117" s="28">
        <v>0</v>
      </c>
      <c r="F117" s="75">
        <f t="shared" si="4"/>
        <v>54000</v>
      </c>
      <c r="G117" s="76">
        <f t="shared" si="5"/>
        <v>0</v>
      </c>
      <c r="H117" s="11"/>
    </row>
    <row r="118" spans="1:8" ht="51" x14ac:dyDescent="0.25">
      <c r="A118" s="30" t="s">
        <v>558</v>
      </c>
      <c r="B118" s="31" t="s">
        <v>405</v>
      </c>
      <c r="C118" s="32" t="s">
        <v>559</v>
      </c>
      <c r="D118" s="28">
        <v>54000</v>
      </c>
      <c r="E118" s="28">
        <v>0</v>
      </c>
      <c r="F118" s="75">
        <f t="shared" si="4"/>
        <v>54000</v>
      </c>
      <c r="G118" s="76">
        <f t="shared" si="5"/>
        <v>0</v>
      </c>
      <c r="H118" s="11"/>
    </row>
    <row r="119" spans="1:8" ht="102" x14ac:dyDescent="0.25">
      <c r="A119" s="30" t="s">
        <v>560</v>
      </c>
      <c r="B119" s="31" t="s">
        <v>405</v>
      </c>
      <c r="C119" s="32" t="s">
        <v>561</v>
      </c>
      <c r="D119" s="28">
        <v>54000</v>
      </c>
      <c r="E119" s="28">
        <v>0</v>
      </c>
      <c r="F119" s="75">
        <f t="shared" si="4"/>
        <v>54000</v>
      </c>
      <c r="G119" s="76">
        <f t="shared" si="5"/>
        <v>0</v>
      </c>
      <c r="H119" s="11"/>
    </row>
    <row r="120" spans="1:8" x14ac:dyDescent="0.25">
      <c r="A120" s="30" t="s">
        <v>562</v>
      </c>
      <c r="B120" s="31" t="s">
        <v>405</v>
      </c>
      <c r="C120" s="32" t="s">
        <v>563</v>
      </c>
      <c r="D120" s="28">
        <v>31489.21</v>
      </c>
      <c r="E120" s="28">
        <v>31489.21</v>
      </c>
      <c r="F120" s="75">
        <f t="shared" si="4"/>
        <v>0</v>
      </c>
      <c r="G120" s="76">
        <f t="shared" si="5"/>
        <v>1</v>
      </c>
      <c r="H120" s="11"/>
    </row>
    <row r="121" spans="1:8" ht="25.5" x14ac:dyDescent="0.25">
      <c r="A121" s="30" t="s">
        <v>425</v>
      </c>
      <c r="B121" s="31" t="s">
        <v>405</v>
      </c>
      <c r="C121" s="32" t="s">
        <v>564</v>
      </c>
      <c r="D121" s="28">
        <v>31489.21</v>
      </c>
      <c r="E121" s="28">
        <v>31489.21</v>
      </c>
      <c r="F121" s="75">
        <f t="shared" si="4"/>
        <v>0</v>
      </c>
      <c r="G121" s="76">
        <f t="shared" si="5"/>
        <v>1</v>
      </c>
      <c r="H121" s="11"/>
    </row>
    <row r="122" spans="1:8" ht="25.5" x14ac:dyDescent="0.25">
      <c r="A122" s="30" t="s">
        <v>427</v>
      </c>
      <c r="B122" s="31" t="s">
        <v>405</v>
      </c>
      <c r="C122" s="32" t="s">
        <v>565</v>
      </c>
      <c r="D122" s="28">
        <v>31489.21</v>
      </c>
      <c r="E122" s="28">
        <v>31489.21</v>
      </c>
      <c r="F122" s="75">
        <f t="shared" si="4"/>
        <v>0</v>
      </c>
      <c r="G122" s="76">
        <f t="shared" si="5"/>
        <v>1</v>
      </c>
      <c r="H122" s="11"/>
    </row>
    <row r="123" spans="1:8" ht="25.5" x14ac:dyDescent="0.25">
      <c r="A123" s="30" t="s">
        <v>429</v>
      </c>
      <c r="B123" s="31" t="s">
        <v>405</v>
      </c>
      <c r="C123" s="32" t="s">
        <v>566</v>
      </c>
      <c r="D123" s="28">
        <v>31489.21</v>
      </c>
      <c r="E123" s="28">
        <v>31489.21</v>
      </c>
      <c r="F123" s="75">
        <f t="shared" si="4"/>
        <v>0</v>
      </c>
      <c r="G123" s="76">
        <f t="shared" si="5"/>
        <v>1</v>
      </c>
      <c r="H123" s="11"/>
    </row>
    <row r="124" spans="1:8" x14ac:dyDescent="0.25">
      <c r="A124" s="30" t="s">
        <v>567</v>
      </c>
      <c r="B124" s="31" t="s">
        <v>405</v>
      </c>
      <c r="C124" s="32" t="s">
        <v>568</v>
      </c>
      <c r="D124" s="28">
        <v>2710825.05</v>
      </c>
      <c r="E124" s="28">
        <v>1306359.6299999999</v>
      </c>
      <c r="F124" s="75">
        <f t="shared" si="4"/>
        <v>1404465.42</v>
      </c>
      <c r="G124" s="76">
        <f t="shared" si="5"/>
        <v>0.48190480975524408</v>
      </c>
      <c r="H124" s="11"/>
    </row>
    <row r="125" spans="1:8" ht="25.5" x14ac:dyDescent="0.25">
      <c r="A125" s="30" t="s">
        <v>425</v>
      </c>
      <c r="B125" s="31" t="s">
        <v>405</v>
      </c>
      <c r="C125" s="32" t="s">
        <v>569</v>
      </c>
      <c r="D125" s="28">
        <v>90000</v>
      </c>
      <c r="E125" s="28">
        <v>0</v>
      </c>
      <c r="F125" s="75">
        <f t="shared" si="4"/>
        <v>90000</v>
      </c>
      <c r="G125" s="76">
        <f t="shared" si="5"/>
        <v>0</v>
      </c>
      <c r="H125" s="11"/>
    </row>
    <row r="126" spans="1:8" ht="25.5" x14ac:dyDescent="0.25">
      <c r="A126" s="30" t="s">
        <v>427</v>
      </c>
      <c r="B126" s="31" t="s">
        <v>405</v>
      </c>
      <c r="C126" s="32" t="s">
        <v>570</v>
      </c>
      <c r="D126" s="28">
        <v>90000</v>
      </c>
      <c r="E126" s="28">
        <v>0</v>
      </c>
      <c r="F126" s="75">
        <f t="shared" si="4"/>
        <v>90000</v>
      </c>
      <c r="G126" s="76">
        <f t="shared" si="5"/>
        <v>0</v>
      </c>
      <c r="H126" s="11"/>
    </row>
    <row r="127" spans="1:8" ht="38.25" x14ac:dyDescent="0.25">
      <c r="A127" s="30" t="s">
        <v>429</v>
      </c>
      <c r="B127" s="31" t="s">
        <v>405</v>
      </c>
      <c r="C127" s="32" t="s">
        <v>571</v>
      </c>
      <c r="D127" s="28">
        <v>90000</v>
      </c>
      <c r="E127" s="28">
        <v>0</v>
      </c>
      <c r="F127" s="75">
        <f t="shared" si="4"/>
        <v>90000</v>
      </c>
      <c r="G127" s="76">
        <f t="shared" si="5"/>
        <v>0</v>
      </c>
      <c r="H127" s="11"/>
    </row>
    <row r="128" spans="1:8" x14ac:dyDescent="0.25">
      <c r="A128" s="30" t="s">
        <v>431</v>
      </c>
      <c r="B128" s="31" t="s">
        <v>405</v>
      </c>
      <c r="C128" s="32" t="s">
        <v>572</v>
      </c>
      <c r="D128" s="28">
        <v>2620825.0499999998</v>
      </c>
      <c r="E128" s="28">
        <v>1306359.6299999999</v>
      </c>
      <c r="F128" s="75">
        <f t="shared" si="4"/>
        <v>1314465.42</v>
      </c>
      <c r="G128" s="76">
        <f t="shared" si="5"/>
        <v>0.49845358048603816</v>
      </c>
      <c r="H128" s="11"/>
    </row>
    <row r="129" spans="1:8" ht="51" x14ac:dyDescent="0.25">
      <c r="A129" s="30" t="s">
        <v>558</v>
      </c>
      <c r="B129" s="31" t="s">
        <v>405</v>
      </c>
      <c r="C129" s="32" t="s">
        <v>573</v>
      </c>
      <c r="D129" s="28">
        <v>2620825.0499999998</v>
      </c>
      <c r="E129" s="28">
        <v>1306359.6299999999</v>
      </c>
      <c r="F129" s="75">
        <f t="shared" ref="F129:F186" si="6">D129-E129</f>
        <v>1314465.42</v>
      </c>
      <c r="G129" s="76">
        <f t="shared" ref="G129:G186" si="7">E129/D129</f>
        <v>0.49845358048603816</v>
      </c>
      <c r="H129" s="11"/>
    </row>
    <row r="130" spans="1:8" ht="51" x14ac:dyDescent="0.25">
      <c r="A130" s="30" t="s">
        <v>574</v>
      </c>
      <c r="B130" s="31" t="s">
        <v>405</v>
      </c>
      <c r="C130" s="32" t="s">
        <v>575</v>
      </c>
      <c r="D130" s="28">
        <v>2620825.0499999998</v>
      </c>
      <c r="E130" s="28">
        <v>1306359.6299999999</v>
      </c>
      <c r="F130" s="75">
        <f t="shared" si="6"/>
        <v>1314465.42</v>
      </c>
      <c r="G130" s="76">
        <f t="shared" si="7"/>
        <v>0.49845358048603816</v>
      </c>
      <c r="H130" s="11"/>
    </row>
    <row r="131" spans="1:8" x14ac:dyDescent="0.25">
      <c r="A131" s="30" t="s">
        <v>576</v>
      </c>
      <c r="B131" s="31" t="s">
        <v>405</v>
      </c>
      <c r="C131" s="32" t="s">
        <v>577</v>
      </c>
      <c r="D131" s="28">
        <v>69136011.439999998</v>
      </c>
      <c r="E131" s="28">
        <v>9196495.4499999993</v>
      </c>
      <c r="F131" s="75">
        <f t="shared" si="6"/>
        <v>59939515.989999995</v>
      </c>
      <c r="G131" s="76">
        <f t="shared" si="7"/>
        <v>0.13302033568976163</v>
      </c>
      <c r="H131" s="11"/>
    </row>
    <row r="132" spans="1:8" ht="25.5" x14ac:dyDescent="0.25">
      <c r="A132" s="30" t="s">
        <v>425</v>
      </c>
      <c r="B132" s="31" t="s">
        <v>405</v>
      </c>
      <c r="C132" s="32" t="s">
        <v>578</v>
      </c>
      <c r="D132" s="28">
        <v>47707340.439999998</v>
      </c>
      <c r="E132" s="28">
        <v>9196495.4499999993</v>
      </c>
      <c r="F132" s="75">
        <f t="shared" si="6"/>
        <v>38510844.989999995</v>
      </c>
      <c r="G132" s="76">
        <f t="shared" si="7"/>
        <v>0.19276898198855036</v>
      </c>
      <c r="H132" s="11"/>
    </row>
    <row r="133" spans="1:8" ht="25.5" x14ac:dyDescent="0.25">
      <c r="A133" s="30" t="s">
        <v>427</v>
      </c>
      <c r="B133" s="31" t="s">
        <v>405</v>
      </c>
      <c r="C133" s="32" t="s">
        <v>579</v>
      </c>
      <c r="D133" s="28">
        <v>47707340.439999998</v>
      </c>
      <c r="E133" s="28">
        <v>9196495.4499999993</v>
      </c>
      <c r="F133" s="75">
        <f t="shared" si="6"/>
        <v>38510844.989999995</v>
      </c>
      <c r="G133" s="76">
        <f t="shared" si="7"/>
        <v>0.19276898198855036</v>
      </c>
      <c r="H133" s="11"/>
    </row>
    <row r="134" spans="1:8" ht="38.25" x14ac:dyDescent="0.25">
      <c r="A134" s="30" t="s">
        <v>580</v>
      </c>
      <c r="B134" s="31" t="s">
        <v>405</v>
      </c>
      <c r="C134" s="32" t="s">
        <v>581</v>
      </c>
      <c r="D134" s="28">
        <v>22493754.440000001</v>
      </c>
      <c r="E134" s="28">
        <v>0</v>
      </c>
      <c r="F134" s="75">
        <f t="shared" si="6"/>
        <v>22493754.440000001</v>
      </c>
      <c r="G134" s="76">
        <f t="shared" si="7"/>
        <v>0</v>
      </c>
      <c r="H134" s="11"/>
    </row>
    <row r="135" spans="1:8" ht="25.5" x14ac:dyDescent="0.25">
      <c r="A135" s="30" t="s">
        <v>429</v>
      </c>
      <c r="B135" s="31" t="s">
        <v>405</v>
      </c>
      <c r="C135" s="32" t="s">
        <v>582</v>
      </c>
      <c r="D135" s="28">
        <v>25213586</v>
      </c>
      <c r="E135" s="28">
        <v>9196495.4499999993</v>
      </c>
      <c r="F135" s="75">
        <f t="shared" si="6"/>
        <v>16017090.550000001</v>
      </c>
      <c r="G135" s="76">
        <f t="shared" si="7"/>
        <v>0.36474365248957447</v>
      </c>
      <c r="H135" s="11"/>
    </row>
    <row r="136" spans="1:8" x14ac:dyDescent="0.25">
      <c r="A136" s="30" t="s">
        <v>449</v>
      </c>
      <c r="B136" s="31" t="s">
        <v>405</v>
      </c>
      <c r="C136" s="32" t="s">
        <v>583</v>
      </c>
      <c r="D136" s="28">
        <v>21428671</v>
      </c>
      <c r="E136" s="28">
        <v>0</v>
      </c>
      <c r="F136" s="75">
        <f t="shared" si="6"/>
        <v>21428671</v>
      </c>
      <c r="G136" s="76">
        <f t="shared" si="7"/>
        <v>0</v>
      </c>
      <c r="H136" s="11"/>
    </row>
    <row r="137" spans="1:8" x14ac:dyDescent="0.25">
      <c r="A137" s="30" t="s">
        <v>584</v>
      </c>
      <c r="B137" s="31" t="s">
        <v>405</v>
      </c>
      <c r="C137" s="32" t="s">
        <v>585</v>
      </c>
      <c r="D137" s="28">
        <v>21428671</v>
      </c>
      <c r="E137" s="28">
        <v>0</v>
      </c>
      <c r="F137" s="75">
        <f t="shared" si="6"/>
        <v>21428671</v>
      </c>
      <c r="G137" s="76">
        <f t="shared" si="7"/>
        <v>0</v>
      </c>
      <c r="H137" s="11"/>
    </row>
    <row r="138" spans="1:8" ht="38.25" x14ac:dyDescent="0.25">
      <c r="A138" s="30" t="s">
        <v>586</v>
      </c>
      <c r="B138" s="31" t="s">
        <v>405</v>
      </c>
      <c r="C138" s="32" t="s">
        <v>587</v>
      </c>
      <c r="D138" s="28">
        <v>21428671</v>
      </c>
      <c r="E138" s="28">
        <v>0</v>
      </c>
      <c r="F138" s="75">
        <f t="shared" si="6"/>
        <v>21428671</v>
      </c>
      <c r="G138" s="76">
        <f t="shared" si="7"/>
        <v>0</v>
      </c>
      <c r="H138" s="11"/>
    </row>
    <row r="139" spans="1:8" x14ac:dyDescent="0.25">
      <c r="A139" s="30" t="s">
        <v>588</v>
      </c>
      <c r="B139" s="31" t="s">
        <v>405</v>
      </c>
      <c r="C139" s="32" t="s">
        <v>589</v>
      </c>
      <c r="D139" s="28">
        <v>13944780</v>
      </c>
      <c r="E139" s="28">
        <v>4579593.1500000004</v>
      </c>
      <c r="F139" s="75">
        <f t="shared" si="6"/>
        <v>9365186.8499999996</v>
      </c>
      <c r="G139" s="76">
        <f t="shared" si="7"/>
        <v>0.32840913589171006</v>
      </c>
      <c r="H139" s="11"/>
    </row>
    <row r="140" spans="1:8" ht="25.5" x14ac:dyDescent="0.25">
      <c r="A140" s="30" t="s">
        <v>425</v>
      </c>
      <c r="B140" s="31" t="s">
        <v>405</v>
      </c>
      <c r="C140" s="32" t="s">
        <v>590</v>
      </c>
      <c r="D140" s="28">
        <v>5036274</v>
      </c>
      <c r="E140" s="28">
        <v>273400</v>
      </c>
      <c r="F140" s="75">
        <f t="shared" si="6"/>
        <v>4762874</v>
      </c>
      <c r="G140" s="76">
        <f t="shared" si="7"/>
        <v>5.4286164732101551E-2</v>
      </c>
      <c r="H140" s="11"/>
    </row>
    <row r="141" spans="1:8" ht="25.5" x14ac:dyDescent="0.25">
      <c r="A141" s="30" t="s">
        <v>427</v>
      </c>
      <c r="B141" s="31" t="s">
        <v>405</v>
      </c>
      <c r="C141" s="32" t="s">
        <v>591</v>
      </c>
      <c r="D141" s="28">
        <v>5036274</v>
      </c>
      <c r="E141" s="28">
        <v>273400</v>
      </c>
      <c r="F141" s="75">
        <f t="shared" si="6"/>
        <v>4762874</v>
      </c>
      <c r="G141" s="76">
        <f t="shared" si="7"/>
        <v>5.4286164732101551E-2</v>
      </c>
      <c r="H141" s="11"/>
    </row>
    <row r="142" spans="1:8" ht="38.25" x14ac:dyDescent="0.25">
      <c r="A142" s="30" t="s">
        <v>429</v>
      </c>
      <c r="B142" s="31" t="s">
        <v>405</v>
      </c>
      <c r="C142" s="32" t="s">
        <v>592</v>
      </c>
      <c r="D142" s="28">
        <v>5036274</v>
      </c>
      <c r="E142" s="28">
        <v>273400</v>
      </c>
      <c r="F142" s="75">
        <f t="shared" si="6"/>
        <v>4762874</v>
      </c>
      <c r="G142" s="76">
        <f t="shared" si="7"/>
        <v>5.4286164732101551E-2</v>
      </c>
      <c r="H142" s="11"/>
    </row>
    <row r="143" spans="1:8" ht="38.25" x14ac:dyDescent="0.25">
      <c r="A143" s="30" t="s">
        <v>503</v>
      </c>
      <c r="B143" s="31" t="s">
        <v>405</v>
      </c>
      <c r="C143" s="32" t="s">
        <v>593</v>
      </c>
      <c r="D143" s="28">
        <v>4385900</v>
      </c>
      <c r="E143" s="28">
        <v>2233000</v>
      </c>
      <c r="F143" s="75">
        <f t="shared" si="6"/>
        <v>2152900</v>
      </c>
      <c r="G143" s="76">
        <f t="shared" si="7"/>
        <v>0.50913153514672016</v>
      </c>
      <c r="H143" s="11"/>
    </row>
    <row r="144" spans="1:8" x14ac:dyDescent="0.25">
      <c r="A144" s="30" t="s">
        <v>594</v>
      </c>
      <c r="B144" s="31" t="s">
        <v>405</v>
      </c>
      <c r="C144" s="32" t="s">
        <v>595</v>
      </c>
      <c r="D144" s="28">
        <v>4385900</v>
      </c>
      <c r="E144" s="28">
        <v>2233000</v>
      </c>
      <c r="F144" s="75">
        <f t="shared" si="6"/>
        <v>2152900</v>
      </c>
      <c r="G144" s="76">
        <f t="shared" si="7"/>
        <v>0.50913153514672016</v>
      </c>
      <c r="H144" s="11"/>
    </row>
    <row r="145" spans="1:8" ht="51" x14ac:dyDescent="0.25">
      <c r="A145" s="30" t="s">
        <v>596</v>
      </c>
      <c r="B145" s="31" t="s">
        <v>405</v>
      </c>
      <c r="C145" s="32" t="s">
        <v>597</v>
      </c>
      <c r="D145" s="28">
        <v>4385900</v>
      </c>
      <c r="E145" s="28">
        <v>2233000</v>
      </c>
      <c r="F145" s="75">
        <f t="shared" si="6"/>
        <v>2152900</v>
      </c>
      <c r="G145" s="76">
        <f t="shared" si="7"/>
        <v>0.50913153514672016</v>
      </c>
      <c r="H145" s="11"/>
    </row>
    <row r="146" spans="1:8" x14ac:dyDescent="0.25">
      <c r="A146" s="30" t="s">
        <v>431</v>
      </c>
      <c r="B146" s="31" t="s">
        <v>405</v>
      </c>
      <c r="C146" s="32" t="s">
        <v>598</v>
      </c>
      <c r="D146" s="28">
        <v>4522606</v>
      </c>
      <c r="E146" s="28">
        <v>2073193.15</v>
      </c>
      <c r="F146" s="75">
        <f t="shared" si="6"/>
        <v>2449412.85</v>
      </c>
      <c r="G146" s="76">
        <f t="shared" si="7"/>
        <v>0.45840675707766715</v>
      </c>
      <c r="H146" s="11"/>
    </row>
    <row r="147" spans="1:8" ht="51" x14ac:dyDescent="0.25">
      <c r="A147" s="30" t="s">
        <v>558</v>
      </c>
      <c r="B147" s="31" t="s">
        <v>405</v>
      </c>
      <c r="C147" s="32" t="s">
        <v>599</v>
      </c>
      <c r="D147" s="28">
        <v>4522606</v>
      </c>
      <c r="E147" s="28">
        <v>2073193.15</v>
      </c>
      <c r="F147" s="75">
        <f t="shared" si="6"/>
        <v>2449412.85</v>
      </c>
      <c r="G147" s="76">
        <f t="shared" si="7"/>
        <v>0.45840675707766715</v>
      </c>
      <c r="H147" s="11"/>
    </row>
    <row r="148" spans="1:8" ht="51" x14ac:dyDescent="0.25">
      <c r="A148" s="30" t="s">
        <v>574</v>
      </c>
      <c r="B148" s="31" t="s">
        <v>405</v>
      </c>
      <c r="C148" s="32" t="s">
        <v>600</v>
      </c>
      <c r="D148" s="28">
        <v>3568410</v>
      </c>
      <c r="E148" s="28">
        <v>1509658.15</v>
      </c>
      <c r="F148" s="75">
        <f t="shared" si="6"/>
        <v>2058751.85</v>
      </c>
      <c r="G148" s="76">
        <f t="shared" si="7"/>
        <v>0.42306185387889844</v>
      </c>
      <c r="H148" s="11"/>
    </row>
    <row r="149" spans="1:8" ht="102" x14ac:dyDescent="0.25">
      <c r="A149" s="30" t="s">
        <v>560</v>
      </c>
      <c r="B149" s="31" t="s">
        <v>405</v>
      </c>
      <c r="C149" s="32" t="s">
        <v>601</v>
      </c>
      <c r="D149" s="28">
        <v>954196</v>
      </c>
      <c r="E149" s="28">
        <v>563535</v>
      </c>
      <c r="F149" s="75">
        <f t="shared" si="6"/>
        <v>390661</v>
      </c>
      <c r="G149" s="76">
        <f t="shared" si="7"/>
        <v>0.59058621079945839</v>
      </c>
      <c r="H149" s="11"/>
    </row>
    <row r="150" spans="1:8" x14ac:dyDescent="0.25">
      <c r="A150" s="30" t="s">
        <v>602</v>
      </c>
      <c r="B150" s="31" t="s">
        <v>405</v>
      </c>
      <c r="C150" s="32" t="s">
        <v>603</v>
      </c>
      <c r="D150" s="28">
        <v>679714579.84000003</v>
      </c>
      <c r="E150" s="28">
        <v>360653260.99000001</v>
      </c>
      <c r="F150" s="75">
        <f t="shared" si="6"/>
        <v>319061318.85000002</v>
      </c>
      <c r="G150" s="76">
        <f t="shared" si="7"/>
        <v>0.53059515226949405</v>
      </c>
      <c r="H150" s="11"/>
    </row>
    <row r="151" spans="1:8" x14ac:dyDescent="0.25">
      <c r="A151" s="30" t="s">
        <v>604</v>
      </c>
      <c r="B151" s="31" t="s">
        <v>405</v>
      </c>
      <c r="C151" s="32" t="s">
        <v>605</v>
      </c>
      <c r="D151" s="28">
        <v>516799274.18000001</v>
      </c>
      <c r="E151" s="28">
        <v>281798582.64999998</v>
      </c>
      <c r="F151" s="75">
        <f t="shared" si="6"/>
        <v>235000691.53000003</v>
      </c>
      <c r="G151" s="76">
        <f t="shared" si="7"/>
        <v>0.545276661034648</v>
      </c>
      <c r="H151" s="11"/>
    </row>
    <row r="152" spans="1:8" ht="25.5" x14ac:dyDescent="0.25">
      <c r="A152" s="30" t="s">
        <v>425</v>
      </c>
      <c r="B152" s="31" t="s">
        <v>405</v>
      </c>
      <c r="C152" s="32" t="s">
        <v>606</v>
      </c>
      <c r="D152" s="28">
        <v>14294978</v>
      </c>
      <c r="E152" s="28">
        <v>7430581.6699999999</v>
      </c>
      <c r="F152" s="75">
        <f t="shared" si="6"/>
        <v>6864396.3300000001</v>
      </c>
      <c r="G152" s="76">
        <f t="shared" si="7"/>
        <v>0.51980364502834486</v>
      </c>
      <c r="H152" s="11"/>
    </row>
    <row r="153" spans="1:8" ht="25.5" x14ac:dyDescent="0.25">
      <c r="A153" s="30" t="s">
        <v>427</v>
      </c>
      <c r="B153" s="31" t="s">
        <v>405</v>
      </c>
      <c r="C153" s="32" t="s">
        <v>607</v>
      </c>
      <c r="D153" s="28">
        <v>14294978</v>
      </c>
      <c r="E153" s="28">
        <v>7430581.6699999999</v>
      </c>
      <c r="F153" s="75">
        <f t="shared" si="6"/>
        <v>6864396.3300000001</v>
      </c>
      <c r="G153" s="76">
        <f t="shared" si="7"/>
        <v>0.51980364502834486</v>
      </c>
      <c r="H153" s="11"/>
    </row>
    <row r="154" spans="1:8" ht="38.25" x14ac:dyDescent="0.25">
      <c r="A154" s="30" t="s">
        <v>580</v>
      </c>
      <c r="B154" s="31" t="s">
        <v>405</v>
      </c>
      <c r="C154" s="32" t="s">
        <v>608</v>
      </c>
      <c r="D154" s="28">
        <v>2864000</v>
      </c>
      <c r="E154" s="28">
        <v>0</v>
      </c>
      <c r="F154" s="75">
        <f t="shared" si="6"/>
        <v>2864000</v>
      </c>
      <c r="G154" s="76">
        <f t="shared" si="7"/>
        <v>0</v>
      </c>
      <c r="H154" s="11"/>
    </row>
    <row r="155" spans="1:8" ht="25.5" x14ac:dyDescent="0.25">
      <c r="A155" s="30" t="s">
        <v>429</v>
      </c>
      <c r="B155" s="31" t="s">
        <v>405</v>
      </c>
      <c r="C155" s="32" t="s">
        <v>609</v>
      </c>
      <c r="D155" s="28">
        <v>11430978</v>
      </c>
      <c r="E155" s="28">
        <v>7430581.6699999999</v>
      </c>
      <c r="F155" s="75">
        <f t="shared" si="6"/>
        <v>4000396.33</v>
      </c>
      <c r="G155" s="76">
        <f t="shared" si="7"/>
        <v>0.65003901415959331</v>
      </c>
      <c r="H155" s="11"/>
    </row>
    <row r="156" spans="1:8" ht="25.5" x14ac:dyDescent="0.25">
      <c r="A156" s="30" t="s">
        <v>610</v>
      </c>
      <c r="B156" s="31" t="s">
        <v>405</v>
      </c>
      <c r="C156" s="32" t="s">
        <v>611</v>
      </c>
      <c r="D156" s="28">
        <v>228593782.56999999</v>
      </c>
      <c r="E156" s="28">
        <v>47507061.159999996</v>
      </c>
      <c r="F156" s="75">
        <f t="shared" si="6"/>
        <v>181086721.41</v>
      </c>
      <c r="G156" s="76">
        <f t="shared" si="7"/>
        <v>0.20782306774005274</v>
      </c>
      <c r="H156" s="11"/>
    </row>
    <row r="157" spans="1:8" x14ac:dyDescent="0.25">
      <c r="A157" s="30" t="s">
        <v>612</v>
      </c>
      <c r="B157" s="31" t="s">
        <v>405</v>
      </c>
      <c r="C157" s="32" t="s">
        <v>613</v>
      </c>
      <c r="D157" s="28">
        <v>228593782.56999999</v>
      </c>
      <c r="E157" s="28">
        <v>47507061.159999996</v>
      </c>
      <c r="F157" s="75">
        <f t="shared" si="6"/>
        <v>181086721.41</v>
      </c>
      <c r="G157" s="76">
        <f t="shared" si="7"/>
        <v>0.20782306774005274</v>
      </c>
      <c r="H157" s="11"/>
    </row>
    <row r="158" spans="1:8" ht="38.25" x14ac:dyDescent="0.25">
      <c r="A158" s="30" t="s">
        <v>614</v>
      </c>
      <c r="B158" s="31" t="s">
        <v>405</v>
      </c>
      <c r="C158" s="32" t="s">
        <v>615</v>
      </c>
      <c r="D158" s="28">
        <v>67502097.329999998</v>
      </c>
      <c r="E158" s="28">
        <v>3498850</v>
      </c>
      <c r="F158" s="75">
        <f t="shared" si="6"/>
        <v>64003247.329999998</v>
      </c>
      <c r="G158" s="76">
        <f t="shared" si="7"/>
        <v>5.1833204276528516E-2</v>
      </c>
      <c r="H158" s="11"/>
    </row>
    <row r="159" spans="1:8" ht="38.25" x14ac:dyDescent="0.25">
      <c r="A159" s="30" t="s">
        <v>616</v>
      </c>
      <c r="B159" s="31" t="s">
        <v>405</v>
      </c>
      <c r="C159" s="32" t="s">
        <v>617</v>
      </c>
      <c r="D159" s="28">
        <v>161091685.24000001</v>
      </c>
      <c r="E159" s="28">
        <v>44008211.159999996</v>
      </c>
      <c r="F159" s="75">
        <f t="shared" si="6"/>
        <v>117083474.08000001</v>
      </c>
      <c r="G159" s="76">
        <f t="shared" si="7"/>
        <v>0.27318735349025014</v>
      </c>
      <c r="H159" s="11"/>
    </row>
    <row r="160" spans="1:8" x14ac:dyDescent="0.25">
      <c r="A160" s="30" t="s">
        <v>431</v>
      </c>
      <c r="B160" s="31" t="s">
        <v>405</v>
      </c>
      <c r="C160" s="32" t="s">
        <v>618</v>
      </c>
      <c r="D160" s="28">
        <v>273910513.61000001</v>
      </c>
      <c r="E160" s="28">
        <v>226860939.81999999</v>
      </c>
      <c r="F160" s="75">
        <f t="shared" si="6"/>
        <v>47049573.790000021</v>
      </c>
      <c r="G160" s="76">
        <f t="shared" si="7"/>
        <v>0.8282301282637502</v>
      </c>
      <c r="H160" s="11"/>
    </row>
    <row r="161" spans="1:8" x14ac:dyDescent="0.25">
      <c r="A161" s="30" t="s">
        <v>433</v>
      </c>
      <c r="B161" s="31" t="s">
        <v>405</v>
      </c>
      <c r="C161" s="32" t="s">
        <v>619</v>
      </c>
      <c r="D161" s="28">
        <v>273910513.61000001</v>
      </c>
      <c r="E161" s="28">
        <v>226860939.81999999</v>
      </c>
      <c r="F161" s="75">
        <f t="shared" si="6"/>
        <v>47049573.790000021</v>
      </c>
      <c r="G161" s="76">
        <f t="shared" si="7"/>
        <v>0.8282301282637502</v>
      </c>
      <c r="H161" s="11"/>
    </row>
    <row r="162" spans="1:8" x14ac:dyDescent="0.25">
      <c r="A162" s="30" t="s">
        <v>457</v>
      </c>
      <c r="B162" s="31" t="s">
        <v>405</v>
      </c>
      <c r="C162" s="32" t="s">
        <v>620</v>
      </c>
      <c r="D162" s="28">
        <v>273910513.61000001</v>
      </c>
      <c r="E162" s="28">
        <v>226860939.81999999</v>
      </c>
      <c r="F162" s="75">
        <f t="shared" si="6"/>
        <v>47049573.790000021</v>
      </c>
      <c r="G162" s="76">
        <f t="shared" si="7"/>
        <v>0.8282301282637502</v>
      </c>
      <c r="H162" s="11"/>
    </row>
    <row r="163" spans="1:8" x14ac:dyDescent="0.25">
      <c r="A163" s="30" t="s">
        <v>621</v>
      </c>
      <c r="B163" s="31" t="s">
        <v>405</v>
      </c>
      <c r="C163" s="32" t="s">
        <v>622</v>
      </c>
      <c r="D163" s="28">
        <v>28212805.850000001</v>
      </c>
      <c r="E163" s="28">
        <v>14407057.390000001</v>
      </c>
      <c r="F163" s="75">
        <f t="shared" si="6"/>
        <v>13805748.460000001</v>
      </c>
      <c r="G163" s="76">
        <f t="shared" si="7"/>
        <v>0.51065666657185749</v>
      </c>
      <c r="H163" s="11"/>
    </row>
    <row r="164" spans="1:8" ht="25.5" x14ac:dyDescent="0.25">
      <c r="A164" s="30" t="s">
        <v>425</v>
      </c>
      <c r="B164" s="31" t="s">
        <v>405</v>
      </c>
      <c r="C164" s="32" t="s">
        <v>623</v>
      </c>
      <c r="D164" s="28">
        <v>19849547.5</v>
      </c>
      <c r="E164" s="28">
        <v>9988314</v>
      </c>
      <c r="F164" s="75">
        <f t="shared" si="6"/>
        <v>9861233.5</v>
      </c>
      <c r="G164" s="76">
        <f t="shared" si="7"/>
        <v>0.50320109312315553</v>
      </c>
      <c r="H164" s="11"/>
    </row>
    <row r="165" spans="1:8" ht="25.5" x14ac:dyDescent="0.25">
      <c r="A165" s="30" t="s">
        <v>427</v>
      </c>
      <c r="B165" s="31" t="s">
        <v>405</v>
      </c>
      <c r="C165" s="32" t="s">
        <v>624</v>
      </c>
      <c r="D165" s="28">
        <v>19849547.5</v>
      </c>
      <c r="E165" s="28">
        <v>9988314</v>
      </c>
      <c r="F165" s="75">
        <f t="shared" si="6"/>
        <v>9861233.5</v>
      </c>
      <c r="G165" s="76">
        <f t="shared" si="7"/>
        <v>0.50320109312315553</v>
      </c>
      <c r="H165" s="11"/>
    </row>
    <row r="166" spans="1:8" ht="38.25" x14ac:dyDescent="0.25">
      <c r="A166" s="30" t="s">
        <v>580</v>
      </c>
      <c r="B166" s="31" t="s">
        <v>405</v>
      </c>
      <c r="C166" s="32" t="s">
        <v>625</v>
      </c>
      <c r="D166" s="28">
        <v>13975297.66</v>
      </c>
      <c r="E166" s="28">
        <v>8419340.2400000002</v>
      </c>
      <c r="F166" s="75">
        <f t="shared" si="6"/>
        <v>5555957.4199999999</v>
      </c>
      <c r="G166" s="76">
        <f t="shared" si="7"/>
        <v>0.60244443051097063</v>
      </c>
      <c r="H166" s="11"/>
    </row>
    <row r="167" spans="1:8" ht="25.5" x14ac:dyDescent="0.25">
      <c r="A167" s="30" t="s">
        <v>429</v>
      </c>
      <c r="B167" s="31" t="s">
        <v>405</v>
      </c>
      <c r="C167" s="32" t="s">
        <v>626</v>
      </c>
      <c r="D167" s="28">
        <v>5874249.8399999999</v>
      </c>
      <c r="E167" s="28">
        <v>1568973.76</v>
      </c>
      <c r="F167" s="75">
        <f t="shared" si="6"/>
        <v>4305276.08</v>
      </c>
      <c r="G167" s="76">
        <f t="shared" si="7"/>
        <v>0.2670934677167221</v>
      </c>
      <c r="H167" s="11"/>
    </row>
    <row r="168" spans="1:8" ht="25.5" x14ac:dyDescent="0.25">
      <c r="A168" s="30" t="s">
        <v>610</v>
      </c>
      <c r="B168" s="31" t="s">
        <v>405</v>
      </c>
      <c r="C168" s="32" t="s">
        <v>627</v>
      </c>
      <c r="D168" s="28">
        <v>1796973.26</v>
      </c>
      <c r="E168" s="28">
        <v>636800</v>
      </c>
      <c r="F168" s="75">
        <f t="shared" si="6"/>
        <v>1160173.26</v>
      </c>
      <c r="G168" s="76">
        <f t="shared" si="7"/>
        <v>0.35437366497039585</v>
      </c>
      <c r="H168" s="11"/>
    </row>
    <row r="169" spans="1:8" x14ac:dyDescent="0.25">
      <c r="A169" s="30" t="s">
        <v>612</v>
      </c>
      <c r="B169" s="31" t="s">
        <v>405</v>
      </c>
      <c r="C169" s="32" t="s">
        <v>628</v>
      </c>
      <c r="D169" s="28">
        <v>1796973.26</v>
      </c>
      <c r="E169" s="28">
        <v>636800</v>
      </c>
      <c r="F169" s="75">
        <f t="shared" si="6"/>
        <v>1160173.26</v>
      </c>
      <c r="G169" s="76">
        <f t="shared" si="7"/>
        <v>0.35437366497039585</v>
      </c>
      <c r="H169" s="11"/>
    </row>
    <row r="170" spans="1:8" ht="38.25" x14ac:dyDescent="0.25">
      <c r="A170" s="30" t="s">
        <v>616</v>
      </c>
      <c r="B170" s="31" t="s">
        <v>405</v>
      </c>
      <c r="C170" s="32" t="s">
        <v>629</v>
      </c>
      <c r="D170" s="28">
        <v>1796973.26</v>
      </c>
      <c r="E170" s="28">
        <v>636800</v>
      </c>
      <c r="F170" s="75">
        <f t="shared" si="6"/>
        <v>1160173.26</v>
      </c>
      <c r="G170" s="76">
        <f t="shared" si="7"/>
        <v>0.35437366497039585</v>
      </c>
      <c r="H170" s="11"/>
    </row>
    <row r="171" spans="1:8" x14ac:dyDescent="0.25">
      <c r="A171" s="30" t="s">
        <v>431</v>
      </c>
      <c r="B171" s="31" t="s">
        <v>405</v>
      </c>
      <c r="C171" s="32" t="s">
        <v>630</v>
      </c>
      <c r="D171" s="28">
        <v>6566285.0899999999</v>
      </c>
      <c r="E171" s="28">
        <v>3781943.39</v>
      </c>
      <c r="F171" s="75">
        <f t="shared" si="6"/>
        <v>2784341.6999999997</v>
      </c>
      <c r="G171" s="76">
        <f t="shared" si="7"/>
        <v>0.57596393366465914</v>
      </c>
      <c r="H171" s="11"/>
    </row>
    <row r="172" spans="1:8" ht="51" x14ac:dyDescent="0.25">
      <c r="A172" s="30" t="s">
        <v>558</v>
      </c>
      <c r="B172" s="31" t="s">
        <v>405</v>
      </c>
      <c r="C172" s="32" t="s">
        <v>631</v>
      </c>
      <c r="D172" s="28">
        <v>6566285.0899999999</v>
      </c>
      <c r="E172" s="28">
        <v>3781943.39</v>
      </c>
      <c r="F172" s="75">
        <f t="shared" si="6"/>
        <v>2784341.6999999997</v>
      </c>
      <c r="G172" s="76">
        <f t="shared" si="7"/>
        <v>0.57596393366465914</v>
      </c>
      <c r="H172" s="11"/>
    </row>
    <row r="173" spans="1:8" ht="51" x14ac:dyDescent="0.25">
      <c r="A173" s="30" t="s">
        <v>574</v>
      </c>
      <c r="B173" s="31" t="s">
        <v>405</v>
      </c>
      <c r="C173" s="32" t="s">
        <v>632</v>
      </c>
      <c r="D173" s="28">
        <v>6566285.0899999999</v>
      </c>
      <c r="E173" s="28">
        <v>3781943.39</v>
      </c>
      <c r="F173" s="75">
        <f t="shared" si="6"/>
        <v>2784341.6999999997</v>
      </c>
      <c r="G173" s="76">
        <f t="shared" si="7"/>
        <v>0.57596393366465914</v>
      </c>
      <c r="H173" s="11"/>
    </row>
    <row r="174" spans="1:8" x14ac:dyDescent="0.25">
      <c r="A174" s="30" t="s">
        <v>633</v>
      </c>
      <c r="B174" s="31" t="s">
        <v>405</v>
      </c>
      <c r="C174" s="32" t="s">
        <v>634</v>
      </c>
      <c r="D174" s="28">
        <v>124466517.47</v>
      </c>
      <c r="E174" s="28">
        <v>58007321.119999997</v>
      </c>
      <c r="F174" s="75">
        <f t="shared" si="6"/>
        <v>66459196.350000001</v>
      </c>
      <c r="G174" s="76">
        <f t="shared" si="7"/>
        <v>0.46604759496047943</v>
      </c>
      <c r="H174" s="11"/>
    </row>
    <row r="175" spans="1:8" ht="63.75" x14ac:dyDescent="0.25">
      <c r="A175" s="30" t="s">
        <v>409</v>
      </c>
      <c r="B175" s="31" t="s">
        <v>405</v>
      </c>
      <c r="C175" s="32" t="s">
        <v>635</v>
      </c>
      <c r="D175" s="28">
        <v>2013700</v>
      </c>
      <c r="E175" s="28">
        <v>974779.1</v>
      </c>
      <c r="F175" s="75">
        <f t="shared" si="6"/>
        <v>1038920.9</v>
      </c>
      <c r="G175" s="76">
        <f t="shared" si="7"/>
        <v>0.48407364552813226</v>
      </c>
      <c r="H175" s="11"/>
    </row>
    <row r="176" spans="1:8" ht="25.5" x14ac:dyDescent="0.25">
      <c r="A176" s="30" t="s">
        <v>521</v>
      </c>
      <c r="B176" s="31" t="s">
        <v>405</v>
      </c>
      <c r="C176" s="32" t="s">
        <v>636</v>
      </c>
      <c r="D176" s="28">
        <v>2013700</v>
      </c>
      <c r="E176" s="28">
        <v>974779.1</v>
      </c>
      <c r="F176" s="75">
        <f t="shared" si="6"/>
        <v>1038920.9</v>
      </c>
      <c r="G176" s="76">
        <f t="shared" si="7"/>
        <v>0.48407364552813226</v>
      </c>
      <c r="H176" s="11"/>
    </row>
    <row r="177" spans="1:8" x14ac:dyDescent="0.25">
      <c r="A177" s="30" t="s">
        <v>523</v>
      </c>
      <c r="B177" s="31" t="s">
        <v>405</v>
      </c>
      <c r="C177" s="32" t="s">
        <v>637</v>
      </c>
      <c r="D177" s="28">
        <v>1551300</v>
      </c>
      <c r="E177" s="28">
        <v>753553.57</v>
      </c>
      <c r="F177" s="75">
        <f t="shared" si="6"/>
        <v>797746.43</v>
      </c>
      <c r="G177" s="76">
        <f t="shared" si="7"/>
        <v>0.48575618513504798</v>
      </c>
      <c r="H177" s="11"/>
    </row>
    <row r="178" spans="1:8" ht="38.25" x14ac:dyDescent="0.25">
      <c r="A178" s="30" t="s">
        <v>527</v>
      </c>
      <c r="B178" s="31" t="s">
        <v>405</v>
      </c>
      <c r="C178" s="32" t="s">
        <v>638</v>
      </c>
      <c r="D178" s="28">
        <v>462400</v>
      </c>
      <c r="E178" s="28">
        <v>221225.53</v>
      </c>
      <c r="F178" s="75">
        <f t="shared" si="6"/>
        <v>241174.47</v>
      </c>
      <c r="G178" s="76">
        <f t="shared" si="7"/>
        <v>0.47842891435986157</v>
      </c>
      <c r="H178" s="11"/>
    </row>
    <row r="179" spans="1:8" ht="25.5" x14ac:dyDescent="0.25">
      <c r="A179" s="30" t="s">
        <v>425</v>
      </c>
      <c r="B179" s="31" t="s">
        <v>405</v>
      </c>
      <c r="C179" s="32" t="s">
        <v>639</v>
      </c>
      <c r="D179" s="28">
        <v>122446917.47</v>
      </c>
      <c r="E179" s="28">
        <v>57029321.020000003</v>
      </c>
      <c r="F179" s="75">
        <f t="shared" si="6"/>
        <v>65417596.449999996</v>
      </c>
      <c r="G179" s="76">
        <f t="shared" si="7"/>
        <v>0.46574729848934271</v>
      </c>
      <c r="H179" s="11"/>
    </row>
    <row r="180" spans="1:8" ht="25.5" x14ac:dyDescent="0.25">
      <c r="A180" s="30" t="s">
        <v>427</v>
      </c>
      <c r="B180" s="31" t="s">
        <v>405</v>
      </c>
      <c r="C180" s="32" t="s">
        <v>640</v>
      </c>
      <c r="D180" s="28">
        <v>122446917.47</v>
      </c>
      <c r="E180" s="28">
        <v>57029321.020000003</v>
      </c>
      <c r="F180" s="75">
        <f t="shared" si="6"/>
        <v>65417596.449999996</v>
      </c>
      <c r="G180" s="76">
        <f t="shared" si="7"/>
        <v>0.46574729848934271</v>
      </c>
      <c r="H180" s="11"/>
    </row>
    <row r="181" spans="1:8" ht="25.5" x14ac:dyDescent="0.25">
      <c r="A181" s="30" t="s">
        <v>446</v>
      </c>
      <c r="B181" s="31" t="s">
        <v>405</v>
      </c>
      <c r="C181" s="32" t="s">
        <v>641</v>
      </c>
      <c r="D181" s="28">
        <v>36920</v>
      </c>
      <c r="E181" s="28">
        <v>7708.56</v>
      </c>
      <c r="F181" s="75">
        <f t="shared" si="6"/>
        <v>29211.439999999999</v>
      </c>
      <c r="G181" s="76">
        <f t="shared" si="7"/>
        <v>0.20879089924160349</v>
      </c>
      <c r="H181" s="11"/>
    </row>
    <row r="182" spans="1:8" ht="38.25" x14ac:dyDescent="0.25">
      <c r="A182" s="30" t="s">
        <v>580</v>
      </c>
      <c r="B182" s="31" t="s">
        <v>405</v>
      </c>
      <c r="C182" s="32" t="s">
        <v>642</v>
      </c>
      <c r="D182" s="28">
        <v>2515847</v>
      </c>
      <c r="E182" s="28">
        <v>1014981.42</v>
      </c>
      <c r="F182" s="75">
        <f t="shared" si="6"/>
        <v>1500865.58</v>
      </c>
      <c r="G182" s="76">
        <f t="shared" si="7"/>
        <v>0.40343527249471056</v>
      </c>
      <c r="H182" s="11"/>
    </row>
    <row r="183" spans="1:8" ht="38.25" x14ac:dyDescent="0.25">
      <c r="A183" s="30" t="s">
        <v>429</v>
      </c>
      <c r="B183" s="31" t="s">
        <v>405</v>
      </c>
      <c r="C183" s="32" t="s">
        <v>643</v>
      </c>
      <c r="D183" s="28">
        <v>119894150.47</v>
      </c>
      <c r="E183" s="28">
        <v>56006631.039999999</v>
      </c>
      <c r="F183" s="75">
        <f t="shared" si="6"/>
        <v>63887519.43</v>
      </c>
      <c r="G183" s="76">
        <f t="shared" si="7"/>
        <v>0.46713397459715117</v>
      </c>
      <c r="H183" s="11"/>
    </row>
    <row r="184" spans="1:8" x14ac:dyDescent="0.25">
      <c r="A184" s="30" t="s">
        <v>431</v>
      </c>
      <c r="B184" s="31" t="s">
        <v>405</v>
      </c>
      <c r="C184" s="32" t="s">
        <v>644</v>
      </c>
      <c r="D184" s="28">
        <v>5900</v>
      </c>
      <c r="E184" s="28">
        <v>3221</v>
      </c>
      <c r="F184" s="75">
        <f t="shared" si="6"/>
        <v>2679</v>
      </c>
      <c r="G184" s="76">
        <f t="shared" si="7"/>
        <v>0.54593220338983051</v>
      </c>
      <c r="H184" s="11"/>
    </row>
    <row r="185" spans="1:8" x14ac:dyDescent="0.25">
      <c r="A185" s="30" t="s">
        <v>433</v>
      </c>
      <c r="B185" s="31" t="s">
        <v>405</v>
      </c>
      <c r="C185" s="32" t="s">
        <v>645</v>
      </c>
      <c r="D185" s="28">
        <v>5900</v>
      </c>
      <c r="E185" s="28">
        <v>3221</v>
      </c>
      <c r="F185" s="75">
        <f t="shared" si="6"/>
        <v>2679</v>
      </c>
      <c r="G185" s="76">
        <f t="shared" si="7"/>
        <v>0.54593220338983051</v>
      </c>
      <c r="H185" s="11"/>
    </row>
    <row r="186" spans="1:8" x14ac:dyDescent="0.25">
      <c r="A186" s="30" t="s">
        <v>455</v>
      </c>
      <c r="B186" s="31" t="s">
        <v>405</v>
      </c>
      <c r="C186" s="32" t="s">
        <v>646</v>
      </c>
      <c r="D186" s="28">
        <v>5900</v>
      </c>
      <c r="E186" s="28">
        <v>3221</v>
      </c>
      <c r="F186" s="75">
        <f t="shared" si="6"/>
        <v>2679</v>
      </c>
      <c r="G186" s="76">
        <f t="shared" si="7"/>
        <v>0.54593220338983051</v>
      </c>
      <c r="H186" s="11"/>
    </row>
    <row r="187" spans="1:8" ht="25.5" x14ac:dyDescent="0.25">
      <c r="A187" s="30" t="s">
        <v>647</v>
      </c>
      <c r="B187" s="31" t="s">
        <v>405</v>
      </c>
      <c r="C187" s="32" t="s">
        <v>648</v>
      </c>
      <c r="D187" s="28">
        <v>10235982.34</v>
      </c>
      <c r="E187" s="28">
        <v>6440299.8300000001</v>
      </c>
      <c r="F187" s="75">
        <f t="shared" ref="F187:F250" si="8">D187-E187</f>
        <v>3795682.51</v>
      </c>
      <c r="G187" s="76">
        <f t="shared" ref="G187:G250" si="9">E187/D187</f>
        <v>0.629182389738277</v>
      </c>
      <c r="H187" s="11"/>
    </row>
    <row r="188" spans="1:8" ht="63.75" x14ac:dyDescent="0.25">
      <c r="A188" s="30" t="s">
        <v>409</v>
      </c>
      <c r="B188" s="31" t="s">
        <v>405</v>
      </c>
      <c r="C188" s="32" t="s">
        <v>649</v>
      </c>
      <c r="D188" s="28">
        <v>8755563</v>
      </c>
      <c r="E188" s="28">
        <v>5539142.4699999997</v>
      </c>
      <c r="F188" s="75">
        <f t="shared" si="8"/>
        <v>3216420.5300000003</v>
      </c>
      <c r="G188" s="76">
        <f t="shared" si="9"/>
        <v>0.63264263760080297</v>
      </c>
      <c r="H188" s="11"/>
    </row>
    <row r="189" spans="1:8" ht="25.5" x14ac:dyDescent="0.25">
      <c r="A189" s="30" t="s">
        <v>521</v>
      </c>
      <c r="B189" s="31" t="s">
        <v>405</v>
      </c>
      <c r="C189" s="32" t="s">
        <v>650</v>
      </c>
      <c r="D189" s="28">
        <v>8755563</v>
      </c>
      <c r="E189" s="28">
        <v>5539142.4699999997</v>
      </c>
      <c r="F189" s="75">
        <f t="shared" si="8"/>
        <v>3216420.5300000003</v>
      </c>
      <c r="G189" s="76">
        <f t="shared" si="9"/>
        <v>0.63264263760080297</v>
      </c>
      <c r="H189" s="11"/>
    </row>
    <row r="190" spans="1:8" x14ac:dyDescent="0.25">
      <c r="A190" s="30" t="s">
        <v>523</v>
      </c>
      <c r="B190" s="31" t="s">
        <v>405</v>
      </c>
      <c r="C190" s="32" t="s">
        <v>651</v>
      </c>
      <c r="D190" s="28">
        <v>6590824</v>
      </c>
      <c r="E190" s="28">
        <v>3898484.98</v>
      </c>
      <c r="F190" s="75">
        <f t="shared" si="8"/>
        <v>2692339.02</v>
      </c>
      <c r="G190" s="76">
        <f t="shared" si="9"/>
        <v>0.59150190932120172</v>
      </c>
      <c r="H190" s="11"/>
    </row>
    <row r="191" spans="1:8" ht="25.5" x14ac:dyDescent="0.25">
      <c r="A191" s="30" t="s">
        <v>525</v>
      </c>
      <c r="B191" s="31" t="s">
        <v>405</v>
      </c>
      <c r="C191" s="32" t="s">
        <v>652</v>
      </c>
      <c r="D191" s="28">
        <v>174310</v>
      </c>
      <c r="E191" s="28">
        <v>157658.70000000001</v>
      </c>
      <c r="F191" s="75">
        <f t="shared" si="8"/>
        <v>16651.299999999988</v>
      </c>
      <c r="G191" s="76">
        <f t="shared" si="9"/>
        <v>0.9044730652286157</v>
      </c>
      <c r="H191" s="11"/>
    </row>
    <row r="192" spans="1:8" ht="38.25" x14ac:dyDescent="0.25">
      <c r="A192" s="30" t="s">
        <v>527</v>
      </c>
      <c r="B192" s="31" t="s">
        <v>405</v>
      </c>
      <c r="C192" s="32" t="s">
        <v>653</v>
      </c>
      <c r="D192" s="28">
        <v>1990429</v>
      </c>
      <c r="E192" s="28">
        <v>1482998.79</v>
      </c>
      <c r="F192" s="75">
        <f t="shared" si="8"/>
        <v>507430.20999999996</v>
      </c>
      <c r="G192" s="76">
        <f t="shared" si="9"/>
        <v>0.74506490309375517</v>
      </c>
      <c r="H192" s="11"/>
    </row>
    <row r="193" spans="1:8" ht="25.5" x14ac:dyDescent="0.25">
      <c r="A193" s="30" t="s">
        <v>425</v>
      </c>
      <c r="B193" s="31" t="s">
        <v>405</v>
      </c>
      <c r="C193" s="32" t="s">
        <v>654</v>
      </c>
      <c r="D193" s="28">
        <v>1422884.34</v>
      </c>
      <c r="E193" s="28">
        <v>857937.36</v>
      </c>
      <c r="F193" s="75">
        <f t="shared" si="8"/>
        <v>564946.9800000001</v>
      </c>
      <c r="G193" s="76">
        <f t="shared" si="9"/>
        <v>0.60295649890981295</v>
      </c>
      <c r="H193" s="11"/>
    </row>
    <row r="194" spans="1:8" ht="25.5" x14ac:dyDescent="0.25">
      <c r="A194" s="30" t="s">
        <v>427</v>
      </c>
      <c r="B194" s="31" t="s">
        <v>405</v>
      </c>
      <c r="C194" s="32" t="s">
        <v>655</v>
      </c>
      <c r="D194" s="28">
        <v>1422884.34</v>
      </c>
      <c r="E194" s="28">
        <v>857937.36</v>
      </c>
      <c r="F194" s="75">
        <f t="shared" si="8"/>
        <v>564946.9800000001</v>
      </c>
      <c r="G194" s="76">
        <f t="shared" si="9"/>
        <v>0.60295649890981295</v>
      </c>
      <c r="H194" s="11"/>
    </row>
    <row r="195" spans="1:8" ht="25.5" x14ac:dyDescent="0.25">
      <c r="A195" s="30" t="s">
        <v>446</v>
      </c>
      <c r="B195" s="31" t="s">
        <v>405</v>
      </c>
      <c r="C195" s="32" t="s">
        <v>656</v>
      </c>
      <c r="D195" s="28">
        <v>194457</v>
      </c>
      <c r="E195" s="28">
        <v>83257.95</v>
      </c>
      <c r="F195" s="75">
        <f t="shared" si="8"/>
        <v>111199.05</v>
      </c>
      <c r="G195" s="76">
        <f t="shared" si="9"/>
        <v>0.42815609620635925</v>
      </c>
      <c r="H195" s="11"/>
    </row>
    <row r="196" spans="1:8" ht="25.5" x14ac:dyDescent="0.25">
      <c r="A196" s="30" t="s">
        <v>429</v>
      </c>
      <c r="B196" s="31" t="s">
        <v>405</v>
      </c>
      <c r="C196" s="32" t="s">
        <v>657</v>
      </c>
      <c r="D196" s="28">
        <v>1228427.3400000001</v>
      </c>
      <c r="E196" s="28">
        <v>774679.41</v>
      </c>
      <c r="F196" s="75">
        <f t="shared" si="8"/>
        <v>453747.93000000005</v>
      </c>
      <c r="G196" s="76">
        <f t="shared" si="9"/>
        <v>0.63062696895039794</v>
      </c>
      <c r="H196" s="11"/>
    </row>
    <row r="197" spans="1:8" x14ac:dyDescent="0.25">
      <c r="A197" s="30" t="s">
        <v>431</v>
      </c>
      <c r="B197" s="31" t="s">
        <v>405</v>
      </c>
      <c r="C197" s="32" t="s">
        <v>658</v>
      </c>
      <c r="D197" s="28">
        <v>57535</v>
      </c>
      <c r="E197" s="28">
        <v>43220</v>
      </c>
      <c r="F197" s="75">
        <f t="shared" si="8"/>
        <v>14315</v>
      </c>
      <c r="G197" s="76">
        <f t="shared" si="9"/>
        <v>0.75119492482836536</v>
      </c>
      <c r="H197" s="11"/>
    </row>
    <row r="198" spans="1:8" x14ac:dyDescent="0.25">
      <c r="A198" s="30" t="s">
        <v>433</v>
      </c>
      <c r="B198" s="31" t="s">
        <v>405</v>
      </c>
      <c r="C198" s="32" t="s">
        <v>659</v>
      </c>
      <c r="D198" s="28">
        <v>57535</v>
      </c>
      <c r="E198" s="28">
        <v>43220</v>
      </c>
      <c r="F198" s="75">
        <f t="shared" si="8"/>
        <v>14315</v>
      </c>
      <c r="G198" s="76">
        <f t="shared" si="9"/>
        <v>0.75119492482836536</v>
      </c>
      <c r="H198" s="11"/>
    </row>
    <row r="199" spans="1:8" ht="25.5" x14ac:dyDescent="0.25">
      <c r="A199" s="30" t="s">
        <v>435</v>
      </c>
      <c r="B199" s="31" t="s">
        <v>405</v>
      </c>
      <c r="C199" s="32" t="s">
        <v>660</v>
      </c>
      <c r="D199" s="28">
        <v>57535</v>
      </c>
      <c r="E199" s="28">
        <v>43220</v>
      </c>
      <c r="F199" s="75">
        <f t="shared" si="8"/>
        <v>14315</v>
      </c>
      <c r="G199" s="76">
        <f t="shared" si="9"/>
        <v>0.75119492482836536</v>
      </c>
      <c r="H199" s="11"/>
    </row>
    <row r="200" spans="1:8" x14ac:dyDescent="0.25">
      <c r="A200" s="30" t="s">
        <v>661</v>
      </c>
      <c r="B200" s="31" t="s">
        <v>405</v>
      </c>
      <c r="C200" s="32" t="s">
        <v>662</v>
      </c>
      <c r="D200" s="28">
        <v>1037958000</v>
      </c>
      <c r="E200" s="28">
        <v>713911594.05999994</v>
      </c>
      <c r="F200" s="75">
        <f t="shared" si="8"/>
        <v>324046405.94000006</v>
      </c>
      <c r="G200" s="76">
        <f t="shared" si="9"/>
        <v>0.68780393239418158</v>
      </c>
      <c r="H200" s="11"/>
    </row>
    <row r="201" spans="1:8" x14ac:dyDescent="0.25">
      <c r="A201" s="30" t="s">
        <v>663</v>
      </c>
      <c r="B201" s="31" t="s">
        <v>405</v>
      </c>
      <c r="C201" s="32" t="s">
        <v>664</v>
      </c>
      <c r="D201" s="28">
        <v>364689677</v>
      </c>
      <c r="E201" s="28">
        <v>248607142.69999999</v>
      </c>
      <c r="F201" s="75">
        <f t="shared" si="8"/>
        <v>116082534.30000001</v>
      </c>
      <c r="G201" s="76">
        <f t="shared" si="9"/>
        <v>0.68169503657214836</v>
      </c>
      <c r="H201" s="11"/>
    </row>
    <row r="202" spans="1:8" ht="25.5" x14ac:dyDescent="0.25">
      <c r="A202" s="30" t="s">
        <v>503</v>
      </c>
      <c r="B202" s="31" t="s">
        <v>405</v>
      </c>
      <c r="C202" s="32" t="s">
        <v>665</v>
      </c>
      <c r="D202" s="28">
        <v>364689677</v>
      </c>
      <c r="E202" s="28">
        <v>248607142.69999999</v>
      </c>
      <c r="F202" s="75">
        <f t="shared" si="8"/>
        <v>116082534.30000001</v>
      </c>
      <c r="G202" s="76">
        <f t="shared" si="9"/>
        <v>0.68169503657214836</v>
      </c>
      <c r="H202" s="11"/>
    </row>
    <row r="203" spans="1:8" x14ac:dyDescent="0.25">
      <c r="A203" s="30" t="s">
        <v>666</v>
      </c>
      <c r="B203" s="31" t="s">
        <v>405</v>
      </c>
      <c r="C203" s="32" t="s">
        <v>667</v>
      </c>
      <c r="D203" s="28">
        <v>78085820</v>
      </c>
      <c r="E203" s="28">
        <v>56358556</v>
      </c>
      <c r="F203" s="75">
        <f t="shared" si="8"/>
        <v>21727264</v>
      </c>
      <c r="G203" s="76">
        <f t="shared" si="9"/>
        <v>0.72175147805324957</v>
      </c>
      <c r="H203" s="11"/>
    </row>
    <row r="204" spans="1:8" ht="51" x14ac:dyDescent="0.25">
      <c r="A204" s="30" t="s">
        <v>668</v>
      </c>
      <c r="B204" s="31" t="s">
        <v>405</v>
      </c>
      <c r="C204" s="32" t="s">
        <v>669</v>
      </c>
      <c r="D204" s="28">
        <v>78075820</v>
      </c>
      <c r="E204" s="28">
        <v>56348556</v>
      </c>
      <c r="F204" s="75">
        <f t="shared" si="8"/>
        <v>21727264</v>
      </c>
      <c r="G204" s="76">
        <f t="shared" si="9"/>
        <v>0.72171583980802256</v>
      </c>
      <c r="H204" s="11"/>
    </row>
    <row r="205" spans="1:8" x14ac:dyDescent="0.25">
      <c r="A205" s="30" t="s">
        <v>670</v>
      </c>
      <c r="B205" s="31" t="s">
        <v>405</v>
      </c>
      <c r="C205" s="32" t="s">
        <v>671</v>
      </c>
      <c r="D205" s="28">
        <v>10000</v>
      </c>
      <c r="E205" s="28">
        <v>10000</v>
      </c>
      <c r="F205" s="75">
        <f t="shared" si="8"/>
        <v>0</v>
      </c>
      <c r="G205" s="76">
        <f t="shared" si="9"/>
        <v>1</v>
      </c>
      <c r="H205" s="11"/>
    </row>
    <row r="206" spans="1:8" x14ac:dyDescent="0.25">
      <c r="A206" s="30" t="s">
        <v>594</v>
      </c>
      <c r="B206" s="31" t="s">
        <v>405</v>
      </c>
      <c r="C206" s="32" t="s">
        <v>672</v>
      </c>
      <c r="D206" s="28">
        <v>286603857</v>
      </c>
      <c r="E206" s="28">
        <v>192248586.69999999</v>
      </c>
      <c r="F206" s="75">
        <f t="shared" si="8"/>
        <v>94355270.300000012</v>
      </c>
      <c r="G206" s="76">
        <f t="shared" si="9"/>
        <v>0.67078157535053684</v>
      </c>
      <c r="H206" s="11"/>
    </row>
    <row r="207" spans="1:8" ht="51" x14ac:dyDescent="0.25">
      <c r="A207" s="30" t="s">
        <v>596</v>
      </c>
      <c r="B207" s="31" t="s">
        <v>405</v>
      </c>
      <c r="C207" s="32" t="s">
        <v>673</v>
      </c>
      <c r="D207" s="28">
        <v>269516876</v>
      </c>
      <c r="E207" s="28">
        <v>189072966</v>
      </c>
      <c r="F207" s="75">
        <f t="shared" si="8"/>
        <v>80443910</v>
      </c>
      <c r="G207" s="76">
        <f t="shared" si="9"/>
        <v>0.70152551783065342</v>
      </c>
      <c r="H207" s="11"/>
    </row>
    <row r="208" spans="1:8" x14ac:dyDescent="0.25">
      <c r="A208" s="30" t="s">
        <v>674</v>
      </c>
      <c r="B208" s="31" t="s">
        <v>405</v>
      </c>
      <c r="C208" s="32" t="s">
        <v>675</v>
      </c>
      <c r="D208" s="28">
        <v>17086981</v>
      </c>
      <c r="E208" s="28">
        <v>3175620.7</v>
      </c>
      <c r="F208" s="75">
        <f t="shared" si="8"/>
        <v>13911360.300000001</v>
      </c>
      <c r="G208" s="76">
        <f t="shared" si="9"/>
        <v>0.18585030907449362</v>
      </c>
      <c r="H208" s="11"/>
    </row>
    <row r="209" spans="1:8" x14ac:dyDescent="0.25">
      <c r="A209" s="30" t="s">
        <v>676</v>
      </c>
      <c r="B209" s="31" t="s">
        <v>405</v>
      </c>
      <c r="C209" s="32" t="s">
        <v>677</v>
      </c>
      <c r="D209" s="28">
        <v>561065423</v>
      </c>
      <c r="E209" s="28">
        <v>393712725.99000001</v>
      </c>
      <c r="F209" s="75">
        <f t="shared" si="8"/>
        <v>167352697.00999999</v>
      </c>
      <c r="G209" s="76">
        <f t="shared" si="9"/>
        <v>0.70172338171336568</v>
      </c>
      <c r="H209" s="11"/>
    </row>
    <row r="210" spans="1:8" ht="25.5" x14ac:dyDescent="0.25">
      <c r="A210" s="30" t="s">
        <v>425</v>
      </c>
      <c r="B210" s="31" t="s">
        <v>405</v>
      </c>
      <c r="C210" s="32" t="s">
        <v>678</v>
      </c>
      <c r="D210" s="28">
        <v>120000</v>
      </c>
      <c r="E210" s="28">
        <v>0</v>
      </c>
      <c r="F210" s="75">
        <f t="shared" si="8"/>
        <v>120000</v>
      </c>
      <c r="G210" s="76">
        <f t="shared" si="9"/>
        <v>0</v>
      </c>
      <c r="H210" s="11"/>
    </row>
    <row r="211" spans="1:8" ht="25.5" x14ac:dyDescent="0.25">
      <c r="A211" s="30" t="s">
        <v>427</v>
      </c>
      <c r="B211" s="31" t="s">
        <v>405</v>
      </c>
      <c r="C211" s="32" t="s">
        <v>679</v>
      </c>
      <c r="D211" s="28">
        <v>120000</v>
      </c>
      <c r="E211" s="28">
        <v>0</v>
      </c>
      <c r="F211" s="75">
        <f t="shared" si="8"/>
        <v>120000</v>
      </c>
      <c r="G211" s="76">
        <f t="shared" si="9"/>
        <v>0</v>
      </c>
      <c r="H211" s="11"/>
    </row>
    <row r="212" spans="1:8" ht="25.5" x14ac:dyDescent="0.25">
      <c r="A212" s="30" t="s">
        <v>429</v>
      </c>
      <c r="B212" s="31" t="s">
        <v>405</v>
      </c>
      <c r="C212" s="32" t="s">
        <v>680</v>
      </c>
      <c r="D212" s="28">
        <v>120000</v>
      </c>
      <c r="E212" s="28">
        <v>0</v>
      </c>
      <c r="F212" s="75">
        <f t="shared" si="8"/>
        <v>120000</v>
      </c>
      <c r="G212" s="76">
        <f t="shared" si="9"/>
        <v>0</v>
      </c>
      <c r="H212" s="11"/>
    </row>
    <row r="213" spans="1:8" ht="25.5" x14ac:dyDescent="0.25">
      <c r="A213" s="30" t="s">
        <v>495</v>
      </c>
      <c r="B213" s="31" t="s">
        <v>405</v>
      </c>
      <c r="C213" s="32" t="s">
        <v>681</v>
      </c>
      <c r="D213" s="28">
        <v>30000</v>
      </c>
      <c r="E213" s="28">
        <v>5000</v>
      </c>
      <c r="F213" s="75">
        <f t="shared" si="8"/>
        <v>25000</v>
      </c>
      <c r="G213" s="76">
        <f t="shared" si="9"/>
        <v>0.16666666666666666</v>
      </c>
      <c r="H213" s="11"/>
    </row>
    <row r="214" spans="1:8" x14ac:dyDescent="0.25">
      <c r="A214" s="30" t="s">
        <v>682</v>
      </c>
      <c r="B214" s="31" t="s">
        <v>405</v>
      </c>
      <c r="C214" s="32" t="s">
        <v>683</v>
      </c>
      <c r="D214" s="28">
        <v>30000</v>
      </c>
      <c r="E214" s="28">
        <v>5000</v>
      </c>
      <c r="F214" s="75">
        <f t="shared" si="8"/>
        <v>25000</v>
      </c>
      <c r="G214" s="76">
        <f t="shared" si="9"/>
        <v>0.16666666666666666</v>
      </c>
      <c r="H214" s="11"/>
    </row>
    <row r="215" spans="1:8" ht="25.5" x14ac:dyDescent="0.25">
      <c r="A215" s="30" t="s">
        <v>610</v>
      </c>
      <c r="B215" s="31" t="s">
        <v>405</v>
      </c>
      <c r="C215" s="32" t="s">
        <v>684</v>
      </c>
      <c r="D215" s="28">
        <v>3164100</v>
      </c>
      <c r="E215" s="28">
        <v>0</v>
      </c>
      <c r="F215" s="75">
        <f t="shared" si="8"/>
        <v>3164100</v>
      </c>
      <c r="G215" s="76">
        <f t="shared" si="9"/>
        <v>0</v>
      </c>
      <c r="H215" s="11"/>
    </row>
    <row r="216" spans="1:8" x14ac:dyDescent="0.25">
      <c r="A216" s="30" t="s">
        <v>612</v>
      </c>
      <c r="B216" s="31" t="s">
        <v>405</v>
      </c>
      <c r="C216" s="32" t="s">
        <v>685</v>
      </c>
      <c r="D216" s="28">
        <v>3164100</v>
      </c>
      <c r="E216" s="28">
        <v>0</v>
      </c>
      <c r="F216" s="75">
        <f t="shared" si="8"/>
        <v>3164100</v>
      </c>
      <c r="G216" s="76">
        <f t="shared" si="9"/>
        <v>0</v>
      </c>
      <c r="H216" s="11"/>
    </row>
    <row r="217" spans="1:8" ht="38.25" x14ac:dyDescent="0.25">
      <c r="A217" s="30" t="s">
        <v>616</v>
      </c>
      <c r="B217" s="31" t="s">
        <v>405</v>
      </c>
      <c r="C217" s="32" t="s">
        <v>686</v>
      </c>
      <c r="D217" s="28">
        <v>3164100</v>
      </c>
      <c r="E217" s="28">
        <v>0</v>
      </c>
      <c r="F217" s="75">
        <f t="shared" si="8"/>
        <v>3164100</v>
      </c>
      <c r="G217" s="76">
        <f t="shared" si="9"/>
        <v>0</v>
      </c>
      <c r="H217" s="11"/>
    </row>
    <row r="218" spans="1:8" ht="25.5" x14ac:dyDescent="0.25">
      <c r="A218" s="30" t="s">
        <v>503</v>
      </c>
      <c r="B218" s="31" t="s">
        <v>405</v>
      </c>
      <c r="C218" s="32" t="s">
        <v>687</v>
      </c>
      <c r="D218" s="28">
        <v>557751323</v>
      </c>
      <c r="E218" s="28">
        <v>393707725.99000001</v>
      </c>
      <c r="F218" s="75">
        <f t="shared" si="8"/>
        <v>164043597.00999999</v>
      </c>
      <c r="G218" s="76">
        <f t="shared" si="9"/>
        <v>0.70588398405287156</v>
      </c>
      <c r="H218" s="11"/>
    </row>
    <row r="219" spans="1:8" x14ac:dyDescent="0.25">
      <c r="A219" s="30" t="s">
        <v>666</v>
      </c>
      <c r="B219" s="31" t="s">
        <v>405</v>
      </c>
      <c r="C219" s="32" t="s">
        <v>688</v>
      </c>
      <c r="D219" s="28">
        <v>557751323</v>
      </c>
      <c r="E219" s="28">
        <v>393707725.99000001</v>
      </c>
      <c r="F219" s="75">
        <f t="shared" si="8"/>
        <v>164043597.00999999</v>
      </c>
      <c r="G219" s="76">
        <f t="shared" si="9"/>
        <v>0.70588398405287156</v>
      </c>
      <c r="H219" s="11"/>
    </row>
    <row r="220" spans="1:8" ht="51" x14ac:dyDescent="0.25">
      <c r="A220" s="30" t="s">
        <v>668</v>
      </c>
      <c r="B220" s="31" t="s">
        <v>405</v>
      </c>
      <c r="C220" s="32" t="s">
        <v>689</v>
      </c>
      <c r="D220" s="28">
        <v>537164104</v>
      </c>
      <c r="E220" s="28">
        <v>379566159</v>
      </c>
      <c r="F220" s="75">
        <f t="shared" si="8"/>
        <v>157597945</v>
      </c>
      <c r="G220" s="76">
        <f t="shared" si="9"/>
        <v>0.70661117556730857</v>
      </c>
      <c r="H220" s="11"/>
    </row>
    <row r="221" spans="1:8" x14ac:dyDescent="0.25">
      <c r="A221" s="30" t="s">
        <v>670</v>
      </c>
      <c r="B221" s="31" t="s">
        <v>405</v>
      </c>
      <c r="C221" s="32" t="s">
        <v>690</v>
      </c>
      <c r="D221" s="28">
        <v>20587219</v>
      </c>
      <c r="E221" s="28">
        <v>14141566.99</v>
      </c>
      <c r="F221" s="75">
        <f t="shared" si="8"/>
        <v>6445652.0099999998</v>
      </c>
      <c r="G221" s="76">
        <f t="shared" si="9"/>
        <v>0.68691001878398439</v>
      </c>
      <c r="H221" s="11"/>
    </row>
    <row r="222" spans="1:8" x14ac:dyDescent="0.25">
      <c r="A222" s="30" t="s">
        <v>691</v>
      </c>
      <c r="B222" s="31" t="s">
        <v>405</v>
      </c>
      <c r="C222" s="32" t="s">
        <v>692</v>
      </c>
      <c r="D222" s="28">
        <v>47449800</v>
      </c>
      <c r="E222" s="28">
        <v>31188488</v>
      </c>
      <c r="F222" s="75">
        <f t="shared" si="8"/>
        <v>16261312</v>
      </c>
      <c r="G222" s="76">
        <f t="shared" si="9"/>
        <v>0.65729440376987891</v>
      </c>
      <c r="H222" s="11"/>
    </row>
    <row r="223" spans="1:8" ht="25.5" x14ac:dyDescent="0.25">
      <c r="A223" s="30" t="s">
        <v>503</v>
      </c>
      <c r="B223" s="31" t="s">
        <v>405</v>
      </c>
      <c r="C223" s="32" t="s">
        <v>693</v>
      </c>
      <c r="D223" s="28">
        <v>47449800</v>
      </c>
      <c r="E223" s="28">
        <v>31188488</v>
      </c>
      <c r="F223" s="75">
        <f t="shared" si="8"/>
        <v>16261312</v>
      </c>
      <c r="G223" s="76">
        <f t="shared" si="9"/>
        <v>0.65729440376987891</v>
      </c>
      <c r="H223" s="11"/>
    </row>
    <row r="224" spans="1:8" x14ac:dyDescent="0.25">
      <c r="A224" s="30" t="s">
        <v>594</v>
      </c>
      <c r="B224" s="31" t="s">
        <v>405</v>
      </c>
      <c r="C224" s="32" t="s">
        <v>694</v>
      </c>
      <c r="D224" s="28">
        <v>47449800</v>
      </c>
      <c r="E224" s="28">
        <v>31188488</v>
      </c>
      <c r="F224" s="75">
        <f t="shared" si="8"/>
        <v>16261312</v>
      </c>
      <c r="G224" s="76">
        <f t="shared" si="9"/>
        <v>0.65729440376987891</v>
      </c>
      <c r="H224" s="11"/>
    </row>
    <row r="225" spans="1:8" ht="51" x14ac:dyDescent="0.25">
      <c r="A225" s="30" t="s">
        <v>596</v>
      </c>
      <c r="B225" s="31" t="s">
        <v>405</v>
      </c>
      <c r="C225" s="32" t="s">
        <v>695</v>
      </c>
      <c r="D225" s="28">
        <v>47399800</v>
      </c>
      <c r="E225" s="28">
        <v>31188488</v>
      </c>
      <c r="F225" s="75">
        <f t="shared" si="8"/>
        <v>16211312</v>
      </c>
      <c r="G225" s="76">
        <f t="shared" si="9"/>
        <v>0.65798775522259589</v>
      </c>
      <c r="H225" s="11"/>
    </row>
    <row r="226" spans="1:8" x14ac:dyDescent="0.25">
      <c r="A226" s="30" t="s">
        <v>674</v>
      </c>
      <c r="B226" s="31" t="s">
        <v>405</v>
      </c>
      <c r="C226" s="32" t="s">
        <v>696</v>
      </c>
      <c r="D226" s="28">
        <v>50000</v>
      </c>
      <c r="E226" s="28">
        <v>0</v>
      </c>
      <c r="F226" s="75">
        <f t="shared" si="8"/>
        <v>50000</v>
      </c>
      <c r="G226" s="76">
        <f t="shared" si="9"/>
        <v>0</v>
      </c>
      <c r="H226" s="11"/>
    </row>
    <row r="227" spans="1:8" x14ac:dyDescent="0.25">
      <c r="A227" s="30" t="s">
        <v>697</v>
      </c>
      <c r="B227" s="31" t="s">
        <v>405</v>
      </c>
      <c r="C227" s="32" t="s">
        <v>698</v>
      </c>
      <c r="D227" s="28">
        <v>6178800</v>
      </c>
      <c r="E227" s="28">
        <v>5212206.13</v>
      </c>
      <c r="F227" s="75">
        <f t="shared" si="8"/>
        <v>966593.87000000011</v>
      </c>
      <c r="G227" s="76">
        <f t="shared" si="9"/>
        <v>0.84356284877322452</v>
      </c>
      <c r="H227" s="11"/>
    </row>
    <row r="228" spans="1:8" ht="63.75" x14ac:dyDescent="0.25">
      <c r="A228" s="30" t="s">
        <v>409</v>
      </c>
      <c r="B228" s="31" t="s">
        <v>405</v>
      </c>
      <c r="C228" s="32" t="s">
        <v>699</v>
      </c>
      <c r="D228" s="28">
        <v>93874.61</v>
      </c>
      <c r="E228" s="28">
        <v>9005.6</v>
      </c>
      <c r="F228" s="75">
        <f t="shared" si="8"/>
        <v>84869.01</v>
      </c>
      <c r="G228" s="76">
        <f t="shared" si="9"/>
        <v>9.5932222781005438E-2</v>
      </c>
      <c r="H228" s="11"/>
    </row>
    <row r="229" spans="1:8" ht="25.5" x14ac:dyDescent="0.25">
      <c r="A229" s="30" t="s">
        <v>521</v>
      </c>
      <c r="B229" s="31" t="s">
        <v>405</v>
      </c>
      <c r="C229" s="32" t="s">
        <v>700</v>
      </c>
      <c r="D229" s="28">
        <v>93874.61</v>
      </c>
      <c r="E229" s="28">
        <v>9005.6</v>
      </c>
      <c r="F229" s="75">
        <f t="shared" si="8"/>
        <v>84869.01</v>
      </c>
      <c r="G229" s="76">
        <f t="shared" si="9"/>
        <v>9.5932222781005438E-2</v>
      </c>
      <c r="H229" s="11"/>
    </row>
    <row r="230" spans="1:8" ht="25.5" x14ac:dyDescent="0.25">
      <c r="A230" s="30" t="s">
        <v>525</v>
      </c>
      <c r="B230" s="31" t="s">
        <v>405</v>
      </c>
      <c r="C230" s="32" t="s">
        <v>701</v>
      </c>
      <c r="D230" s="28">
        <v>93874.61</v>
      </c>
      <c r="E230" s="28">
        <v>9005.6</v>
      </c>
      <c r="F230" s="75">
        <f t="shared" si="8"/>
        <v>84869.01</v>
      </c>
      <c r="G230" s="76">
        <f t="shared" si="9"/>
        <v>9.5932222781005438E-2</v>
      </c>
      <c r="H230" s="11"/>
    </row>
    <row r="231" spans="1:8" ht="25.5" x14ac:dyDescent="0.25">
      <c r="A231" s="30" t="s">
        <v>425</v>
      </c>
      <c r="B231" s="31" t="s">
        <v>405</v>
      </c>
      <c r="C231" s="32" t="s">
        <v>702</v>
      </c>
      <c r="D231" s="28">
        <v>665853.29</v>
      </c>
      <c r="E231" s="28">
        <v>283198.43</v>
      </c>
      <c r="F231" s="75">
        <f t="shared" si="8"/>
        <v>382654.86000000004</v>
      </c>
      <c r="G231" s="76">
        <f t="shared" si="9"/>
        <v>0.42531655884737007</v>
      </c>
      <c r="H231" s="11"/>
    </row>
    <row r="232" spans="1:8" ht="25.5" x14ac:dyDescent="0.25">
      <c r="A232" s="30" t="s">
        <v>427</v>
      </c>
      <c r="B232" s="31" t="s">
        <v>405</v>
      </c>
      <c r="C232" s="32" t="s">
        <v>703</v>
      </c>
      <c r="D232" s="28">
        <v>665853.29</v>
      </c>
      <c r="E232" s="28">
        <v>283198.43</v>
      </c>
      <c r="F232" s="75">
        <f t="shared" si="8"/>
        <v>382654.86000000004</v>
      </c>
      <c r="G232" s="76">
        <f t="shared" si="9"/>
        <v>0.42531655884737007</v>
      </c>
      <c r="H232" s="11"/>
    </row>
    <row r="233" spans="1:8" ht="25.5" x14ac:dyDescent="0.25">
      <c r="A233" s="30" t="s">
        <v>429</v>
      </c>
      <c r="B233" s="31" t="s">
        <v>405</v>
      </c>
      <c r="C233" s="32" t="s">
        <v>704</v>
      </c>
      <c r="D233" s="28">
        <v>665853.29</v>
      </c>
      <c r="E233" s="28">
        <v>283198.43</v>
      </c>
      <c r="F233" s="75">
        <f t="shared" si="8"/>
        <v>382654.86000000004</v>
      </c>
      <c r="G233" s="76">
        <f t="shared" si="9"/>
        <v>0.42531655884737007</v>
      </c>
      <c r="H233" s="11"/>
    </row>
    <row r="234" spans="1:8" ht="25.5" x14ac:dyDescent="0.25">
      <c r="A234" s="30" t="s">
        <v>495</v>
      </c>
      <c r="B234" s="31" t="s">
        <v>405</v>
      </c>
      <c r="C234" s="32" t="s">
        <v>705</v>
      </c>
      <c r="D234" s="28">
        <v>500000</v>
      </c>
      <c r="E234" s="28">
        <v>2850</v>
      </c>
      <c r="F234" s="75">
        <f t="shared" si="8"/>
        <v>497150</v>
      </c>
      <c r="G234" s="76">
        <f t="shared" si="9"/>
        <v>5.7000000000000002E-3</v>
      </c>
      <c r="H234" s="11"/>
    </row>
    <row r="235" spans="1:8" x14ac:dyDescent="0.25">
      <c r="A235" s="30" t="s">
        <v>682</v>
      </c>
      <c r="B235" s="31" t="s">
        <v>405</v>
      </c>
      <c r="C235" s="32" t="s">
        <v>706</v>
      </c>
      <c r="D235" s="28">
        <v>500000</v>
      </c>
      <c r="E235" s="28">
        <v>2850</v>
      </c>
      <c r="F235" s="75">
        <f t="shared" si="8"/>
        <v>497150</v>
      </c>
      <c r="G235" s="76">
        <f t="shared" si="9"/>
        <v>5.7000000000000002E-3</v>
      </c>
      <c r="H235" s="11"/>
    </row>
    <row r="236" spans="1:8" ht="25.5" x14ac:dyDescent="0.25">
      <c r="A236" s="30" t="s">
        <v>503</v>
      </c>
      <c r="B236" s="31" t="s">
        <v>405</v>
      </c>
      <c r="C236" s="32" t="s">
        <v>707</v>
      </c>
      <c r="D236" s="28">
        <v>4919072.0999999996</v>
      </c>
      <c r="E236" s="28">
        <v>4917152.0999999996</v>
      </c>
      <c r="F236" s="75">
        <f t="shared" si="8"/>
        <v>1920</v>
      </c>
      <c r="G236" s="76">
        <f t="shared" si="9"/>
        <v>0.99960968248462956</v>
      </c>
      <c r="H236" s="11"/>
    </row>
    <row r="237" spans="1:8" x14ac:dyDescent="0.25">
      <c r="A237" s="30" t="s">
        <v>666</v>
      </c>
      <c r="B237" s="31" t="s">
        <v>405</v>
      </c>
      <c r="C237" s="32" t="s">
        <v>708</v>
      </c>
      <c r="D237" s="28">
        <v>4632422.0999999996</v>
      </c>
      <c r="E237" s="28">
        <v>4630502.0999999996</v>
      </c>
      <c r="F237" s="75">
        <f t="shared" si="8"/>
        <v>1920</v>
      </c>
      <c r="G237" s="76">
        <f t="shared" si="9"/>
        <v>0.99958552999736361</v>
      </c>
      <c r="H237" s="11"/>
    </row>
    <row r="238" spans="1:8" x14ac:dyDescent="0.25">
      <c r="A238" s="30" t="s">
        <v>670</v>
      </c>
      <c r="B238" s="31" t="s">
        <v>405</v>
      </c>
      <c r="C238" s="32" t="s">
        <v>709</v>
      </c>
      <c r="D238" s="28">
        <v>4632422.0999999996</v>
      </c>
      <c r="E238" s="28">
        <v>4630502.0999999996</v>
      </c>
      <c r="F238" s="75">
        <f t="shared" si="8"/>
        <v>1920</v>
      </c>
      <c r="G238" s="76">
        <f t="shared" si="9"/>
        <v>0.99958552999736361</v>
      </c>
      <c r="H238" s="11"/>
    </row>
    <row r="239" spans="1:8" x14ac:dyDescent="0.25">
      <c r="A239" s="30" t="s">
        <v>594</v>
      </c>
      <c r="B239" s="31" t="s">
        <v>405</v>
      </c>
      <c r="C239" s="32" t="s">
        <v>710</v>
      </c>
      <c r="D239" s="28">
        <v>286650</v>
      </c>
      <c r="E239" s="28">
        <v>286650</v>
      </c>
      <c r="F239" s="75">
        <f t="shared" si="8"/>
        <v>0</v>
      </c>
      <c r="G239" s="76">
        <f t="shared" si="9"/>
        <v>1</v>
      </c>
      <c r="H239" s="11"/>
    </row>
    <row r="240" spans="1:8" x14ac:dyDescent="0.25">
      <c r="A240" s="30" t="s">
        <v>674</v>
      </c>
      <c r="B240" s="31" t="s">
        <v>405</v>
      </c>
      <c r="C240" s="32" t="s">
        <v>711</v>
      </c>
      <c r="D240" s="28">
        <v>286650</v>
      </c>
      <c r="E240" s="28">
        <v>286650</v>
      </c>
      <c r="F240" s="75">
        <f t="shared" si="8"/>
        <v>0</v>
      </c>
      <c r="G240" s="76">
        <f t="shared" si="9"/>
        <v>1</v>
      </c>
      <c r="H240" s="11"/>
    </row>
    <row r="241" spans="1:8" x14ac:dyDescent="0.25">
      <c r="A241" s="30" t="s">
        <v>712</v>
      </c>
      <c r="B241" s="31" t="s">
        <v>405</v>
      </c>
      <c r="C241" s="32" t="s">
        <v>713</v>
      </c>
      <c r="D241" s="28">
        <v>58574300</v>
      </c>
      <c r="E241" s="28">
        <v>35191031.240000002</v>
      </c>
      <c r="F241" s="75">
        <f t="shared" si="8"/>
        <v>23383268.759999998</v>
      </c>
      <c r="G241" s="76">
        <f t="shared" si="9"/>
        <v>0.60079303107335469</v>
      </c>
      <c r="H241" s="11"/>
    </row>
    <row r="242" spans="1:8" ht="63.75" x14ac:dyDescent="0.25">
      <c r="A242" s="30" t="s">
        <v>409</v>
      </c>
      <c r="B242" s="31" t="s">
        <v>405</v>
      </c>
      <c r="C242" s="32" t="s">
        <v>714</v>
      </c>
      <c r="D242" s="28">
        <v>52751496.229999997</v>
      </c>
      <c r="E242" s="28">
        <v>32119600.359999999</v>
      </c>
      <c r="F242" s="75">
        <f t="shared" si="8"/>
        <v>20631895.869999997</v>
      </c>
      <c r="G242" s="76">
        <f t="shared" si="9"/>
        <v>0.60888510574100929</v>
      </c>
      <c r="H242" s="11"/>
    </row>
    <row r="243" spans="1:8" ht="25.5" x14ac:dyDescent="0.25">
      <c r="A243" s="30" t="s">
        <v>521</v>
      </c>
      <c r="B243" s="31" t="s">
        <v>405</v>
      </c>
      <c r="C243" s="32" t="s">
        <v>715</v>
      </c>
      <c r="D243" s="28">
        <v>26684400</v>
      </c>
      <c r="E243" s="28">
        <v>16354694.060000001</v>
      </c>
      <c r="F243" s="75">
        <f t="shared" si="8"/>
        <v>10329705.939999999</v>
      </c>
      <c r="G243" s="76">
        <f t="shared" si="9"/>
        <v>0.61289345310368604</v>
      </c>
      <c r="H243" s="11"/>
    </row>
    <row r="244" spans="1:8" x14ac:dyDescent="0.25">
      <c r="A244" s="30" t="s">
        <v>523</v>
      </c>
      <c r="B244" s="31" t="s">
        <v>405</v>
      </c>
      <c r="C244" s="32" t="s">
        <v>716</v>
      </c>
      <c r="D244" s="28">
        <v>20246984</v>
      </c>
      <c r="E244" s="28">
        <v>12452933.619999999</v>
      </c>
      <c r="F244" s="75">
        <f t="shared" si="8"/>
        <v>7794050.3800000008</v>
      </c>
      <c r="G244" s="76">
        <f t="shared" si="9"/>
        <v>0.61505128961429512</v>
      </c>
      <c r="H244" s="11"/>
    </row>
    <row r="245" spans="1:8" ht="25.5" x14ac:dyDescent="0.25">
      <c r="A245" s="30" t="s">
        <v>525</v>
      </c>
      <c r="B245" s="31" t="s">
        <v>405</v>
      </c>
      <c r="C245" s="32" t="s">
        <v>717</v>
      </c>
      <c r="D245" s="28">
        <v>322827</v>
      </c>
      <c r="E245" s="28">
        <v>248192.73</v>
      </c>
      <c r="F245" s="75">
        <f t="shared" si="8"/>
        <v>74634.26999999999</v>
      </c>
      <c r="G245" s="76">
        <f t="shared" si="9"/>
        <v>0.76881032255666348</v>
      </c>
      <c r="H245" s="11"/>
    </row>
    <row r="246" spans="1:8" ht="38.25" x14ac:dyDescent="0.25">
      <c r="A246" s="30" t="s">
        <v>527</v>
      </c>
      <c r="B246" s="31" t="s">
        <v>405</v>
      </c>
      <c r="C246" s="32" t="s">
        <v>718</v>
      </c>
      <c r="D246" s="28">
        <v>6114589</v>
      </c>
      <c r="E246" s="28">
        <v>3653567.71</v>
      </c>
      <c r="F246" s="75">
        <f t="shared" si="8"/>
        <v>2461021.29</v>
      </c>
      <c r="G246" s="76">
        <f t="shared" si="9"/>
        <v>0.59751648230159049</v>
      </c>
      <c r="H246" s="11"/>
    </row>
    <row r="247" spans="1:8" ht="25.5" x14ac:dyDescent="0.25">
      <c r="A247" s="30" t="s">
        <v>411</v>
      </c>
      <c r="B247" s="31" t="s">
        <v>405</v>
      </c>
      <c r="C247" s="32" t="s">
        <v>719</v>
      </c>
      <c r="D247" s="28">
        <v>26067096.23</v>
      </c>
      <c r="E247" s="28">
        <v>15764906.300000001</v>
      </c>
      <c r="F247" s="75">
        <f t="shared" si="8"/>
        <v>10302189.93</v>
      </c>
      <c r="G247" s="76">
        <f t="shared" si="9"/>
        <v>0.60478183534138896</v>
      </c>
      <c r="H247" s="11"/>
    </row>
    <row r="248" spans="1:8" ht="25.5" x14ac:dyDescent="0.25">
      <c r="A248" s="30" t="s">
        <v>413</v>
      </c>
      <c r="B248" s="31" t="s">
        <v>405</v>
      </c>
      <c r="C248" s="32" t="s">
        <v>720</v>
      </c>
      <c r="D248" s="28">
        <v>19667394</v>
      </c>
      <c r="E248" s="28">
        <v>11818602.369999999</v>
      </c>
      <c r="F248" s="75">
        <f t="shared" si="8"/>
        <v>7848791.6300000008</v>
      </c>
      <c r="G248" s="76">
        <f t="shared" si="9"/>
        <v>0.60092365923009416</v>
      </c>
      <c r="H248" s="11"/>
    </row>
    <row r="249" spans="1:8" ht="38.25" x14ac:dyDescent="0.25">
      <c r="A249" s="30" t="s">
        <v>415</v>
      </c>
      <c r="B249" s="31" t="s">
        <v>405</v>
      </c>
      <c r="C249" s="32" t="s">
        <v>721</v>
      </c>
      <c r="D249" s="28">
        <v>465953.23</v>
      </c>
      <c r="E249" s="28">
        <v>223520.56</v>
      </c>
      <c r="F249" s="75">
        <f t="shared" si="8"/>
        <v>242432.66999999998</v>
      </c>
      <c r="G249" s="76">
        <f t="shared" si="9"/>
        <v>0.47970599967726374</v>
      </c>
      <c r="H249" s="11"/>
    </row>
    <row r="250" spans="1:8" ht="51" x14ac:dyDescent="0.25">
      <c r="A250" s="30" t="s">
        <v>417</v>
      </c>
      <c r="B250" s="31" t="s">
        <v>405</v>
      </c>
      <c r="C250" s="32" t="s">
        <v>722</v>
      </c>
      <c r="D250" s="28">
        <v>5933749</v>
      </c>
      <c r="E250" s="28">
        <v>3722783.37</v>
      </c>
      <c r="F250" s="75">
        <f t="shared" si="8"/>
        <v>2210965.63</v>
      </c>
      <c r="G250" s="76">
        <f t="shared" si="9"/>
        <v>0.62739144679021641</v>
      </c>
      <c r="H250" s="11"/>
    </row>
    <row r="251" spans="1:8" ht="25.5" x14ac:dyDescent="0.25">
      <c r="A251" s="30" t="s">
        <v>425</v>
      </c>
      <c r="B251" s="31" t="s">
        <v>405</v>
      </c>
      <c r="C251" s="32" t="s">
        <v>723</v>
      </c>
      <c r="D251" s="28">
        <v>5616867.7699999996</v>
      </c>
      <c r="E251" s="28">
        <v>2921784.88</v>
      </c>
      <c r="F251" s="75">
        <f t="shared" ref="F251:F314" si="10">D251-E251</f>
        <v>2695082.8899999997</v>
      </c>
      <c r="G251" s="76">
        <f t="shared" ref="G251:G314" si="11">E251/D251</f>
        <v>0.52018046349700697</v>
      </c>
      <c r="H251" s="11"/>
    </row>
    <row r="252" spans="1:8" ht="25.5" x14ac:dyDescent="0.25">
      <c r="A252" s="30" t="s">
        <v>427</v>
      </c>
      <c r="B252" s="31" t="s">
        <v>405</v>
      </c>
      <c r="C252" s="32" t="s">
        <v>724</v>
      </c>
      <c r="D252" s="28">
        <v>5616867.7699999996</v>
      </c>
      <c r="E252" s="28">
        <v>2921784.88</v>
      </c>
      <c r="F252" s="75">
        <f t="shared" si="10"/>
        <v>2695082.8899999997</v>
      </c>
      <c r="G252" s="76">
        <f t="shared" si="11"/>
        <v>0.52018046349700697</v>
      </c>
      <c r="H252" s="11"/>
    </row>
    <row r="253" spans="1:8" ht="25.5" x14ac:dyDescent="0.25">
      <c r="A253" s="30" t="s">
        <v>446</v>
      </c>
      <c r="B253" s="31" t="s">
        <v>405</v>
      </c>
      <c r="C253" s="32" t="s">
        <v>725</v>
      </c>
      <c r="D253" s="28">
        <v>1087768.6200000001</v>
      </c>
      <c r="E253" s="28">
        <v>486826.81</v>
      </c>
      <c r="F253" s="75">
        <f t="shared" si="10"/>
        <v>600941.81000000006</v>
      </c>
      <c r="G253" s="76">
        <f t="shared" si="11"/>
        <v>0.4475462897615119</v>
      </c>
      <c r="H253" s="11"/>
    </row>
    <row r="254" spans="1:8" ht="25.5" x14ac:dyDescent="0.25">
      <c r="A254" s="30" t="s">
        <v>429</v>
      </c>
      <c r="B254" s="31" t="s">
        <v>405</v>
      </c>
      <c r="C254" s="32" t="s">
        <v>726</v>
      </c>
      <c r="D254" s="28">
        <v>4529099.1500000004</v>
      </c>
      <c r="E254" s="28">
        <v>2434958.0699999998</v>
      </c>
      <c r="F254" s="75">
        <f t="shared" si="10"/>
        <v>2094141.0800000005</v>
      </c>
      <c r="G254" s="76">
        <f t="shared" si="11"/>
        <v>0.53762525159114694</v>
      </c>
      <c r="H254" s="11"/>
    </row>
    <row r="255" spans="1:8" x14ac:dyDescent="0.25">
      <c r="A255" s="30" t="s">
        <v>431</v>
      </c>
      <c r="B255" s="31" t="s">
        <v>405</v>
      </c>
      <c r="C255" s="32" t="s">
        <v>727</v>
      </c>
      <c r="D255" s="28">
        <v>205936</v>
      </c>
      <c r="E255" s="28">
        <v>149646</v>
      </c>
      <c r="F255" s="75">
        <f t="shared" si="10"/>
        <v>56290</v>
      </c>
      <c r="G255" s="76">
        <f t="shared" si="11"/>
        <v>0.72666265247455519</v>
      </c>
      <c r="H255" s="11"/>
    </row>
    <row r="256" spans="1:8" x14ac:dyDescent="0.25">
      <c r="A256" s="30" t="s">
        <v>433</v>
      </c>
      <c r="B256" s="31" t="s">
        <v>405</v>
      </c>
      <c r="C256" s="32" t="s">
        <v>728</v>
      </c>
      <c r="D256" s="28">
        <v>205936</v>
      </c>
      <c r="E256" s="28">
        <v>149646</v>
      </c>
      <c r="F256" s="75">
        <f t="shared" si="10"/>
        <v>56290</v>
      </c>
      <c r="G256" s="76">
        <f t="shared" si="11"/>
        <v>0.72666265247455519</v>
      </c>
      <c r="H256" s="11"/>
    </row>
    <row r="257" spans="1:8" ht="25.5" x14ac:dyDescent="0.25">
      <c r="A257" s="30" t="s">
        <v>435</v>
      </c>
      <c r="B257" s="31" t="s">
        <v>405</v>
      </c>
      <c r="C257" s="32" t="s">
        <v>729</v>
      </c>
      <c r="D257" s="28">
        <v>204300</v>
      </c>
      <c r="E257" s="28">
        <v>149646</v>
      </c>
      <c r="F257" s="75">
        <f t="shared" si="10"/>
        <v>54654</v>
      </c>
      <c r="G257" s="76">
        <f t="shared" si="11"/>
        <v>0.73248164464023491</v>
      </c>
      <c r="H257" s="11"/>
    </row>
    <row r="258" spans="1:8" x14ac:dyDescent="0.25">
      <c r="A258" s="30" t="s">
        <v>455</v>
      </c>
      <c r="B258" s="31" t="s">
        <v>405</v>
      </c>
      <c r="C258" s="32" t="s">
        <v>730</v>
      </c>
      <c r="D258" s="28">
        <v>1636</v>
      </c>
      <c r="E258" s="28">
        <v>0</v>
      </c>
      <c r="F258" s="75">
        <f t="shared" si="10"/>
        <v>1636</v>
      </c>
      <c r="G258" s="76">
        <f t="shared" si="11"/>
        <v>0</v>
      </c>
      <c r="H258" s="11"/>
    </row>
    <row r="259" spans="1:8" x14ac:dyDescent="0.25">
      <c r="A259" s="30" t="s">
        <v>731</v>
      </c>
      <c r="B259" s="31" t="s">
        <v>405</v>
      </c>
      <c r="C259" s="32" t="s">
        <v>732</v>
      </c>
      <c r="D259" s="28">
        <v>134870390</v>
      </c>
      <c r="E259" s="28">
        <v>84821891.260000005</v>
      </c>
      <c r="F259" s="75">
        <f t="shared" si="10"/>
        <v>50048498.739999995</v>
      </c>
      <c r="G259" s="76">
        <f t="shared" si="11"/>
        <v>0.62891410976123086</v>
      </c>
      <c r="H259" s="11"/>
    </row>
    <row r="260" spans="1:8" x14ac:dyDescent="0.25">
      <c r="A260" s="30" t="s">
        <v>733</v>
      </c>
      <c r="B260" s="31" t="s">
        <v>405</v>
      </c>
      <c r="C260" s="32" t="s">
        <v>734</v>
      </c>
      <c r="D260" s="28">
        <v>94995490</v>
      </c>
      <c r="E260" s="28">
        <v>60172990</v>
      </c>
      <c r="F260" s="75">
        <f t="shared" si="10"/>
        <v>34822500</v>
      </c>
      <c r="G260" s="76">
        <f t="shared" si="11"/>
        <v>0.63342996599101709</v>
      </c>
      <c r="H260" s="11"/>
    </row>
    <row r="261" spans="1:8" ht="25.5" x14ac:dyDescent="0.25">
      <c r="A261" s="30" t="s">
        <v>503</v>
      </c>
      <c r="B261" s="31" t="s">
        <v>405</v>
      </c>
      <c r="C261" s="32" t="s">
        <v>735</v>
      </c>
      <c r="D261" s="28">
        <v>94995490</v>
      </c>
      <c r="E261" s="28">
        <v>60172990</v>
      </c>
      <c r="F261" s="75">
        <f t="shared" si="10"/>
        <v>34822500</v>
      </c>
      <c r="G261" s="76">
        <f t="shared" si="11"/>
        <v>0.63342996599101709</v>
      </c>
      <c r="H261" s="11"/>
    </row>
    <row r="262" spans="1:8" x14ac:dyDescent="0.25">
      <c r="A262" s="30" t="s">
        <v>666</v>
      </c>
      <c r="B262" s="31" t="s">
        <v>405</v>
      </c>
      <c r="C262" s="32" t="s">
        <v>736</v>
      </c>
      <c r="D262" s="28">
        <v>94995490</v>
      </c>
      <c r="E262" s="28">
        <v>60172990</v>
      </c>
      <c r="F262" s="75">
        <f t="shared" si="10"/>
        <v>34822500</v>
      </c>
      <c r="G262" s="76">
        <f t="shared" si="11"/>
        <v>0.63342996599101709</v>
      </c>
      <c r="H262" s="11"/>
    </row>
    <row r="263" spans="1:8" ht="51" x14ac:dyDescent="0.25">
      <c r="A263" s="30" t="s">
        <v>668</v>
      </c>
      <c r="B263" s="31" t="s">
        <v>405</v>
      </c>
      <c r="C263" s="32" t="s">
        <v>737</v>
      </c>
      <c r="D263" s="28">
        <v>93575100</v>
      </c>
      <c r="E263" s="28">
        <v>58932500</v>
      </c>
      <c r="F263" s="75">
        <f t="shared" si="10"/>
        <v>34642600</v>
      </c>
      <c r="G263" s="76">
        <f t="shared" si="11"/>
        <v>0.62978826632298546</v>
      </c>
      <c r="H263" s="11"/>
    </row>
    <row r="264" spans="1:8" x14ac:dyDescent="0.25">
      <c r="A264" s="30" t="s">
        <v>670</v>
      </c>
      <c r="B264" s="31" t="s">
        <v>405</v>
      </c>
      <c r="C264" s="32" t="s">
        <v>738</v>
      </c>
      <c r="D264" s="28">
        <v>1420390</v>
      </c>
      <c r="E264" s="28">
        <v>1240490</v>
      </c>
      <c r="F264" s="75">
        <f t="shared" si="10"/>
        <v>179900</v>
      </c>
      <c r="G264" s="76">
        <f t="shared" si="11"/>
        <v>0.87334464478065887</v>
      </c>
      <c r="H264" s="11"/>
    </row>
    <row r="265" spans="1:8" x14ac:dyDescent="0.25">
      <c r="A265" s="30" t="s">
        <v>739</v>
      </c>
      <c r="B265" s="31" t="s">
        <v>405</v>
      </c>
      <c r="C265" s="32" t="s">
        <v>740</v>
      </c>
      <c r="D265" s="28">
        <v>10728200</v>
      </c>
      <c r="E265" s="28">
        <v>5544400</v>
      </c>
      <c r="F265" s="75">
        <f t="shared" si="10"/>
        <v>5183800</v>
      </c>
      <c r="G265" s="76">
        <f t="shared" si="11"/>
        <v>0.51680617438153653</v>
      </c>
      <c r="H265" s="11"/>
    </row>
    <row r="266" spans="1:8" ht="25.5" x14ac:dyDescent="0.25">
      <c r="A266" s="30" t="s">
        <v>503</v>
      </c>
      <c r="B266" s="31" t="s">
        <v>405</v>
      </c>
      <c r="C266" s="32" t="s">
        <v>741</v>
      </c>
      <c r="D266" s="28">
        <v>10728200</v>
      </c>
      <c r="E266" s="28">
        <v>5544400</v>
      </c>
      <c r="F266" s="75">
        <f t="shared" si="10"/>
        <v>5183800</v>
      </c>
      <c r="G266" s="76">
        <f t="shared" si="11"/>
        <v>0.51680617438153653</v>
      </c>
      <c r="H266" s="11"/>
    </row>
    <row r="267" spans="1:8" x14ac:dyDescent="0.25">
      <c r="A267" s="30" t="s">
        <v>594</v>
      </c>
      <c r="B267" s="31" t="s">
        <v>405</v>
      </c>
      <c r="C267" s="32" t="s">
        <v>742</v>
      </c>
      <c r="D267" s="28">
        <v>10728200</v>
      </c>
      <c r="E267" s="28">
        <v>5544400</v>
      </c>
      <c r="F267" s="75">
        <f t="shared" si="10"/>
        <v>5183800</v>
      </c>
      <c r="G267" s="76">
        <f t="shared" si="11"/>
        <v>0.51680617438153653</v>
      </c>
      <c r="H267" s="11"/>
    </row>
    <row r="268" spans="1:8" ht="51" x14ac:dyDescent="0.25">
      <c r="A268" s="30" t="s">
        <v>596</v>
      </c>
      <c r="B268" s="31" t="s">
        <v>405</v>
      </c>
      <c r="C268" s="32" t="s">
        <v>743</v>
      </c>
      <c r="D268" s="28">
        <v>10728200</v>
      </c>
      <c r="E268" s="28">
        <v>5544400</v>
      </c>
      <c r="F268" s="75">
        <f t="shared" si="10"/>
        <v>5183800</v>
      </c>
      <c r="G268" s="76">
        <f t="shared" si="11"/>
        <v>0.51680617438153653</v>
      </c>
      <c r="H268" s="11"/>
    </row>
    <row r="269" spans="1:8" ht="25.5" x14ac:dyDescent="0.25">
      <c r="A269" s="30" t="s">
        <v>744</v>
      </c>
      <c r="B269" s="31" t="s">
        <v>405</v>
      </c>
      <c r="C269" s="32" t="s">
        <v>745</v>
      </c>
      <c r="D269" s="28">
        <v>29146700</v>
      </c>
      <c r="E269" s="28">
        <v>19104501.260000002</v>
      </c>
      <c r="F269" s="75">
        <f t="shared" si="10"/>
        <v>10042198.739999998</v>
      </c>
      <c r="G269" s="76">
        <f t="shared" si="11"/>
        <v>0.65546018108396498</v>
      </c>
      <c r="H269" s="11"/>
    </row>
    <row r="270" spans="1:8" ht="63.75" x14ac:dyDescent="0.25">
      <c r="A270" s="30" t="s">
        <v>409</v>
      </c>
      <c r="B270" s="31" t="s">
        <v>405</v>
      </c>
      <c r="C270" s="32" t="s">
        <v>746</v>
      </c>
      <c r="D270" s="28">
        <v>27372185.5</v>
      </c>
      <c r="E270" s="28">
        <v>18026345.199999999</v>
      </c>
      <c r="F270" s="75">
        <f t="shared" si="10"/>
        <v>9345840.3000000007</v>
      </c>
      <c r="G270" s="76">
        <f t="shared" si="11"/>
        <v>0.65856433714436136</v>
      </c>
      <c r="H270" s="11"/>
    </row>
    <row r="271" spans="1:8" ht="25.5" x14ac:dyDescent="0.25">
      <c r="A271" s="30" t="s">
        <v>521</v>
      </c>
      <c r="B271" s="31" t="s">
        <v>405</v>
      </c>
      <c r="C271" s="32" t="s">
        <v>747</v>
      </c>
      <c r="D271" s="28">
        <v>21041885.5</v>
      </c>
      <c r="E271" s="28">
        <v>14931658.539999999</v>
      </c>
      <c r="F271" s="75">
        <f t="shared" si="10"/>
        <v>6110226.9600000009</v>
      </c>
      <c r="G271" s="76">
        <f t="shared" si="11"/>
        <v>0.70961599615205584</v>
      </c>
      <c r="H271" s="11"/>
    </row>
    <row r="272" spans="1:8" x14ac:dyDescent="0.25">
      <c r="A272" s="30" t="s">
        <v>523</v>
      </c>
      <c r="B272" s="31" t="s">
        <v>405</v>
      </c>
      <c r="C272" s="32" t="s">
        <v>748</v>
      </c>
      <c r="D272" s="28">
        <v>16067910</v>
      </c>
      <c r="E272" s="28">
        <v>11357583.369999999</v>
      </c>
      <c r="F272" s="75">
        <f t="shared" si="10"/>
        <v>4710326.6300000008</v>
      </c>
      <c r="G272" s="76">
        <f t="shared" si="11"/>
        <v>0.70684882912587876</v>
      </c>
      <c r="H272" s="11"/>
    </row>
    <row r="273" spans="1:8" ht="25.5" x14ac:dyDescent="0.25">
      <c r="A273" s="30" t="s">
        <v>525</v>
      </c>
      <c r="B273" s="31" t="s">
        <v>405</v>
      </c>
      <c r="C273" s="32" t="s">
        <v>749</v>
      </c>
      <c r="D273" s="28">
        <v>121185.5</v>
      </c>
      <c r="E273" s="28">
        <v>105924.03</v>
      </c>
      <c r="F273" s="75">
        <f t="shared" si="10"/>
        <v>15261.470000000001</v>
      </c>
      <c r="G273" s="76">
        <f t="shared" si="11"/>
        <v>0.87406521407264071</v>
      </c>
      <c r="H273" s="11"/>
    </row>
    <row r="274" spans="1:8" ht="38.25" x14ac:dyDescent="0.25">
      <c r="A274" s="30" t="s">
        <v>527</v>
      </c>
      <c r="B274" s="31" t="s">
        <v>405</v>
      </c>
      <c r="C274" s="32" t="s">
        <v>750</v>
      </c>
      <c r="D274" s="28">
        <v>4852790</v>
      </c>
      <c r="E274" s="28">
        <v>3468151.14</v>
      </c>
      <c r="F274" s="75">
        <f t="shared" si="10"/>
        <v>1384638.8599999999</v>
      </c>
      <c r="G274" s="76">
        <f t="shared" si="11"/>
        <v>0.71467158892101246</v>
      </c>
      <c r="H274" s="11"/>
    </row>
    <row r="275" spans="1:8" ht="25.5" x14ac:dyDescent="0.25">
      <c r="A275" s="30" t="s">
        <v>411</v>
      </c>
      <c r="B275" s="31" t="s">
        <v>405</v>
      </c>
      <c r="C275" s="32" t="s">
        <v>751</v>
      </c>
      <c r="D275" s="28">
        <v>6330300</v>
      </c>
      <c r="E275" s="28">
        <v>3094686.66</v>
      </c>
      <c r="F275" s="75">
        <f t="shared" si="10"/>
        <v>3235613.34</v>
      </c>
      <c r="G275" s="76">
        <f t="shared" si="11"/>
        <v>0.48886887825221553</v>
      </c>
      <c r="H275" s="11"/>
    </row>
    <row r="276" spans="1:8" ht="25.5" x14ac:dyDescent="0.25">
      <c r="A276" s="30" t="s">
        <v>413</v>
      </c>
      <c r="B276" s="31" t="s">
        <v>405</v>
      </c>
      <c r="C276" s="32" t="s">
        <v>752</v>
      </c>
      <c r="D276" s="28">
        <v>4813561</v>
      </c>
      <c r="E276" s="28">
        <v>2108327.0699999998</v>
      </c>
      <c r="F276" s="75">
        <f t="shared" si="10"/>
        <v>2705233.93</v>
      </c>
      <c r="G276" s="76">
        <f t="shared" si="11"/>
        <v>0.4379973724234511</v>
      </c>
      <c r="H276" s="11"/>
    </row>
    <row r="277" spans="1:8" ht="38.25" x14ac:dyDescent="0.25">
      <c r="A277" s="30" t="s">
        <v>415</v>
      </c>
      <c r="B277" s="31" t="s">
        <v>405</v>
      </c>
      <c r="C277" s="32" t="s">
        <v>753</v>
      </c>
      <c r="D277" s="28">
        <v>63050</v>
      </c>
      <c r="E277" s="28">
        <v>40526.86</v>
      </c>
      <c r="F277" s="75">
        <f t="shared" si="10"/>
        <v>22523.14</v>
      </c>
      <c r="G277" s="76">
        <f t="shared" si="11"/>
        <v>0.64277335448057094</v>
      </c>
      <c r="H277" s="11"/>
    </row>
    <row r="278" spans="1:8" ht="51" x14ac:dyDescent="0.25">
      <c r="A278" s="30" t="s">
        <v>417</v>
      </c>
      <c r="B278" s="31" t="s">
        <v>405</v>
      </c>
      <c r="C278" s="32" t="s">
        <v>754</v>
      </c>
      <c r="D278" s="28">
        <v>1453689</v>
      </c>
      <c r="E278" s="28">
        <v>945832.73</v>
      </c>
      <c r="F278" s="75">
        <f t="shared" si="10"/>
        <v>507856.27</v>
      </c>
      <c r="G278" s="76">
        <f t="shared" si="11"/>
        <v>0.65064310867042396</v>
      </c>
      <c r="H278" s="11"/>
    </row>
    <row r="279" spans="1:8" ht="25.5" x14ac:dyDescent="0.25">
      <c r="A279" s="30" t="s">
        <v>425</v>
      </c>
      <c r="B279" s="31" t="s">
        <v>405</v>
      </c>
      <c r="C279" s="32" t="s">
        <v>755</v>
      </c>
      <c r="D279" s="28">
        <v>1625114.5</v>
      </c>
      <c r="E279" s="28">
        <v>977804.42</v>
      </c>
      <c r="F279" s="75">
        <f t="shared" si="10"/>
        <v>647310.07999999996</v>
      </c>
      <c r="G279" s="76">
        <f t="shared" si="11"/>
        <v>0.60168340138494858</v>
      </c>
      <c r="H279" s="11"/>
    </row>
    <row r="280" spans="1:8" ht="25.5" x14ac:dyDescent="0.25">
      <c r="A280" s="30" t="s">
        <v>427</v>
      </c>
      <c r="B280" s="31" t="s">
        <v>405</v>
      </c>
      <c r="C280" s="32" t="s">
        <v>756</v>
      </c>
      <c r="D280" s="28">
        <v>1625114.5</v>
      </c>
      <c r="E280" s="28">
        <v>977804.42</v>
      </c>
      <c r="F280" s="75">
        <f t="shared" si="10"/>
        <v>647310.07999999996</v>
      </c>
      <c r="G280" s="76">
        <f t="shared" si="11"/>
        <v>0.60168340138494858</v>
      </c>
      <c r="H280" s="11"/>
    </row>
    <row r="281" spans="1:8" ht="25.5" x14ac:dyDescent="0.25">
      <c r="A281" s="30" t="s">
        <v>446</v>
      </c>
      <c r="B281" s="31" t="s">
        <v>405</v>
      </c>
      <c r="C281" s="32" t="s">
        <v>757</v>
      </c>
      <c r="D281" s="28">
        <v>267789.5</v>
      </c>
      <c r="E281" s="28">
        <v>166386.6</v>
      </c>
      <c r="F281" s="75">
        <f t="shared" si="10"/>
        <v>101402.9</v>
      </c>
      <c r="G281" s="76">
        <f t="shared" si="11"/>
        <v>0.62133354743184477</v>
      </c>
      <c r="H281" s="11"/>
    </row>
    <row r="282" spans="1:8" ht="25.5" x14ac:dyDescent="0.25">
      <c r="A282" s="30" t="s">
        <v>429</v>
      </c>
      <c r="B282" s="31" t="s">
        <v>405</v>
      </c>
      <c r="C282" s="32" t="s">
        <v>758</v>
      </c>
      <c r="D282" s="28">
        <v>1357325</v>
      </c>
      <c r="E282" s="28">
        <v>811417.82</v>
      </c>
      <c r="F282" s="75">
        <f t="shared" si="10"/>
        <v>545907.18000000005</v>
      </c>
      <c r="G282" s="76">
        <f t="shared" si="11"/>
        <v>0.59780658280072929</v>
      </c>
      <c r="H282" s="11"/>
    </row>
    <row r="283" spans="1:8" ht="25.5" x14ac:dyDescent="0.25">
      <c r="A283" s="30" t="s">
        <v>495</v>
      </c>
      <c r="B283" s="31" t="s">
        <v>405</v>
      </c>
      <c r="C283" s="32" t="s">
        <v>759</v>
      </c>
      <c r="D283" s="28">
        <v>108000</v>
      </c>
      <c r="E283" s="28">
        <v>86583.53</v>
      </c>
      <c r="F283" s="75">
        <f t="shared" si="10"/>
        <v>21416.47</v>
      </c>
      <c r="G283" s="76">
        <f t="shared" si="11"/>
        <v>0.80169935185185182</v>
      </c>
      <c r="H283" s="11"/>
    </row>
    <row r="284" spans="1:8" ht="25.5" x14ac:dyDescent="0.25">
      <c r="A284" s="30" t="s">
        <v>497</v>
      </c>
      <c r="B284" s="31" t="s">
        <v>405</v>
      </c>
      <c r="C284" s="32" t="s">
        <v>760</v>
      </c>
      <c r="D284" s="28">
        <v>88000</v>
      </c>
      <c r="E284" s="28">
        <v>71583.53</v>
      </c>
      <c r="F284" s="75">
        <f t="shared" si="10"/>
        <v>16416.47</v>
      </c>
      <c r="G284" s="76">
        <f t="shared" si="11"/>
        <v>0.81344920454545455</v>
      </c>
      <c r="H284" s="11"/>
    </row>
    <row r="285" spans="1:8" ht="38.25" x14ac:dyDescent="0.25">
      <c r="A285" s="30" t="s">
        <v>499</v>
      </c>
      <c r="B285" s="31" t="s">
        <v>405</v>
      </c>
      <c r="C285" s="32" t="s">
        <v>761</v>
      </c>
      <c r="D285" s="28">
        <v>88000</v>
      </c>
      <c r="E285" s="28">
        <v>71583.53</v>
      </c>
      <c r="F285" s="75">
        <f t="shared" si="10"/>
        <v>16416.47</v>
      </c>
      <c r="G285" s="76">
        <f t="shared" si="11"/>
        <v>0.81344920454545455</v>
      </c>
      <c r="H285" s="11"/>
    </row>
    <row r="286" spans="1:8" x14ac:dyDescent="0.25">
      <c r="A286" s="30" t="s">
        <v>682</v>
      </c>
      <c r="B286" s="31" t="s">
        <v>405</v>
      </c>
      <c r="C286" s="32" t="s">
        <v>762</v>
      </c>
      <c r="D286" s="28">
        <v>20000</v>
      </c>
      <c r="E286" s="28">
        <v>15000</v>
      </c>
      <c r="F286" s="75">
        <f t="shared" si="10"/>
        <v>5000</v>
      </c>
      <c r="G286" s="76">
        <f t="shared" si="11"/>
        <v>0.75</v>
      </c>
      <c r="H286" s="11"/>
    </row>
    <row r="287" spans="1:8" x14ac:dyDescent="0.25">
      <c r="A287" s="30" t="s">
        <v>431</v>
      </c>
      <c r="B287" s="31" t="s">
        <v>405</v>
      </c>
      <c r="C287" s="32" t="s">
        <v>763</v>
      </c>
      <c r="D287" s="28">
        <v>41400</v>
      </c>
      <c r="E287" s="28">
        <v>13768.11</v>
      </c>
      <c r="F287" s="75">
        <f t="shared" si="10"/>
        <v>27631.89</v>
      </c>
      <c r="G287" s="76">
        <f t="shared" si="11"/>
        <v>0.33256304347826088</v>
      </c>
      <c r="H287" s="11"/>
    </row>
    <row r="288" spans="1:8" x14ac:dyDescent="0.25">
      <c r="A288" s="30" t="s">
        <v>433</v>
      </c>
      <c r="B288" s="31" t="s">
        <v>405</v>
      </c>
      <c r="C288" s="32" t="s">
        <v>764</v>
      </c>
      <c r="D288" s="28">
        <v>41400</v>
      </c>
      <c r="E288" s="28">
        <v>13768.11</v>
      </c>
      <c r="F288" s="75">
        <f t="shared" si="10"/>
        <v>27631.89</v>
      </c>
      <c r="G288" s="76">
        <f t="shared" si="11"/>
        <v>0.33256304347826088</v>
      </c>
      <c r="H288" s="11"/>
    </row>
    <row r="289" spans="1:8" ht="25.5" x14ac:dyDescent="0.25">
      <c r="A289" s="30" t="s">
        <v>435</v>
      </c>
      <c r="B289" s="31" t="s">
        <v>405</v>
      </c>
      <c r="C289" s="32" t="s">
        <v>765</v>
      </c>
      <c r="D289" s="28">
        <v>26100</v>
      </c>
      <c r="E289" s="28">
        <v>12033.82</v>
      </c>
      <c r="F289" s="75">
        <f t="shared" si="10"/>
        <v>14066.18</v>
      </c>
      <c r="G289" s="76">
        <f t="shared" si="11"/>
        <v>0.46106590038314177</v>
      </c>
      <c r="H289" s="11"/>
    </row>
    <row r="290" spans="1:8" x14ac:dyDescent="0.25">
      <c r="A290" s="30" t="s">
        <v>455</v>
      </c>
      <c r="B290" s="31" t="s">
        <v>405</v>
      </c>
      <c r="C290" s="32" t="s">
        <v>766</v>
      </c>
      <c r="D290" s="28">
        <v>12754</v>
      </c>
      <c r="E290" s="28">
        <v>1100</v>
      </c>
      <c r="F290" s="75">
        <f t="shared" si="10"/>
        <v>11654</v>
      </c>
      <c r="G290" s="76">
        <f t="shared" si="11"/>
        <v>8.6247451779833784E-2</v>
      </c>
      <c r="H290" s="11"/>
    </row>
    <row r="291" spans="1:8" x14ac:dyDescent="0.25">
      <c r="A291" s="30" t="s">
        <v>457</v>
      </c>
      <c r="B291" s="31" t="s">
        <v>405</v>
      </c>
      <c r="C291" s="32" t="s">
        <v>767</v>
      </c>
      <c r="D291" s="28">
        <v>2546</v>
      </c>
      <c r="E291" s="28">
        <v>634.29</v>
      </c>
      <c r="F291" s="75">
        <f t="shared" si="10"/>
        <v>1911.71</v>
      </c>
      <c r="G291" s="76">
        <f t="shared" si="11"/>
        <v>0.24913197172034562</v>
      </c>
      <c r="H291" s="11"/>
    </row>
    <row r="292" spans="1:8" x14ac:dyDescent="0.25">
      <c r="A292" s="30" t="s">
        <v>768</v>
      </c>
      <c r="B292" s="31" t="s">
        <v>405</v>
      </c>
      <c r="C292" s="32" t="s">
        <v>769</v>
      </c>
      <c r="D292" s="28">
        <v>74129027</v>
      </c>
      <c r="E292" s="28">
        <v>30406866.98</v>
      </c>
      <c r="F292" s="75">
        <f t="shared" si="10"/>
        <v>43722160.019999996</v>
      </c>
      <c r="G292" s="76">
        <f t="shared" si="11"/>
        <v>0.41018840001771506</v>
      </c>
      <c r="H292" s="11"/>
    </row>
    <row r="293" spans="1:8" x14ac:dyDescent="0.25">
      <c r="A293" s="30" t="s">
        <v>770</v>
      </c>
      <c r="B293" s="31" t="s">
        <v>405</v>
      </c>
      <c r="C293" s="32" t="s">
        <v>771</v>
      </c>
      <c r="D293" s="28">
        <v>11580137</v>
      </c>
      <c r="E293" s="28">
        <v>6728777.9800000004</v>
      </c>
      <c r="F293" s="75">
        <f t="shared" si="10"/>
        <v>4851359.0199999996</v>
      </c>
      <c r="G293" s="76">
        <f t="shared" si="11"/>
        <v>0.58106203579456794</v>
      </c>
      <c r="H293" s="11"/>
    </row>
    <row r="294" spans="1:8" ht="25.5" x14ac:dyDescent="0.25">
      <c r="A294" s="30" t="s">
        <v>495</v>
      </c>
      <c r="B294" s="31" t="s">
        <v>405</v>
      </c>
      <c r="C294" s="32" t="s">
        <v>772</v>
      </c>
      <c r="D294" s="28">
        <v>11580137</v>
      </c>
      <c r="E294" s="28">
        <v>6728777.9800000004</v>
      </c>
      <c r="F294" s="75">
        <f t="shared" si="10"/>
        <v>4851359.0199999996</v>
      </c>
      <c r="G294" s="76">
        <f t="shared" si="11"/>
        <v>0.58106203579456794</v>
      </c>
      <c r="H294" s="11"/>
    </row>
    <row r="295" spans="1:8" ht="25.5" x14ac:dyDescent="0.25">
      <c r="A295" s="30" t="s">
        <v>773</v>
      </c>
      <c r="B295" s="31" t="s">
        <v>405</v>
      </c>
      <c r="C295" s="32" t="s">
        <v>774</v>
      </c>
      <c r="D295" s="28">
        <v>11580137</v>
      </c>
      <c r="E295" s="28">
        <v>6728777.9800000004</v>
      </c>
      <c r="F295" s="75">
        <f t="shared" si="10"/>
        <v>4851359.0199999996</v>
      </c>
      <c r="G295" s="76">
        <f t="shared" si="11"/>
        <v>0.58106203579456794</v>
      </c>
      <c r="H295" s="11"/>
    </row>
    <row r="296" spans="1:8" x14ac:dyDescent="0.25">
      <c r="A296" s="30" t="s">
        <v>775</v>
      </c>
      <c r="B296" s="31" t="s">
        <v>405</v>
      </c>
      <c r="C296" s="32" t="s">
        <v>776</v>
      </c>
      <c r="D296" s="28">
        <v>11580137</v>
      </c>
      <c r="E296" s="28">
        <v>6728777.9800000004</v>
      </c>
      <c r="F296" s="75">
        <f t="shared" si="10"/>
        <v>4851359.0199999996</v>
      </c>
      <c r="G296" s="76">
        <f t="shared" si="11"/>
        <v>0.58106203579456794</v>
      </c>
      <c r="H296" s="11"/>
    </row>
    <row r="297" spans="1:8" x14ac:dyDescent="0.25">
      <c r="A297" s="30" t="s">
        <v>777</v>
      </c>
      <c r="B297" s="31" t="s">
        <v>405</v>
      </c>
      <c r="C297" s="32" t="s">
        <v>778</v>
      </c>
      <c r="D297" s="28">
        <v>13556890</v>
      </c>
      <c r="E297" s="28">
        <v>7373417.6600000001</v>
      </c>
      <c r="F297" s="75">
        <f t="shared" si="10"/>
        <v>6183472.3399999999</v>
      </c>
      <c r="G297" s="76">
        <f t="shared" si="11"/>
        <v>0.54388710537593798</v>
      </c>
      <c r="H297" s="11"/>
    </row>
    <row r="298" spans="1:8" ht="25.5" x14ac:dyDescent="0.25">
      <c r="A298" s="30" t="s">
        <v>425</v>
      </c>
      <c r="B298" s="31" t="s">
        <v>405</v>
      </c>
      <c r="C298" s="32" t="s">
        <v>779</v>
      </c>
      <c r="D298" s="28">
        <v>47000</v>
      </c>
      <c r="E298" s="28">
        <v>19907.849999999999</v>
      </c>
      <c r="F298" s="75">
        <f t="shared" si="10"/>
        <v>27092.15</v>
      </c>
      <c r="G298" s="76">
        <f t="shared" si="11"/>
        <v>0.42357127659574467</v>
      </c>
      <c r="H298" s="11"/>
    </row>
    <row r="299" spans="1:8" ht="25.5" x14ac:dyDescent="0.25">
      <c r="A299" s="30" t="s">
        <v>427</v>
      </c>
      <c r="B299" s="31" t="s">
        <v>405</v>
      </c>
      <c r="C299" s="32" t="s">
        <v>780</v>
      </c>
      <c r="D299" s="28">
        <v>47000</v>
      </c>
      <c r="E299" s="28">
        <v>19907.849999999999</v>
      </c>
      <c r="F299" s="75">
        <f t="shared" si="10"/>
        <v>27092.15</v>
      </c>
      <c r="G299" s="76">
        <f t="shared" si="11"/>
        <v>0.42357127659574467</v>
      </c>
      <c r="H299" s="11"/>
    </row>
    <row r="300" spans="1:8" ht="25.5" x14ac:dyDescent="0.25">
      <c r="A300" s="30" t="s">
        <v>429</v>
      </c>
      <c r="B300" s="31" t="s">
        <v>405</v>
      </c>
      <c r="C300" s="32" t="s">
        <v>781</v>
      </c>
      <c r="D300" s="28">
        <v>47000</v>
      </c>
      <c r="E300" s="28">
        <v>19907.849999999999</v>
      </c>
      <c r="F300" s="75">
        <f t="shared" si="10"/>
        <v>27092.15</v>
      </c>
      <c r="G300" s="76">
        <f t="shared" si="11"/>
        <v>0.42357127659574467</v>
      </c>
      <c r="H300" s="11"/>
    </row>
    <row r="301" spans="1:8" ht="25.5" x14ac:dyDescent="0.25">
      <c r="A301" s="30" t="s">
        <v>495</v>
      </c>
      <c r="B301" s="31" t="s">
        <v>405</v>
      </c>
      <c r="C301" s="32" t="s">
        <v>782</v>
      </c>
      <c r="D301" s="28">
        <v>12385790</v>
      </c>
      <c r="E301" s="28">
        <v>6848199.0099999998</v>
      </c>
      <c r="F301" s="75">
        <f t="shared" si="10"/>
        <v>5537590.9900000002</v>
      </c>
      <c r="G301" s="76">
        <f t="shared" si="11"/>
        <v>0.55290772813038169</v>
      </c>
      <c r="H301" s="11"/>
    </row>
    <row r="302" spans="1:8" ht="25.5" x14ac:dyDescent="0.25">
      <c r="A302" s="30" t="s">
        <v>773</v>
      </c>
      <c r="B302" s="31" t="s">
        <v>405</v>
      </c>
      <c r="C302" s="32" t="s">
        <v>783</v>
      </c>
      <c r="D302" s="28">
        <v>6652900</v>
      </c>
      <c r="E302" s="28">
        <v>3901177.01</v>
      </c>
      <c r="F302" s="75">
        <f t="shared" si="10"/>
        <v>2751722.99</v>
      </c>
      <c r="G302" s="76">
        <f t="shared" si="11"/>
        <v>0.58638744156683553</v>
      </c>
      <c r="H302" s="11"/>
    </row>
    <row r="303" spans="1:8" ht="25.5" x14ac:dyDescent="0.25">
      <c r="A303" s="30" t="s">
        <v>784</v>
      </c>
      <c r="B303" s="31" t="s">
        <v>405</v>
      </c>
      <c r="C303" s="32" t="s">
        <v>785</v>
      </c>
      <c r="D303" s="28">
        <v>6652900</v>
      </c>
      <c r="E303" s="28">
        <v>3901177.01</v>
      </c>
      <c r="F303" s="75">
        <f t="shared" si="10"/>
        <v>2751722.99</v>
      </c>
      <c r="G303" s="76">
        <f t="shared" si="11"/>
        <v>0.58638744156683553</v>
      </c>
      <c r="H303" s="11"/>
    </row>
    <row r="304" spans="1:8" ht="25.5" x14ac:dyDescent="0.25">
      <c r="A304" s="30" t="s">
        <v>497</v>
      </c>
      <c r="B304" s="31" t="s">
        <v>405</v>
      </c>
      <c r="C304" s="32" t="s">
        <v>786</v>
      </c>
      <c r="D304" s="28">
        <v>5732890</v>
      </c>
      <c r="E304" s="28">
        <v>2947022</v>
      </c>
      <c r="F304" s="75">
        <f t="shared" si="10"/>
        <v>2785868</v>
      </c>
      <c r="G304" s="76">
        <f t="shared" si="11"/>
        <v>0.51405521473462779</v>
      </c>
      <c r="H304" s="11"/>
    </row>
    <row r="305" spans="1:8" ht="38.25" x14ac:dyDescent="0.25">
      <c r="A305" s="30" t="s">
        <v>499</v>
      </c>
      <c r="B305" s="31" t="s">
        <v>405</v>
      </c>
      <c r="C305" s="32" t="s">
        <v>787</v>
      </c>
      <c r="D305" s="28">
        <v>2234412</v>
      </c>
      <c r="E305" s="28">
        <v>0</v>
      </c>
      <c r="F305" s="75">
        <f t="shared" si="10"/>
        <v>2234412</v>
      </c>
      <c r="G305" s="76">
        <f t="shared" si="11"/>
        <v>0</v>
      </c>
      <c r="H305" s="11"/>
    </row>
    <row r="306" spans="1:8" x14ac:dyDescent="0.25">
      <c r="A306" s="30" t="s">
        <v>788</v>
      </c>
      <c r="B306" s="31" t="s">
        <v>405</v>
      </c>
      <c r="C306" s="32" t="s">
        <v>789</v>
      </c>
      <c r="D306" s="28">
        <v>2495178</v>
      </c>
      <c r="E306" s="28">
        <v>2495178</v>
      </c>
      <c r="F306" s="75">
        <f t="shared" si="10"/>
        <v>0</v>
      </c>
      <c r="G306" s="76">
        <f t="shared" si="11"/>
        <v>1</v>
      </c>
      <c r="H306" s="11"/>
    </row>
    <row r="307" spans="1:8" ht="25.5" x14ac:dyDescent="0.25">
      <c r="A307" s="30" t="s">
        <v>790</v>
      </c>
      <c r="B307" s="31" t="s">
        <v>405</v>
      </c>
      <c r="C307" s="32" t="s">
        <v>791</v>
      </c>
      <c r="D307" s="28">
        <v>1003300</v>
      </c>
      <c r="E307" s="28">
        <v>451844</v>
      </c>
      <c r="F307" s="75">
        <f t="shared" si="10"/>
        <v>551456</v>
      </c>
      <c r="G307" s="76">
        <f t="shared" si="11"/>
        <v>0.45035781919665108</v>
      </c>
      <c r="H307" s="11"/>
    </row>
    <row r="308" spans="1:8" ht="25.5" x14ac:dyDescent="0.25">
      <c r="A308" s="30" t="s">
        <v>503</v>
      </c>
      <c r="B308" s="31" t="s">
        <v>405</v>
      </c>
      <c r="C308" s="32" t="s">
        <v>792</v>
      </c>
      <c r="D308" s="28">
        <v>1124100</v>
      </c>
      <c r="E308" s="28">
        <v>505310.8</v>
      </c>
      <c r="F308" s="75">
        <f t="shared" si="10"/>
        <v>618789.19999999995</v>
      </c>
      <c r="G308" s="76">
        <f t="shared" si="11"/>
        <v>0.44952477537585622</v>
      </c>
      <c r="H308" s="11"/>
    </row>
    <row r="309" spans="1:8" x14ac:dyDescent="0.25">
      <c r="A309" s="30" t="s">
        <v>666</v>
      </c>
      <c r="B309" s="31" t="s">
        <v>405</v>
      </c>
      <c r="C309" s="32" t="s">
        <v>793</v>
      </c>
      <c r="D309" s="28">
        <v>1105300</v>
      </c>
      <c r="E309" s="28">
        <v>494383.8</v>
      </c>
      <c r="F309" s="75">
        <f t="shared" si="10"/>
        <v>610916.19999999995</v>
      </c>
      <c r="G309" s="76">
        <f t="shared" si="11"/>
        <v>0.44728471908079254</v>
      </c>
      <c r="H309" s="11"/>
    </row>
    <row r="310" spans="1:8" x14ac:dyDescent="0.25">
      <c r="A310" s="30" t="s">
        <v>670</v>
      </c>
      <c r="B310" s="31" t="s">
        <v>405</v>
      </c>
      <c r="C310" s="32" t="s">
        <v>794</v>
      </c>
      <c r="D310" s="28">
        <v>1105300</v>
      </c>
      <c r="E310" s="28">
        <v>494383.8</v>
      </c>
      <c r="F310" s="75">
        <f t="shared" si="10"/>
        <v>610916.19999999995</v>
      </c>
      <c r="G310" s="76">
        <f t="shared" si="11"/>
        <v>0.44728471908079254</v>
      </c>
      <c r="H310" s="11"/>
    </row>
    <row r="311" spans="1:8" x14ac:dyDescent="0.25">
      <c r="A311" s="30" t="s">
        <v>594</v>
      </c>
      <c r="B311" s="31" t="s">
        <v>405</v>
      </c>
      <c r="C311" s="32" t="s">
        <v>795</v>
      </c>
      <c r="D311" s="28">
        <v>18800</v>
      </c>
      <c r="E311" s="28">
        <v>10927</v>
      </c>
      <c r="F311" s="75">
        <f t="shared" si="10"/>
        <v>7873</v>
      </c>
      <c r="G311" s="76">
        <f t="shared" si="11"/>
        <v>0.58122340425531915</v>
      </c>
      <c r="H311" s="11"/>
    </row>
    <row r="312" spans="1:8" x14ac:dyDescent="0.25">
      <c r="A312" s="30" t="s">
        <v>674</v>
      </c>
      <c r="B312" s="31" t="s">
        <v>405</v>
      </c>
      <c r="C312" s="32" t="s">
        <v>796</v>
      </c>
      <c r="D312" s="28">
        <v>18800</v>
      </c>
      <c r="E312" s="28">
        <v>10927</v>
      </c>
      <c r="F312" s="75">
        <f t="shared" si="10"/>
        <v>7873</v>
      </c>
      <c r="G312" s="76">
        <f t="shared" si="11"/>
        <v>0.58122340425531915</v>
      </c>
      <c r="H312" s="11"/>
    </row>
    <row r="313" spans="1:8" x14ac:dyDescent="0.25">
      <c r="A313" s="30" t="s">
        <v>797</v>
      </c>
      <c r="B313" s="31" t="s">
        <v>405</v>
      </c>
      <c r="C313" s="32" t="s">
        <v>798</v>
      </c>
      <c r="D313" s="28">
        <v>48992000</v>
      </c>
      <c r="E313" s="28">
        <v>16304671.34</v>
      </c>
      <c r="F313" s="75">
        <f t="shared" si="10"/>
        <v>32687328.66</v>
      </c>
      <c r="G313" s="76">
        <f t="shared" si="11"/>
        <v>0.33280272983344217</v>
      </c>
      <c r="H313" s="11"/>
    </row>
    <row r="314" spans="1:8" ht="25.5" x14ac:dyDescent="0.25">
      <c r="A314" s="30" t="s">
        <v>495</v>
      </c>
      <c r="B314" s="31" t="s">
        <v>405</v>
      </c>
      <c r="C314" s="32" t="s">
        <v>799</v>
      </c>
      <c r="D314" s="28">
        <v>3165200</v>
      </c>
      <c r="E314" s="28">
        <v>1552696.35</v>
      </c>
      <c r="F314" s="75">
        <f t="shared" si="10"/>
        <v>1612503.65</v>
      </c>
      <c r="G314" s="76">
        <f t="shared" si="11"/>
        <v>0.49055236635915583</v>
      </c>
      <c r="H314" s="11"/>
    </row>
    <row r="315" spans="1:8" ht="25.5" x14ac:dyDescent="0.25">
      <c r="A315" s="30" t="s">
        <v>773</v>
      </c>
      <c r="B315" s="31" t="s">
        <v>405</v>
      </c>
      <c r="C315" s="32" t="s">
        <v>800</v>
      </c>
      <c r="D315" s="28">
        <v>2800200</v>
      </c>
      <c r="E315" s="28">
        <v>1458724</v>
      </c>
      <c r="F315" s="75">
        <f t="shared" ref="F315:F347" si="12">D315-E315</f>
        <v>1341476</v>
      </c>
      <c r="G315" s="76">
        <f t="shared" ref="G315:G347" si="13">E315/D315</f>
        <v>0.52093564745375331</v>
      </c>
      <c r="H315" s="11"/>
    </row>
    <row r="316" spans="1:8" ht="25.5" x14ac:dyDescent="0.25">
      <c r="A316" s="30" t="s">
        <v>784</v>
      </c>
      <c r="B316" s="31" t="s">
        <v>405</v>
      </c>
      <c r="C316" s="32" t="s">
        <v>801</v>
      </c>
      <c r="D316" s="28">
        <v>2800200</v>
      </c>
      <c r="E316" s="28">
        <v>1458724</v>
      </c>
      <c r="F316" s="75">
        <f t="shared" si="12"/>
        <v>1341476</v>
      </c>
      <c r="G316" s="76">
        <f t="shared" si="13"/>
        <v>0.52093564745375331</v>
      </c>
      <c r="H316" s="11"/>
    </row>
    <row r="317" spans="1:8" ht="25.5" x14ac:dyDescent="0.25">
      <c r="A317" s="30" t="s">
        <v>497</v>
      </c>
      <c r="B317" s="31" t="s">
        <v>405</v>
      </c>
      <c r="C317" s="32" t="s">
        <v>802</v>
      </c>
      <c r="D317" s="28">
        <v>365000</v>
      </c>
      <c r="E317" s="28">
        <v>93972.35</v>
      </c>
      <c r="F317" s="75">
        <f t="shared" si="12"/>
        <v>271027.65000000002</v>
      </c>
      <c r="G317" s="76">
        <f t="shared" si="13"/>
        <v>0.25745849315068497</v>
      </c>
      <c r="H317" s="11"/>
    </row>
    <row r="318" spans="1:8" ht="38.25" x14ac:dyDescent="0.25">
      <c r="A318" s="30" t="s">
        <v>499</v>
      </c>
      <c r="B318" s="31" t="s">
        <v>405</v>
      </c>
      <c r="C318" s="32" t="s">
        <v>803</v>
      </c>
      <c r="D318" s="28">
        <v>365000</v>
      </c>
      <c r="E318" s="28">
        <v>93972.35</v>
      </c>
      <c r="F318" s="75">
        <f t="shared" si="12"/>
        <v>271027.65000000002</v>
      </c>
      <c r="G318" s="76">
        <f t="shared" si="13"/>
        <v>0.25745849315068497</v>
      </c>
      <c r="H318" s="11"/>
    </row>
    <row r="319" spans="1:8" ht="25.5" x14ac:dyDescent="0.25">
      <c r="A319" s="30" t="s">
        <v>610</v>
      </c>
      <c r="B319" s="31" t="s">
        <v>405</v>
      </c>
      <c r="C319" s="32" t="s">
        <v>804</v>
      </c>
      <c r="D319" s="28">
        <v>23918500</v>
      </c>
      <c r="E319" s="28">
        <v>7990400</v>
      </c>
      <c r="F319" s="75">
        <f t="shared" si="12"/>
        <v>15928100</v>
      </c>
      <c r="G319" s="76">
        <f t="shared" si="13"/>
        <v>0.33406777180843278</v>
      </c>
      <c r="H319" s="11"/>
    </row>
    <row r="320" spans="1:8" x14ac:dyDescent="0.25">
      <c r="A320" s="30" t="s">
        <v>612</v>
      </c>
      <c r="B320" s="31" t="s">
        <v>405</v>
      </c>
      <c r="C320" s="32" t="s">
        <v>805</v>
      </c>
      <c r="D320" s="28">
        <v>23918500</v>
      </c>
      <c r="E320" s="28">
        <v>7990400</v>
      </c>
      <c r="F320" s="75">
        <f t="shared" si="12"/>
        <v>15928100</v>
      </c>
      <c r="G320" s="76">
        <f t="shared" si="13"/>
        <v>0.33406777180843278</v>
      </c>
      <c r="H320" s="11"/>
    </row>
    <row r="321" spans="1:8" ht="38.25" x14ac:dyDescent="0.25">
      <c r="A321" s="30" t="s">
        <v>614</v>
      </c>
      <c r="B321" s="31" t="s">
        <v>405</v>
      </c>
      <c r="C321" s="32" t="s">
        <v>806</v>
      </c>
      <c r="D321" s="28">
        <v>23804320</v>
      </c>
      <c r="E321" s="28">
        <v>7990400</v>
      </c>
      <c r="F321" s="75">
        <f t="shared" si="12"/>
        <v>15813920</v>
      </c>
      <c r="G321" s="76">
        <f t="shared" si="13"/>
        <v>0.33567016407105937</v>
      </c>
      <c r="H321" s="11"/>
    </row>
    <row r="322" spans="1:8" ht="38.25" x14ac:dyDescent="0.25">
      <c r="A322" s="30" t="s">
        <v>616</v>
      </c>
      <c r="B322" s="31" t="s">
        <v>405</v>
      </c>
      <c r="C322" s="32" t="s">
        <v>807</v>
      </c>
      <c r="D322" s="28">
        <v>114180</v>
      </c>
      <c r="E322" s="28">
        <v>0</v>
      </c>
      <c r="F322" s="75">
        <f t="shared" si="12"/>
        <v>114180</v>
      </c>
      <c r="G322" s="76">
        <f t="shared" si="13"/>
        <v>0</v>
      </c>
      <c r="H322" s="11"/>
    </row>
    <row r="323" spans="1:8" ht="25.5" x14ac:dyDescent="0.25">
      <c r="A323" s="30" t="s">
        <v>503</v>
      </c>
      <c r="B323" s="31" t="s">
        <v>405</v>
      </c>
      <c r="C323" s="32" t="s">
        <v>808</v>
      </c>
      <c r="D323" s="28">
        <v>21908300</v>
      </c>
      <c r="E323" s="28">
        <v>6761574.9900000002</v>
      </c>
      <c r="F323" s="75">
        <f t="shared" si="12"/>
        <v>15146725.01</v>
      </c>
      <c r="G323" s="76">
        <f t="shared" si="13"/>
        <v>0.30863074679459385</v>
      </c>
      <c r="H323" s="11"/>
    </row>
    <row r="324" spans="1:8" x14ac:dyDescent="0.25">
      <c r="A324" s="30" t="s">
        <v>666</v>
      </c>
      <c r="B324" s="31" t="s">
        <v>405</v>
      </c>
      <c r="C324" s="32" t="s">
        <v>809</v>
      </c>
      <c r="D324" s="28">
        <v>3872300</v>
      </c>
      <c r="E324" s="28">
        <v>1570319.46</v>
      </c>
      <c r="F324" s="75">
        <f t="shared" si="12"/>
        <v>2301980.54</v>
      </c>
      <c r="G324" s="76">
        <f t="shared" si="13"/>
        <v>0.40552629186788214</v>
      </c>
      <c r="H324" s="11"/>
    </row>
    <row r="325" spans="1:8" x14ac:dyDescent="0.25">
      <c r="A325" s="30" t="s">
        <v>670</v>
      </c>
      <c r="B325" s="31" t="s">
        <v>405</v>
      </c>
      <c r="C325" s="32" t="s">
        <v>810</v>
      </c>
      <c r="D325" s="28">
        <v>3872300</v>
      </c>
      <c r="E325" s="28">
        <v>1570319.46</v>
      </c>
      <c r="F325" s="75">
        <f t="shared" si="12"/>
        <v>2301980.54</v>
      </c>
      <c r="G325" s="76">
        <f t="shared" si="13"/>
        <v>0.40552629186788214</v>
      </c>
      <c r="H325" s="11"/>
    </row>
    <row r="326" spans="1:8" x14ac:dyDescent="0.25">
      <c r="A326" s="30" t="s">
        <v>594</v>
      </c>
      <c r="B326" s="31" t="s">
        <v>405</v>
      </c>
      <c r="C326" s="32" t="s">
        <v>811</v>
      </c>
      <c r="D326" s="28">
        <v>18036000</v>
      </c>
      <c r="E326" s="28">
        <v>5191255.53</v>
      </c>
      <c r="F326" s="75">
        <f t="shared" si="12"/>
        <v>12844744.469999999</v>
      </c>
      <c r="G326" s="76">
        <f t="shared" si="13"/>
        <v>0.28782743013972056</v>
      </c>
      <c r="H326" s="11"/>
    </row>
    <row r="327" spans="1:8" x14ac:dyDescent="0.25">
      <c r="A327" s="30" t="s">
        <v>674</v>
      </c>
      <c r="B327" s="31" t="s">
        <v>405</v>
      </c>
      <c r="C327" s="32" t="s">
        <v>812</v>
      </c>
      <c r="D327" s="28">
        <v>18036000</v>
      </c>
      <c r="E327" s="28">
        <v>5191255.53</v>
      </c>
      <c r="F327" s="75">
        <f t="shared" si="12"/>
        <v>12844744.469999999</v>
      </c>
      <c r="G327" s="76">
        <f t="shared" si="13"/>
        <v>0.28782743013972056</v>
      </c>
      <c r="H327" s="11"/>
    </row>
    <row r="328" spans="1:8" x14ac:dyDescent="0.25">
      <c r="A328" s="30" t="s">
        <v>813</v>
      </c>
      <c r="B328" s="31" t="s">
        <v>405</v>
      </c>
      <c r="C328" s="32" t="s">
        <v>814</v>
      </c>
      <c r="D328" s="28">
        <v>64917880</v>
      </c>
      <c r="E328" s="28">
        <v>40551848.369999997</v>
      </c>
      <c r="F328" s="75">
        <f t="shared" si="12"/>
        <v>24366031.630000003</v>
      </c>
      <c r="G328" s="76">
        <f t="shared" si="13"/>
        <v>0.62466378091829244</v>
      </c>
      <c r="H328" s="11"/>
    </row>
    <row r="329" spans="1:8" x14ac:dyDescent="0.25">
      <c r="A329" s="30" t="s">
        <v>815</v>
      </c>
      <c r="B329" s="31" t="s">
        <v>405</v>
      </c>
      <c r="C329" s="32" t="s">
        <v>816</v>
      </c>
      <c r="D329" s="28">
        <v>64837880</v>
      </c>
      <c r="E329" s="28">
        <v>40511848.369999997</v>
      </c>
      <c r="F329" s="75">
        <f t="shared" si="12"/>
        <v>24326031.630000003</v>
      </c>
      <c r="G329" s="76">
        <f t="shared" si="13"/>
        <v>0.62481759690477234</v>
      </c>
      <c r="H329" s="11"/>
    </row>
    <row r="330" spans="1:8" ht="25.5" x14ac:dyDescent="0.25">
      <c r="A330" s="30" t="s">
        <v>425</v>
      </c>
      <c r="B330" s="31" t="s">
        <v>405</v>
      </c>
      <c r="C330" s="32" t="s">
        <v>817</v>
      </c>
      <c r="D330" s="28">
        <v>7480760</v>
      </c>
      <c r="E330" s="28">
        <v>2069646.37</v>
      </c>
      <c r="F330" s="75">
        <f t="shared" si="12"/>
        <v>5411113.6299999999</v>
      </c>
      <c r="G330" s="76">
        <f t="shared" si="13"/>
        <v>0.27666258107465019</v>
      </c>
      <c r="H330" s="11"/>
    </row>
    <row r="331" spans="1:8" ht="25.5" x14ac:dyDescent="0.25">
      <c r="A331" s="30" t="s">
        <v>427</v>
      </c>
      <c r="B331" s="31" t="s">
        <v>405</v>
      </c>
      <c r="C331" s="32" t="s">
        <v>818</v>
      </c>
      <c r="D331" s="28">
        <v>7480760</v>
      </c>
      <c r="E331" s="28">
        <v>2069646.37</v>
      </c>
      <c r="F331" s="75">
        <f t="shared" si="12"/>
        <v>5411113.6299999999</v>
      </c>
      <c r="G331" s="76">
        <f t="shared" si="13"/>
        <v>0.27666258107465019</v>
      </c>
      <c r="H331" s="11"/>
    </row>
    <row r="332" spans="1:8" ht="25.5" x14ac:dyDescent="0.25">
      <c r="A332" s="30" t="s">
        <v>429</v>
      </c>
      <c r="B332" s="31" t="s">
        <v>405</v>
      </c>
      <c r="C332" s="32" t="s">
        <v>819</v>
      </c>
      <c r="D332" s="28">
        <v>7480760</v>
      </c>
      <c r="E332" s="28">
        <v>2069646.37</v>
      </c>
      <c r="F332" s="75">
        <f t="shared" si="12"/>
        <v>5411113.6299999999</v>
      </c>
      <c r="G332" s="76">
        <f t="shared" si="13"/>
        <v>0.27666258107465019</v>
      </c>
      <c r="H332" s="11"/>
    </row>
    <row r="333" spans="1:8" ht="25.5" x14ac:dyDescent="0.25">
      <c r="A333" s="30" t="s">
        <v>610</v>
      </c>
      <c r="B333" s="31" t="s">
        <v>405</v>
      </c>
      <c r="C333" s="32" t="s">
        <v>820</v>
      </c>
      <c r="D333" s="28">
        <v>1042200</v>
      </c>
      <c r="E333" s="28">
        <v>0</v>
      </c>
      <c r="F333" s="75">
        <f t="shared" si="12"/>
        <v>1042200</v>
      </c>
      <c r="G333" s="76">
        <f t="shared" si="13"/>
        <v>0</v>
      </c>
      <c r="H333" s="11"/>
    </row>
    <row r="334" spans="1:8" x14ac:dyDescent="0.25">
      <c r="A334" s="30" t="s">
        <v>612</v>
      </c>
      <c r="B334" s="31" t="s">
        <v>405</v>
      </c>
      <c r="C334" s="32" t="s">
        <v>821</v>
      </c>
      <c r="D334" s="28">
        <v>1042200</v>
      </c>
      <c r="E334" s="28">
        <v>0</v>
      </c>
      <c r="F334" s="75">
        <f t="shared" si="12"/>
        <v>1042200</v>
      </c>
      <c r="G334" s="76">
        <f t="shared" si="13"/>
        <v>0</v>
      </c>
      <c r="H334" s="11"/>
    </row>
    <row r="335" spans="1:8" ht="38.25" x14ac:dyDescent="0.25">
      <c r="A335" s="30" t="s">
        <v>616</v>
      </c>
      <c r="B335" s="31" t="s">
        <v>405</v>
      </c>
      <c r="C335" s="32" t="s">
        <v>822</v>
      </c>
      <c r="D335" s="28">
        <v>1042200</v>
      </c>
      <c r="E335" s="28">
        <v>0</v>
      </c>
      <c r="F335" s="75">
        <f t="shared" si="12"/>
        <v>1042200</v>
      </c>
      <c r="G335" s="76">
        <f t="shared" si="13"/>
        <v>0</v>
      </c>
      <c r="H335" s="11"/>
    </row>
    <row r="336" spans="1:8" ht="25.5" x14ac:dyDescent="0.25">
      <c r="A336" s="30" t="s">
        <v>503</v>
      </c>
      <c r="B336" s="31" t="s">
        <v>405</v>
      </c>
      <c r="C336" s="32" t="s">
        <v>823</v>
      </c>
      <c r="D336" s="28">
        <v>56314920</v>
      </c>
      <c r="E336" s="28">
        <v>38442202</v>
      </c>
      <c r="F336" s="75">
        <f t="shared" si="12"/>
        <v>17872718</v>
      </c>
      <c r="G336" s="76">
        <f t="shared" si="13"/>
        <v>0.682629079469526</v>
      </c>
      <c r="H336" s="11"/>
    </row>
    <row r="337" spans="1:8" x14ac:dyDescent="0.25">
      <c r="A337" s="30" t="s">
        <v>594</v>
      </c>
      <c r="B337" s="31" t="s">
        <v>405</v>
      </c>
      <c r="C337" s="32" t="s">
        <v>824</v>
      </c>
      <c r="D337" s="28">
        <v>56314920</v>
      </c>
      <c r="E337" s="28">
        <v>38442202</v>
      </c>
      <c r="F337" s="75">
        <f t="shared" si="12"/>
        <v>17872718</v>
      </c>
      <c r="G337" s="76">
        <f t="shared" si="13"/>
        <v>0.682629079469526</v>
      </c>
      <c r="H337" s="11"/>
    </row>
    <row r="338" spans="1:8" ht="51" x14ac:dyDescent="0.25">
      <c r="A338" s="30" t="s">
        <v>596</v>
      </c>
      <c r="B338" s="31" t="s">
        <v>405</v>
      </c>
      <c r="C338" s="32" t="s">
        <v>825</v>
      </c>
      <c r="D338" s="28">
        <v>55564200</v>
      </c>
      <c r="E338" s="28">
        <v>37691502</v>
      </c>
      <c r="F338" s="75">
        <f t="shared" si="12"/>
        <v>17872698</v>
      </c>
      <c r="G338" s="76">
        <f t="shared" si="13"/>
        <v>0.6783414860647683</v>
      </c>
      <c r="H338" s="11"/>
    </row>
    <row r="339" spans="1:8" x14ac:dyDescent="0.25">
      <c r="A339" s="30" t="s">
        <v>674</v>
      </c>
      <c r="B339" s="31" t="s">
        <v>405</v>
      </c>
      <c r="C339" s="32" t="s">
        <v>826</v>
      </c>
      <c r="D339" s="28">
        <v>750720</v>
      </c>
      <c r="E339" s="28">
        <v>750700</v>
      </c>
      <c r="F339" s="75">
        <f t="shared" si="12"/>
        <v>20</v>
      </c>
      <c r="G339" s="76">
        <f t="shared" si="13"/>
        <v>0.99997335890878092</v>
      </c>
      <c r="H339" s="11"/>
    </row>
    <row r="340" spans="1:8" x14ac:dyDescent="0.25">
      <c r="A340" s="30" t="s">
        <v>827</v>
      </c>
      <c r="B340" s="31" t="s">
        <v>405</v>
      </c>
      <c r="C340" s="32" t="s">
        <v>828</v>
      </c>
      <c r="D340" s="28">
        <v>80000</v>
      </c>
      <c r="E340" s="28">
        <v>40000</v>
      </c>
      <c r="F340" s="75">
        <f t="shared" si="12"/>
        <v>40000</v>
      </c>
      <c r="G340" s="76">
        <f t="shared" si="13"/>
        <v>0.5</v>
      </c>
      <c r="H340" s="11"/>
    </row>
    <row r="341" spans="1:8" ht="25.5" x14ac:dyDescent="0.25">
      <c r="A341" s="30" t="s">
        <v>425</v>
      </c>
      <c r="B341" s="31" t="s">
        <v>405</v>
      </c>
      <c r="C341" s="32" t="s">
        <v>829</v>
      </c>
      <c r="D341" s="28">
        <v>80000</v>
      </c>
      <c r="E341" s="28">
        <v>40000</v>
      </c>
      <c r="F341" s="75">
        <f t="shared" si="12"/>
        <v>40000</v>
      </c>
      <c r="G341" s="76">
        <f t="shared" si="13"/>
        <v>0.5</v>
      </c>
      <c r="H341" s="11"/>
    </row>
    <row r="342" spans="1:8" ht="25.5" x14ac:dyDescent="0.25">
      <c r="A342" s="30" t="s">
        <v>427</v>
      </c>
      <c r="B342" s="31" t="s">
        <v>405</v>
      </c>
      <c r="C342" s="32" t="s">
        <v>830</v>
      </c>
      <c r="D342" s="28">
        <v>80000</v>
      </c>
      <c r="E342" s="28">
        <v>40000</v>
      </c>
      <c r="F342" s="75">
        <f t="shared" si="12"/>
        <v>40000</v>
      </c>
      <c r="G342" s="76">
        <f t="shared" si="13"/>
        <v>0.5</v>
      </c>
      <c r="H342" s="11"/>
    </row>
    <row r="343" spans="1:8" ht="25.5" x14ac:dyDescent="0.25">
      <c r="A343" s="30" t="s">
        <v>429</v>
      </c>
      <c r="B343" s="31" t="s">
        <v>405</v>
      </c>
      <c r="C343" s="32" t="s">
        <v>831</v>
      </c>
      <c r="D343" s="28">
        <v>80000</v>
      </c>
      <c r="E343" s="28">
        <v>40000</v>
      </c>
      <c r="F343" s="75">
        <f t="shared" si="12"/>
        <v>40000</v>
      </c>
      <c r="G343" s="76">
        <f t="shared" si="13"/>
        <v>0.5</v>
      </c>
      <c r="H343" s="11"/>
    </row>
    <row r="344" spans="1:8" ht="25.5" x14ac:dyDescent="0.25">
      <c r="A344" s="30" t="s">
        <v>832</v>
      </c>
      <c r="B344" s="31" t="s">
        <v>405</v>
      </c>
      <c r="C344" s="32" t="s">
        <v>833</v>
      </c>
      <c r="D344" s="28">
        <v>5545000</v>
      </c>
      <c r="E344" s="28">
        <v>0</v>
      </c>
      <c r="F344" s="75">
        <f t="shared" si="12"/>
        <v>5545000</v>
      </c>
      <c r="G344" s="76">
        <f t="shared" si="13"/>
        <v>0</v>
      </c>
      <c r="H344" s="11"/>
    </row>
    <row r="345" spans="1:8" ht="25.5" x14ac:dyDescent="0.25">
      <c r="A345" s="30" t="s">
        <v>834</v>
      </c>
      <c r="B345" s="31" t="s">
        <v>405</v>
      </c>
      <c r="C345" s="32" t="s">
        <v>835</v>
      </c>
      <c r="D345" s="28">
        <v>5545000</v>
      </c>
      <c r="E345" s="28">
        <v>0</v>
      </c>
      <c r="F345" s="75">
        <f t="shared" si="12"/>
        <v>5545000</v>
      </c>
      <c r="G345" s="76">
        <f t="shared" si="13"/>
        <v>0</v>
      </c>
      <c r="H345" s="11"/>
    </row>
    <row r="346" spans="1:8" ht="25.5" x14ac:dyDescent="0.25">
      <c r="A346" s="30" t="s">
        <v>836</v>
      </c>
      <c r="B346" s="31" t="s">
        <v>405</v>
      </c>
      <c r="C346" s="32" t="s">
        <v>837</v>
      </c>
      <c r="D346" s="28">
        <v>5545000</v>
      </c>
      <c r="E346" s="28">
        <v>0</v>
      </c>
      <c r="F346" s="75">
        <f t="shared" si="12"/>
        <v>5545000</v>
      </c>
      <c r="G346" s="76">
        <f t="shared" si="13"/>
        <v>0</v>
      </c>
      <c r="H346" s="11"/>
    </row>
    <row r="347" spans="1:8" ht="13.5" thickBot="1" x14ac:dyDescent="0.3">
      <c r="A347" s="30" t="s">
        <v>838</v>
      </c>
      <c r="B347" s="31" t="s">
        <v>405</v>
      </c>
      <c r="C347" s="32" t="s">
        <v>839</v>
      </c>
      <c r="D347" s="28">
        <v>5545000</v>
      </c>
      <c r="E347" s="28">
        <v>0</v>
      </c>
      <c r="F347" s="75">
        <f t="shared" si="12"/>
        <v>5545000</v>
      </c>
      <c r="G347" s="76">
        <f t="shared" si="13"/>
        <v>0</v>
      </c>
      <c r="H347" s="11"/>
    </row>
    <row r="348" spans="1:8" ht="13.5" thickBot="1" x14ac:dyDescent="0.3">
      <c r="A348" s="33"/>
      <c r="B348" s="34"/>
      <c r="C348" s="34"/>
      <c r="D348" s="34"/>
      <c r="E348" s="34"/>
      <c r="F348" s="34"/>
      <c r="G348" s="34"/>
      <c r="H348" s="5"/>
    </row>
    <row r="349" spans="1:8" ht="26.25" thickBot="1" x14ac:dyDescent="0.3">
      <c r="A349" s="35" t="s">
        <v>840</v>
      </c>
      <c r="B349" s="36">
        <v>450</v>
      </c>
      <c r="C349" s="37" t="s">
        <v>23</v>
      </c>
      <c r="D349" s="38">
        <v>-312273600</v>
      </c>
      <c r="E349" s="38">
        <v>-59303836.310000002</v>
      </c>
      <c r="F349" s="75">
        <f t="shared" ref="F349" si="14">D349-E349</f>
        <v>-252969763.69</v>
      </c>
      <c r="G349" s="76">
        <f t="shared" ref="G349" si="15">E349/D349</f>
        <v>0.18990986208888616</v>
      </c>
      <c r="H349" s="11"/>
    </row>
    <row r="350" spans="1:8" x14ac:dyDescent="0.25">
      <c r="A350" s="5"/>
      <c r="B350" s="39"/>
      <c r="C350" s="39"/>
      <c r="D350" s="39"/>
      <c r="E350" s="39"/>
      <c r="F350" s="39"/>
      <c r="G350" s="39"/>
      <c r="H350" s="5"/>
    </row>
    <row r="351" spans="1:8" x14ac:dyDescent="0.25">
      <c r="A351" s="7"/>
      <c r="B351" s="7"/>
      <c r="C351" s="7"/>
      <c r="D351" s="20"/>
      <c r="E351" s="20"/>
      <c r="F351" s="20"/>
      <c r="G351" s="20"/>
      <c r="H351" s="5" t="s">
        <v>399</v>
      </c>
    </row>
  </sheetData>
  <mergeCells count="1">
    <mergeCell ref="A2:C2"/>
  </mergeCells>
  <pageMargins left="0.39370078740157483" right="0" top="0" bottom="0" header="0" footer="0"/>
  <pageSetup paperSize="9" scale="76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" zoomScaleNormal="100" workbookViewId="0">
      <selection activeCell="H30" sqref="H30"/>
    </sheetView>
  </sheetViews>
  <sheetFormatPr defaultRowHeight="12.75" x14ac:dyDescent="0.25"/>
  <cols>
    <col min="1" max="1" width="41.140625" style="6" customWidth="1"/>
    <col min="2" max="2" width="5" style="6" customWidth="1"/>
    <col min="3" max="3" width="24.28515625" style="6" customWidth="1"/>
    <col min="4" max="4" width="16.140625" style="6" customWidth="1"/>
    <col min="5" max="5" width="16" style="6" customWidth="1"/>
    <col min="6" max="6" width="14.140625" style="6" customWidth="1"/>
    <col min="7" max="7" width="9.85546875" style="6" customWidth="1"/>
    <col min="8" max="8" width="9.7109375" style="6" customWidth="1"/>
    <col min="9" max="16384" width="9.140625" style="6"/>
  </cols>
  <sheetData>
    <row r="1" spans="1:8" x14ac:dyDescent="0.25">
      <c r="A1" s="21"/>
      <c r="B1" s="95"/>
      <c r="C1" s="22"/>
      <c r="D1" s="23"/>
      <c r="E1" s="23"/>
      <c r="F1" s="5"/>
      <c r="G1" s="5"/>
      <c r="H1" s="5"/>
    </row>
    <row r="2" spans="1:8" x14ac:dyDescent="0.25">
      <c r="A2" s="102" t="s">
        <v>841</v>
      </c>
      <c r="B2" s="103"/>
      <c r="C2" s="103"/>
      <c r="D2" s="8"/>
      <c r="E2" s="8"/>
      <c r="F2" s="5"/>
      <c r="G2" s="5"/>
      <c r="H2" s="5"/>
    </row>
    <row r="3" spans="1:8" x14ac:dyDescent="0.25">
      <c r="A3" s="96"/>
      <c r="B3" s="97"/>
      <c r="C3" s="26"/>
      <c r="D3" s="25"/>
      <c r="E3" s="25"/>
      <c r="F3" s="27"/>
      <c r="G3" s="27"/>
      <c r="H3" s="5"/>
    </row>
    <row r="4" spans="1:8" ht="38.25" x14ac:dyDescent="0.25">
      <c r="A4" s="110" t="s">
        <v>13</v>
      </c>
      <c r="B4" s="40" t="s">
        <v>14</v>
      </c>
      <c r="C4" s="40" t="s">
        <v>842</v>
      </c>
      <c r="D4" s="41" t="s">
        <v>16</v>
      </c>
      <c r="E4" s="42" t="s">
        <v>17</v>
      </c>
      <c r="F4" s="43" t="s">
        <v>886</v>
      </c>
      <c r="G4" s="43" t="s">
        <v>887</v>
      </c>
      <c r="H4" s="9"/>
    </row>
    <row r="5" spans="1:8" ht="13.5" thickBot="1" x14ac:dyDescent="0.3">
      <c r="A5" s="111" t="s">
        <v>18</v>
      </c>
      <c r="B5" s="86" t="s">
        <v>19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9"/>
    </row>
    <row r="6" spans="1:8" ht="25.5" x14ac:dyDescent="0.25">
      <c r="A6" s="112" t="s">
        <v>843</v>
      </c>
      <c r="B6" s="78" t="s">
        <v>844</v>
      </c>
      <c r="C6" s="79" t="s">
        <v>23</v>
      </c>
      <c r="D6" s="80">
        <v>312273600</v>
      </c>
      <c r="E6" s="80">
        <v>59303836.310000002</v>
      </c>
      <c r="F6" s="70">
        <f>D6-E6</f>
        <v>252969763.69</v>
      </c>
      <c r="G6" s="71">
        <f>E6/D6</f>
        <v>0.18990986208888616</v>
      </c>
      <c r="H6" s="11"/>
    </row>
    <row r="7" spans="1:8" x14ac:dyDescent="0.25">
      <c r="A7" s="113" t="s">
        <v>845</v>
      </c>
      <c r="B7" s="13"/>
      <c r="C7" s="14"/>
      <c r="D7" s="14"/>
      <c r="E7" s="14"/>
      <c r="F7" s="72"/>
      <c r="G7" s="72"/>
      <c r="H7" s="11"/>
    </row>
    <row r="8" spans="1:8" x14ac:dyDescent="0.25">
      <c r="A8" s="114" t="s">
        <v>846</v>
      </c>
      <c r="B8" s="98" t="s">
        <v>847</v>
      </c>
      <c r="C8" s="32" t="s">
        <v>23</v>
      </c>
      <c r="D8" s="28">
        <v>62045000</v>
      </c>
      <c r="E8" s="28">
        <v>0</v>
      </c>
      <c r="F8" s="104">
        <f>D8-E8</f>
        <v>62045000</v>
      </c>
      <c r="G8" s="105">
        <f>E8/D8</f>
        <v>0</v>
      </c>
      <c r="H8" s="11"/>
    </row>
    <row r="9" spans="1:8" x14ac:dyDescent="0.25">
      <c r="A9" s="115" t="s">
        <v>848</v>
      </c>
      <c r="B9" s="13"/>
      <c r="C9" s="14"/>
      <c r="D9" s="14"/>
      <c r="E9" s="14"/>
      <c r="F9" s="106"/>
      <c r="G9" s="107"/>
      <c r="H9" s="11"/>
    </row>
    <row r="10" spans="1:8" ht="25.5" x14ac:dyDescent="0.25">
      <c r="A10" s="116" t="s">
        <v>849</v>
      </c>
      <c r="B10" s="99" t="s">
        <v>847</v>
      </c>
      <c r="C10" s="100" t="s">
        <v>850</v>
      </c>
      <c r="D10" s="28">
        <v>62045000</v>
      </c>
      <c r="E10" s="28">
        <v>0</v>
      </c>
      <c r="F10" s="108">
        <f>D10-E10</f>
        <v>62045000</v>
      </c>
      <c r="G10" s="109">
        <f>E10/D10</f>
        <v>0</v>
      </c>
      <c r="H10" s="11"/>
    </row>
    <row r="11" spans="1:8" ht="38.25" x14ac:dyDescent="0.25">
      <c r="A11" s="116" t="s">
        <v>851</v>
      </c>
      <c r="B11" s="99" t="s">
        <v>847</v>
      </c>
      <c r="C11" s="100" t="s">
        <v>852</v>
      </c>
      <c r="D11" s="28">
        <v>62045000</v>
      </c>
      <c r="E11" s="28">
        <v>0</v>
      </c>
      <c r="F11" s="75">
        <f>D11-E11</f>
        <v>62045000</v>
      </c>
      <c r="G11" s="76">
        <f>E11/D11</f>
        <v>0</v>
      </c>
      <c r="H11" s="11"/>
    </row>
    <row r="12" spans="1:8" ht="38.25" x14ac:dyDescent="0.25">
      <c r="A12" s="116" t="s">
        <v>853</v>
      </c>
      <c r="B12" s="99" t="s">
        <v>847</v>
      </c>
      <c r="C12" s="100" t="s">
        <v>854</v>
      </c>
      <c r="D12" s="28">
        <v>62045000</v>
      </c>
      <c r="E12" s="28">
        <v>0</v>
      </c>
      <c r="F12" s="75">
        <f t="shared" ref="F12:F28" si="0">D12-E12</f>
        <v>62045000</v>
      </c>
      <c r="G12" s="76">
        <f t="shared" ref="G12:G28" si="1">E12/D12</f>
        <v>0</v>
      </c>
      <c r="H12" s="11"/>
    </row>
    <row r="13" spans="1:8" x14ac:dyDescent="0.25">
      <c r="A13" s="114" t="s">
        <v>855</v>
      </c>
      <c r="B13" s="98" t="s">
        <v>856</v>
      </c>
      <c r="C13" s="32" t="s">
        <v>23</v>
      </c>
      <c r="D13" s="28">
        <v>0</v>
      </c>
      <c r="E13" s="28">
        <v>0</v>
      </c>
      <c r="F13" s="75">
        <f t="shared" si="0"/>
        <v>0</v>
      </c>
      <c r="G13" s="76">
        <v>0</v>
      </c>
      <c r="H13" s="11"/>
    </row>
    <row r="14" spans="1:8" x14ac:dyDescent="0.25">
      <c r="A14" s="115" t="s">
        <v>848</v>
      </c>
      <c r="B14" s="13"/>
      <c r="C14" s="14"/>
      <c r="D14" s="14"/>
      <c r="E14" s="14"/>
      <c r="F14" s="106"/>
      <c r="G14" s="107"/>
      <c r="H14" s="11"/>
    </row>
    <row r="15" spans="1:8" x14ac:dyDescent="0.25">
      <c r="A15" s="114" t="s">
        <v>857</v>
      </c>
      <c r="B15" s="98" t="s">
        <v>858</v>
      </c>
      <c r="C15" s="32" t="s">
        <v>23</v>
      </c>
      <c r="D15" s="28">
        <v>250228600</v>
      </c>
      <c r="E15" s="28">
        <v>59303836.310000002</v>
      </c>
      <c r="F15" s="108">
        <f t="shared" si="0"/>
        <v>190924763.69</v>
      </c>
      <c r="G15" s="109">
        <f t="shared" si="1"/>
        <v>0.23699863368935448</v>
      </c>
      <c r="H15" s="11"/>
    </row>
    <row r="16" spans="1:8" ht="25.5" x14ac:dyDescent="0.25">
      <c r="A16" s="116" t="s">
        <v>859</v>
      </c>
      <c r="B16" s="99" t="s">
        <v>858</v>
      </c>
      <c r="C16" s="100" t="s">
        <v>860</v>
      </c>
      <c r="D16" s="28">
        <v>250228600</v>
      </c>
      <c r="E16" s="28">
        <v>59303836.310000002</v>
      </c>
      <c r="F16" s="75">
        <f t="shared" si="0"/>
        <v>190924763.69</v>
      </c>
      <c r="G16" s="76">
        <f t="shared" si="1"/>
        <v>0.23699863368935448</v>
      </c>
      <c r="H16" s="11"/>
    </row>
    <row r="17" spans="1:8" x14ac:dyDescent="0.25">
      <c r="A17" s="114" t="s">
        <v>861</v>
      </c>
      <c r="B17" s="98" t="s">
        <v>862</v>
      </c>
      <c r="C17" s="32" t="s">
        <v>23</v>
      </c>
      <c r="D17" s="28">
        <v>-2007542759.8599999</v>
      </c>
      <c r="E17" s="28">
        <v>-1459608918.78</v>
      </c>
      <c r="F17" s="75">
        <f t="shared" si="0"/>
        <v>-547933841.07999992</v>
      </c>
      <c r="G17" s="76">
        <f t="shared" si="1"/>
        <v>0.7270624307308845</v>
      </c>
      <c r="H17" s="11"/>
    </row>
    <row r="18" spans="1:8" ht="25.5" x14ac:dyDescent="0.25">
      <c r="A18" s="116" t="s">
        <v>863</v>
      </c>
      <c r="B18" s="99" t="s">
        <v>862</v>
      </c>
      <c r="C18" s="100" t="s">
        <v>864</v>
      </c>
      <c r="D18" s="28">
        <v>-2007542759.8599999</v>
      </c>
      <c r="E18" s="28">
        <v>-1459608918.78</v>
      </c>
      <c r="F18" s="75">
        <f t="shared" si="0"/>
        <v>-547933841.07999992</v>
      </c>
      <c r="G18" s="76">
        <f t="shared" si="1"/>
        <v>0.7270624307308845</v>
      </c>
      <c r="H18" s="11"/>
    </row>
    <row r="19" spans="1:8" ht="25.5" x14ac:dyDescent="0.25">
      <c r="A19" s="116" t="s">
        <v>865</v>
      </c>
      <c r="B19" s="99" t="s">
        <v>862</v>
      </c>
      <c r="C19" s="100" t="s">
        <v>866</v>
      </c>
      <c r="D19" s="28">
        <v>-2007542759.8599999</v>
      </c>
      <c r="E19" s="28">
        <v>-1459608918.78</v>
      </c>
      <c r="F19" s="75">
        <f t="shared" si="0"/>
        <v>-547933841.07999992</v>
      </c>
      <c r="G19" s="76">
        <f t="shared" si="1"/>
        <v>0.7270624307308845</v>
      </c>
      <c r="H19" s="11"/>
    </row>
    <row r="20" spans="1:8" ht="25.5" x14ac:dyDescent="0.25">
      <c r="A20" s="116" t="s">
        <v>867</v>
      </c>
      <c r="B20" s="99" t="s">
        <v>862</v>
      </c>
      <c r="C20" s="100" t="s">
        <v>868</v>
      </c>
      <c r="D20" s="28">
        <v>-1837526659.8599999</v>
      </c>
      <c r="E20" s="28">
        <v>-1348453771.6600001</v>
      </c>
      <c r="F20" s="75">
        <f t="shared" si="0"/>
        <v>-489072888.19999981</v>
      </c>
      <c r="G20" s="76">
        <f t="shared" si="1"/>
        <v>0.7338417456009797</v>
      </c>
      <c r="H20" s="11"/>
    </row>
    <row r="21" spans="1:8" ht="25.5" x14ac:dyDescent="0.25">
      <c r="A21" s="116" t="s">
        <v>869</v>
      </c>
      <c r="B21" s="99" t="s">
        <v>862</v>
      </c>
      <c r="C21" s="100" t="s">
        <v>870</v>
      </c>
      <c r="D21" s="28">
        <v>-6578000</v>
      </c>
      <c r="E21" s="28">
        <v>-4757504.01</v>
      </c>
      <c r="F21" s="75">
        <f t="shared" si="0"/>
        <v>-1820495.9900000002</v>
      </c>
      <c r="G21" s="76">
        <f t="shared" si="1"/>
        <v>0.72324475676497413</v>
      </c>
      <c r="H21" s="11"/>
    </row>
    <row r="22" spans="1:8" ht="25.5" x14ac:dyDescent="0.25">
      <c r="A22" s="116" t="s">
        <v>871</v>
      </c>
      <c r="B22" s="99" t="s">
        <v>862</v>
      </c>
      <c r="C22" s="100" t="s">
        <v>872</v>
      </c>
      <c r="D22" s="28">
        <v>-163438100</v>
      </c>
      <c r="E22" s="28">
        <v>-106397643.11</v>
      </c>
      <c r="F22" s="75">
        <f t="shared" si="0"/>
        <v>-57040456.890000001</v>
      </c>
      <c r="G22" s="76">
        <f t="shared" si="1"/>
        <v>0.65099657368753061</v>
      </c>
      <c r="H22" s="11"/>
    </row>
    <row r="23" spans="1:8" x14ac:dyDescent="0.25">
      <c r="A23" s="114" t="s">
        <v>873</v>
      </c>
      <c r="B23" s="98" t="s">
        <v>874</v>
      </c>
      <c r="C23" s="32" t="s">
        <v>23</v>
      </c>
      <c r="D23" s="28">
        <v>2257771359.8600001</v>
      </c>
      <c r="E23" s="28">
        <v>1518912755.0899999</v>
      </c>
      <c r="F23" s="75">
        <f t="shared" si="0"/>
        <v>738858604.77000022</v>
      </c>
      <c r="G23" s="76">
        <f t="shared" si="1"/>
        <v>0.67274870347553029</v>
      </c>
      <c r="H23" s="11"/>
    </row>
    <row r="24" spans="1:8" ht="25.5" x14ac:dyDescent="0.25">
      <c r="A24" s="116" t="s">
        <v>875</v>
      </c>
      <c r="B24" s="99" t="s">
        <v>874</v>
      </c>
      <c r="C24" s="100" t="s">
        <v>876</v>
      </c>
      <c r="D24" s="28">
        <v>2257771359.8600001</v>
      </c>
      <c r="E24" s="28">
        <v>1518912755.0899999</v>
      </c>
      <c r="F24" s="75">
        <f t="shared" si="0"/>
        <v>738858604.77000022</v>
      </c>
      <c r="G24" s="76">
        <f t="shared" si="1"/>
        <v>0.67274870347553029</v>
      </c>
      <c r="H24" s="11"/>
    </row>
    <row r="25" spans="1:8" ht="25.5" x14ac:dyDescent="0.25">
      <c r="A25" s="116" t="s">
        <v>877</v>
      </c>
      <c r="B25" s="99" t="s">
        <v>874</v>
      </c>
      <c r="C25" s="100" t="s">
        <v>878</v>
      </c>
      <c r="D25" s="28">
        <v>2257771359.8600001</v>
      </c>
      <c r="E25" s="28">
        <v>1518912755.0899999</v>
      </c>
      <c r="F25" s="75">
        <f t="shared" si="0"/>
        <v>738858604.77000022</v>
      </c>
      <c r="G25" s="76">
        <f t="shared" si="1"/>
        <v>0.67274870347553029</v>
      </c>
      <c r="H25" s="11"/>
    </row>
    <row r="26" spans="1:8" ht="25.5" x14ac:dyDescent="0.25">
      <c r="A26" s="116" t="s">
        <v>879</v>
      </c>
      <c r="B26" s="99" t="s">
        <v>874</v>
      </c>
      <c r="C26" s="100" t="s">
        <v>880</v>
      </c>
      <c r="D26" s="28">
        <v>2012262361.8599999</v>
      </c>
      <c r="E26" s="28">
        <v>1403079565.9000001</v>
      </c>
      <c r="F26" s="75">
        <f t="shared" si="0"/>
        <v>609182795.9599998</v>
      </c>
      <c r="G26" s="76">
        <f t="shared" si="1"/>
        <v>0.69726472675416329</v>
      </c>
      <c r="H26" s="11"/>
    </row>
    <row r="27" spans="1:8" ht="25.5" x14ac:dyDescent="0.25">
      <c r="A27" s="116" t="s">
        <v>881</v>
      </c>
      <c r="B27" s="99" t="s">
        <v>874</v>
      </c>
      <c r="C27" s="100" t="s">
        <v>882</v>
      </c>
      <c r="D27" s="28">
        <v>34978478</v>
      </c>
      <c r="E27" s="28">
        <v>18755378.640000001</v>
      </c>
      <c r="F27" s="75">
        <f t="shared" si="0"/>
        <v>16223099.359999999</v>
      </c>
      <c r="G27" s="76">
        <f t="shared" si="1"/>
        <v>0.53619767675426011</v>
      </c>
      <c r="H27" s="11"/>
    </row>
    <row r="28" spans="1:8" ht="26.25" thickBot="1" x14ac:dyDescent="0.3">
      <c r="A28" s="117" t="s">
        <v>883</v>
      </c>
      <c r="B28" s="99" t="s">
        <v>874</v>
      </c>
      <c r="C28" s="100" t="s">
        <v>884</v>
      </c>
      <c r="D28" s="28">
        <v>210530520</v>
      </c>
      <c r="E28" s="28">
        <v>97077810.549999997</v>
      </c>
      <c r="F28" s="75">
        <f t="shared" si="0"/>
        <v>113452709.45</v>
      </c>
      <c r="G28" s="76">
        <f t="shared" si="1"/>
        <v>0.46111039173797697</v>
      </c>
      <c r="H28" s="11"/>
    </row>
    <row r="29" spans="1:8" x14ac:dyDescent="0.25">
      <c r="A29" s="101"/>
      <c r="B29" s="39"/>
      <c r="C29" s="39"/>
      <c r="D29" s="39"/>
      <c r="E29" s="39"/>
      <c r="F29" s="39"/>
      <c r="G29" s="39"/>
      <c r="H29" s="5"/>
    </row>
    <row r="30" spans="1:8" x14ac:dyDescent="0.25">
      <c r="A30" s="7"/>
      <c r="B30" s="7"/>
      <c r="C30" s="7"/>
      <c r="D30" s="20"/>
      <c r="E30" s="20"/>
      <c r="F30" s="20"/>
      <c r="G30" s="20"/>
      <c r="H30" s="5"/>
    </row>
  </sheetData>
  <pageMargins left="0.39370078740157483" right="0" top="0" bottom="0" header="0" footer="0"/>
  <pageSetup paperSize="9" scale="77" fitToWidth="2" fitToHeight="0" orientation="portrait" r:id="rId1"/>
  <headerFooter>
    <evenFooter>&amp;R&amp;D СТР. &amp;P</even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C8D406A-B082-4A63-8238-F7EF6F71851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2017-09-13T09:31:53Z</cp:lastPrinted>
  <dcterms:created xsi:type="dcterms:W3CDTF">2017-09-13T07:32:24Z</dcterms:created>
  <dcterms:modified xsi:type="dcterms:W3CDTF">2017-09-13T09:32:03Z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C:\Users\Администратор\AppData\Local\Кейсистемс\Свод-СМАРТ\ReportManager\0503317G_20160101._.xlsx</vt:lpwstr>
  </property>
  <property fmtid="{D5CDD505-2E9C-101B-9397-08002B2CF9AE}" pid="3" name="Report Name">
    <vt:lpwstr>C__Users_Администратор_AppData_Local_Кейсистемс_Свод-СМАРТ_ReportManager_0503317G_20160101._.xlsx</vt:lpwstr>
  </property>
</Properties>
</file>