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27495" windowHeight="1170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'Доходы'!$A$13:$G$202</definedName>
    <definedName name="_xlnm.Print_Titles" localSheetId="0">'Доходы'!$13:$13</definedName>
    <definedName name="_xlnm.Print_Titles" localSheetId="2">'Источники'!$1:$5</definedName>
    <definedName name="_xlnm.Print_Titles" localSheetId="1">'Расходы'!$1:$5</definedName>
    <definedName name="_xlnm.Print_Area" localSheetId="0">'Доходы'!$A$1:$G$204</definedName>
    <definedName name="_xlnm.Print_Area" localSheetId="2">'Источники'!$A$1:$G$30</definedName>
    <definedName name="_xlnm.Print_Area" localSheetId="1">'Расходы'!$A$1:$G$354</definedName>
  </definedNames>
  <calcPr fullCalcOnLoad="1"/>
</workbook>
</file>

<file path=xl/sharedStrings.xml><?xml version="1.0" encoding="utf-8"?>
<sst xmlns="http://schemas.openxmlformats.org/spreadsheetml/2006/main" count="1711" uniqueCount="889">
  <si>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</si>
  <si>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</si>
  <si>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</si>
  <si>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</si>
  <si>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</si>
  <si>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</si>
  <si>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</si>
  <si>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</si>
  <si>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</si>
  <si>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</si>
  <si>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</si>
  <si>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</si>
  <si>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</si>
  <si>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</si>
  <si>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</si>
  <si>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</si>
  <si>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</si>
  <si>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</si>
  <si>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</si>
  <si>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</si>
  <si>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</si>
  <si>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</si>
  <si>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</si>
  <si>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</si>
  <si>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</si>
  <si>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</si>
  <si>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</si>
  <si>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</si>
  <si>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</si>
  <si>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</si>
  <si>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</si>
  <si>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</si>
  <si>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</si>
  <si>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</si>
  <si>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</si>
  <si>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</si>
  <si>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</si>
  <si>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</si>
  <si>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</si>
  <si>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</si>
  <si>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</si>
  <si>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</si>
  <si>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</si>
  <si>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</si>
  <si>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</si>
  <si>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</si>
  <si>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</si>
  <si>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</si>
  <si>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</si>
  <si>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</si>
  <si>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</si>
  <si>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</si>
  <si>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</si>
  <si>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</si>
  <si>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</si>
  <si>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</si>
  <si>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</si>
  <si>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</si>
  <si>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</si>
  <si>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</si>
  <si>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</si>
  <si>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</si>
  <si>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</si>
  <si>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</si>
  <si>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</si>
  <si>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</si>
  <si>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</si>
  <si>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</si>
  <si>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</si>
  <si>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</si>
  <si>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</si>
  <si>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</si>
  <si>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</si>
  <si>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</si>
  <si>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</si>
  <si>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</si>
  <si>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</si>
  <si>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</si>
  <si>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</si>
  <si>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</si>
  <si>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</si>
  <si>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</si>
  <si>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</si>
  <si>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</si>
  <si>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</si>
  <si>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</si>
  <si>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</si>
  <si>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</si>
  <si>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</si>
  <si>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</si>
  <si>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</si>
  <si>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</si>
  <si>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</si>
  <si>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</si>
  <si>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</si>
  <si>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</si>
  <si>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</si>
  <si>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</si>
  <si>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</si>
  <si>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</si>
  <si>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</si>
  <si>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</si>
  <si>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</si>
  <si>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</si>
  <si>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</si>
  <si>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</si>
  <si>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</si>
  <si>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</si>
  <si>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</si>
  <si>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</si>
  <si>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</si>
  <si>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000 1080717501 0000 110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</si>
  <si>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</si>
  <si>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</si>
  <si>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</si>
  <si>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</si>
  <si>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</si>
  <si>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</si>
  <si>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</si>
  <si>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</si>
  <si>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</si>
  <si>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</si>
  <si>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</si>
  <si>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</si>
  <si>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</si>
  <si>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</si>
  <si>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</si>
  <si>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</si>
  <si>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</si>
  <si>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</si>
  <si>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</si>
  <si>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</si>
  <si>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</si>
  <si>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</si>
  <si>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</si>
  <si>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</si>
  <si>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</si>
  <si>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</si>
  <si>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</si>
  <si>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</si>
  <si>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</si>
  <si>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</si>
  <si>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</si>
  <si>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</si>
  <si>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</si>
  <si>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</si>
  <si>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</si>
  <si>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</si>
  <si>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</si>
  <si>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</si>
  <si>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</si>
  <si>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</si>
  <si>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</si>
  <si>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</si>
  <si>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</si>
  <si>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</si>
  <si>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</si>
  <si>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</si>
  <si>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</si>
  <si>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</si>
  <si>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</si>
  <si>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</si>
  <si>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</si>
  <si>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</si>
  <si>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</si>
  <si>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</si>
  <si>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</si>
  <si>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</si>
  <si>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</si>
  <si>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</si>
  <si>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</si>
  <si>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</si>
  <si>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</si>
  <si>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</si>
  <si>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</si>
  <si>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</si>
  <si>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</si>
  <si>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</si>
  <si>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</si>
  <si>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</si>
  <si>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</si>
  <si>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</si>
  <si>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</si>
  <si>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</si>
  <si>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</si>
  <si>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</si>
  <si>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</si>
  <si>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</si>
  <si>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</si>
  <si>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</si>
  <si>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</si>
  <si>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</si>
  <si>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</si>
  <si>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</si>
  <si>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</si>
  <si>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</si>
  <si>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</si>
  <si>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</si>
  <si>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</si>
  <si>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</si>
  <si>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</si>
  <si>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</si>
  <si>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</si>
  <si>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</si>
  <si>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</si>
  <si>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</si>
  <si>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</si>
  <si>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</si>
  <si>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</si>
  <si>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</si>
  <si>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</si>
  <si>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</si>
  <si>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</si>
  <si>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</si>
  <si>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</si>
  <si>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</si>
  <si>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</si>
  <si>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</si>
  <si>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</si>
  <si>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</si>
  <si>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</si>
  <si>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</si>
  <si>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</si>
  <si>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</si>
  <si>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</si>
  <si>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</si>
  <si>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</si>
  <si>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</si>
  <si>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</si>
  <si>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</si>
  <si>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</si>
  <si>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</si>
  <si>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</si>
  <si>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</si>
  <si>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</si>
  <si>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</si>
  <si>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</si>
  <si>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 xml:space="preserve"> 000 1162305013 0000 140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</si>
  <si>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</si>
  <si>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 xml:space="preserve"> 000 1162305113 0000 140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</si>
  <si>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</si>
  <si>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</si>
  <si>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</si>
  <si>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</si>
  <si>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</si>
  <si>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</si>
  <si>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</si>
  <si>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</si>
  <si>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</si>
  <si>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</si>
  <si>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</si>
  <si>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</si>
  <si>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</si>
  <si>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</si>
  <si>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</si>
  <si>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000 1162508505 0000 140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</si>
  <si>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</si>
  <si>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</si>
  <si>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</si>
  <si>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</si>
  <si>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</si>
  <si>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</si>
  <si>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</si>
  <si>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</si>
  <si>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</si>
  <si>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</si>
  <si>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</si>
  <si>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</si>
  <si>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</si>
  <si>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</si>
  <si>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</si>
  <si>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</si>
  <si>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</si>
  <si>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</si>
  <si>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</si>
  <si>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</si>
  <si>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</si>
  <si>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</si>
  <si>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</si>
  <si>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</si>
  <si>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</si>
  <si>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</si>
  <si>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</si>
  <si>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</si>
  <si>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</si>
  <si>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</si>
  <si>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</si>
  <si>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</si>
  <si>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</si>
  <si>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</si>
  <si>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</si>
  <si>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</si>
  <si>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</si>
  <si>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</si>
  <si>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</si>
  <si>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</si>
  <si>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</si>
  <si>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</si>
  <si>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</si>
  <si>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</si>
  <si>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</si>
  <si>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</si>
  <si>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</si>
  <si>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</si>
  <si>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</si>
  <si>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</si>
  <si>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</si>
  <si>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</si>
  <si>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</si>
  <si>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</si>
  <si>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</si>
  <si>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</si>
  <si>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</si>
  <si>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</si>
  <si>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</si>
  <si>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</si>
  <si>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</si>
  <si>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</si>
  <si>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</si>
  <si>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</si>
  <si>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</si>
  <si>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</si>
  <si>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</si>
  <si>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</si>
  <si>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</si>
  <si>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</si>
  <si>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</si>
  <si>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</si>
  <si>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</si>
  <si>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</si>
  <si>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</si>
  <si>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</si>
  <si>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</si>
  <si>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</si>
  <si>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</si>
  <si>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000 2022555800 0000 151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</si>
  <si>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</si>
  <si>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</si>
  <si>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</si>
  <si>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</si>
  <si>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</si>
  <si>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</si>
  <si>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</si>
  <si>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</si>
  <si>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</si>
  <si>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</si>
  <si>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</si>
  <si>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</si>
  <si>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</si>
  <si>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</si>
  <si>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</si>
  <si>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</si>
  <si>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</si>
  <si>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</si>
  <si>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</si>
  <si>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</si>
  <si>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</si>
  <si>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</si>
  <si>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</si>
  <si>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</si>
  <si>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</si>
  <si>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</si>
  <si>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</si>
  <si>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000 2023513505 0000 151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</si>
  <si>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</si>
  <si>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</si>
  <si>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</si>
  <si>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</si>
  <si>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</si>
  <si>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</si>
  <si>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</si>
  <si>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</si>
  <si>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</si>
  <si>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</si>
  <si>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</si>
  <si>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</si>
  <si>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</si>
  <si>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Прочие безвозмездные поступления в бюджеты городских поселений</t>
  </si>
  <si>
    <t xml:space="preserve"> 000 2070500013 0000 180</t>
  </si>
  <si>
    <t xml:space="preserve"> 000 2070503005 0000 180</t>
  </si>
  <si>
    <t xml:space="preserve"> 000 2070503013 0000 180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</si>
  <si>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</si>
  <si>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</si>
  <si>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</si>
  <si>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</si>
  <si>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</si>
  <si>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000 2180500005 0000 180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</si>
  <si>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</si>
  <si>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</si>
  <si>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</si>
  <si>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</si>
  <si>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</si>
  <si>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</si>
  <si>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</si>
  <si>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</si>
  <si>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</si>
  <si>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</si>
  <si>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</si>
  <si>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</si>
  <si>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</si>
  <si>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</si>
  <si>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</si>
  <si>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</si>
  <si>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</si>
  <si>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</si>
  <si>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</si>
  <si>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</si>
  <si>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</si>
  <si>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</si>
  <si>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</si>
  <si>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</si>
  <si>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</si>
  <si>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</si>
  <si>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</si>
  <si>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</si>
  <si>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</si>
  <si>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</si>
  <si>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</si>
  <si>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</si>
  <si>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</si>
  <si>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</si>
  <si>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</si>
  <si>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</si>
  <si>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</si>
  <si>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</si>
  <si>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</si>
  <si>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</si>
  <si>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</si>
  <si>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</si>
  <si>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</si>
  <si>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</si>
  <si>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</si>
  <si>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</si>
  <si>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</si>
  <si>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</si>
  <si>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</si>
  <si>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</si>
  <si>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</si>
  <si>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</si>
  <si>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</si>
  <si>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</si>
  <si>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</si>
  <si>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</si>
  <si>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</si>
  <si>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</si>
  <si>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</si>
  <si>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</si>
  <si>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</si>
  <si>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</si>
  <si>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</si>
  <si>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</si>
  <si>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</si>
  <si>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</si>
  <si>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</si>
  <si>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</si>
  <si>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</si>
  <si>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</si>
  <si>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</si>
  <si>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</si>
  <si>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</si>
  <si>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</si>
  <si>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</si>
  <si>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</si>
  <si>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</si>
  <si>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</si>
  <si>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</si>
  <si>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 Исполнение судебных актов</t>
  </si>
  <si>
    <t xml:space="preserve"> 000 0106 0000000000 830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</si>
  <si>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</si>
  <si>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000 0106 0000000000 831</t>
  </si>
  <si>
    <t xml:space="preserve"> 000 0106 0000000000 850</t>
  </si>
  <si>
    <t xml:space="preserve"> 000 0106 0000000000 851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</si>
  <si>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</si>
  <si>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</si>
  <si>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</si>
  <si>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</si>
  <si>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</si>
  <si>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</si>
  <si>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</si>
  <si>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</si>
  <si>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</si>
  <si>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</si>
  <si>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</si>
  <si>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</si>
  <si>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000 0113 0000000000 123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</si>
  <si>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</si>
  <si>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</si>
  <si>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</si>
  <si>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</si>
  <si>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</si>
  <si>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</si>
  <si>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</si>
  <si>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</si>
  <si>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</si>
  <si>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</si>
  <si>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</si>
  <si>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</si>
  <si>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</si>
  <si>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</si>
  <si>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</si>
  <si>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</si>
  <si>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</si>
  <si>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</si>
  <si>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</si>
  <si>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</si>
  <si>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</si>
  <si>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</si>
  <si>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</si>
  <si>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</si>
  <si>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</si>
  <si>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</si>
  <si>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</si>
  <si>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</si>
  <si>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</si>
  <si>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</si>
  <si>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</si>
  <si>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</si>
  <si>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</si>
  <si>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</si>
  <si>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</si>
  <si>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</si>
  <si>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</si>
  <si>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</si>
  <si>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</si>
  <si>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</si>
  <si>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</si>
  <si>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</si>
  <si>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</si>
  <si>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</si>
  <si>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</si>
  <si>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</si>
  <si>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</si>
  <si>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</si>
  <si>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000 0309 0000000000 870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</si>
  <si>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</si>
  <si>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</si>
  <si>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</si>
  <si>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</si>
  <si>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</si>
  <si>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</si>
  <si>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</si>
  <si>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</si>
  <si>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</si>
  <si>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</si>
  <si>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</si>
  <si>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</si>
  <si>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</si>
  <si>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</si>
  <si>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</si>
  <si>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</si>
  <si>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</si>
  <si>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</si>
  <si>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</si>
  <si>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</si>
  <si>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</si>
  <si>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</si>
  <si>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</si>
  <si>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</si>
  <si>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000 0405 0000000000 812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</si>
  <si>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</si>
  <si>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</si>
  <si>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</si>
  <si>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</si>
  <si>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</si>
  <si>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</si>
  <si>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</si>
  <si>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</si>
  <si>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</si>
  <si>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</si>
  <si>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</si>
  <si>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</si>
  <si>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</si>
  <si>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</si>
  <si>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</si>
  <si>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</si>
  <si>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</si>
  <si>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</si>
  <si>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</si>
  <si>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</si>
  <si>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</si>
  <si>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</si>
  <si>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</si>
  <si>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</si>
  <si>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</si>
  <si>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</si>
  <si>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</si>
  <si>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</si>
  <si>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</si>
  <si>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</si>
  <si>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</si>
  <si>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</si>
  <si>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</si>
  <si>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</si>
  <si>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</si>
  <si>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</si>
  <si>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</si>
  <si>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</si>
  <si>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</si>
  <si>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</si>
  <si>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</si>
  <si>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</si>
  <si>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</si>
  <si>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</si>
  <si>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</si>
  <si>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</si>
  <si>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</si>
  <si>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</si>
  <si>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</si>
  <si>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</si>
  <si>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</si>
  <si>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</si>
  <si>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</si>
  <si>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</si>
  <si>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</si>
  <si>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</si>
  <si>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</si>
  <si>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</si>
  <si>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</si>
  <si>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</si>
  <si>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</si>
  <si>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</si>
  <si>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</si>
  <si>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</si>
  <si>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</si>
  <si>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</si>
  <si>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</si>
  <si>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</si>
  <si>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</si>
  <si>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</si>
  <si>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</si>
  <si>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</si>
  <si>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000 0503 0000000000 100</t>
  </si>
  <si>
    <t xml:space="preserve"> 000 0503 0000000000 110</t>
  </si>
  <si>
    <t xml:space="preserve"> 000 0503 0000000000 111</t>
  </si>
  <si>
    <t xml:space="preserve"> 000 0503 0000000000 112</t>
  </si>
  <si>
    <t xml:space="preserve"> 000 0503 0000000000 119</t>
  </si>
  <si>
    <t xml:space="preserve"> 000 0503 0000000000 200</t>
  </si>
  <si>
    <t xml:space="preserve"> 000 0503 0000000000 240</t>
  </si>
  <si>
    <t xml:space="preserve"> 000 0503 0000000000 242</t>
  </si>
  <si>
    <t xml:space="preserve"> 000 0503 0000000000 243</t>
  </si>
  <si>
    <t xml:space="preserve"> 000 0503 0000000000 244</t>
  </si>
  <si>
    <t xml:space="preserve"> 000 0503 0000000000 800</t>
  </si>
  <si>
    <t xml:space="preserve"> 000 0503 0000000000 850</t>
  </si>
  <si>
    <t xml:space="preserve"> 000 0503 0000000000 852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</si>
  <si>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</si>
  <si>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</si>
  <si>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</si>
  <si>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</si>
  <si>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</si>
  <si>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</si>
  <si>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</si>
  <si>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</si>
  <si>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</si>
  <si>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</si>
  <si>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</si>
  <si>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</si>
  <si>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</si>
  <si>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</si>
  <si>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</si>
  <si>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</si>
  <si>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</si>
  <si>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</si>
  <si>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</si>
  <si>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</si>
  <si>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</si>
  <si>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</si>
  <si>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</si>
  <si>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</si>
  <si>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</si>
  <si>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</si>
  <si>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</si>
  <si>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</si>
  <si>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</si>
  <si>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</si>
  <si>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</si>
  <si>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</si>
  <si>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</si>
  <si>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</si>
  <si>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</si>
  <si>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</si>
  <si>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 Премии и гранты</t>
  </si>
  <si>
    <t xml:space="preserve"> 000 0702 0000000000 350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</si>
  <si>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</si>
  <si>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</si>
  <si>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</si>
  <si>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</si>
  <si>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</si>
  <si>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</si>
  <si>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</si>
  <si>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</si>
  <si>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</si>
  <si>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</si>
  <si>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</si>
  <si>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</si>
  <si>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</si>
  <si>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</si>
  <si>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</si>
  <si>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</si>
  <si>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</si>
  <si>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</si>
  <si>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</si>
  <si>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</si>
  <si>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</si>
  <si>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</si>
  <si>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</si>
  <si>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</si>
  <si>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</si>
  <si>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</si>
  <si>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</si>
  <si>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</si>
  <si>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</si>
  <si>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</si>
  <si>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</si>
  <si>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</si>
  <si>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</si>
  <si>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</si>
  <si>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</si>
  <si>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</si>
  <si>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</si>
  <si>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</si>
  <si>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</si>
  <si>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</si>
  <si>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</si>
  <si>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</si>
  <si>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</si>
  <si>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</si>
  <si>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</si>
  <si>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</si>
  <si>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</si>
  <si>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</si>
  <si>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</si>
  <si>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</si>
  <si>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</si>
  <si>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</si>
  <si>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</si>
  <si>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</si>
  <si>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</si>
  <si>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</si>
  <si>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</si>
  <si>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000 0802 0000000000 600</t>
  </si>
  <si>
    <t xml:space="preserve"> 000 0802 0000000000 620</t>
  </si>
  <si>
    <t xml:space="preserve"> 000 0802 0000000000 621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</si>
  <si>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</si>
  <si>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</si>
  <si>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</si>
  <si>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</si>
  <si>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</si>
  <si>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</si>
  <si>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</si>
  <si>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</si>
  <si>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</si>
  <si>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</si>
  <si>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</si>
  <si>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</si>
  <si>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</si>
  <si>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</si>
  <si>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</si>
  <si>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</si>
  <si>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</si>
  <si>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</si>
  <si>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</si>
  <si>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</si>
  <si>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</si>
  <si>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</si>
  <si>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</si>
  <si>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</si>
  <si>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</si>
  <si>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</si>
  <si>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</si>
  <si>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</si>
  <si>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</si>
  <si>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</si>
  <si>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</si>
  <si>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</si>
  <si>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</si>
  <si>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</si>
  <si>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</si>
  <si>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</si>
  <si>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</si>
  <si>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</si>
  <si>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</si>
  <si>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</si>
  <si>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</si>
  <si>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</si>
  <si>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</si>
  <si>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</si>
  <si>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</si>
  <si>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</si>
  <si>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</si>
  <si>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</si>
  <si>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</si>
  <si>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</si>
  <si>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</si>
  <si>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</si>
  <si>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</si>
  <si>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</si>
  <si>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</si>
  <si>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</si>
  <si>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</si>
  <si>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</si>
  <si>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</si>
  <si>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</si>
  <si>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</si>
  <si>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</si>
  <si>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</si>
  <si>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</si>
  <si>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</si>
  <si>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</si>
  <si>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</si>
  <si>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</si>
  <si>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</si>
  <si>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</si>
  <si>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</si>
  <si>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</si>
  <si>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</si>
  <si>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</si>
  <si>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</si>
  <si>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</si>
  <si>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</si>
  <si>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</si>
  <si>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</si>
  <si>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</si>
  <si>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</si>
  <si>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</si>
  <si>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</si>
  <si>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</si>
  <si>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</si>
  <si>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</si>
  <si>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</si>
  <si>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</si>
  <si>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</si>
  <si>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</si>
  <si>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</si>
  <si>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</si>
  <si>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</si>
  <si>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</si>
  <si>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</si>
  <si>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</si>
  <si>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</si>
  <si>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</si>
  <si>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</si>
  <si>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</si>
  <si>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</si>
  <si>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</si>
  <si>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</si>
  <si>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</si>
  <si>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</si>
  <si>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</si>
  <si>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</si>
  <si>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</si>
  <si>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</si>
  <si>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</si>
  <si>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</si>
  <si>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</si>
  <si>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</si>
  <si>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</si>
  <si>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</si>
  <si>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</si>
  <si>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</si>
  <si>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</si>
  <si>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</si>
  <si>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</si>
  <si>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</si>
  <si>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</si>
  <si>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</si>
  <si>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</si>
  <si>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</si>
  <si>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</si>
  <si>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</si>
  <si>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</si>
  <si>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</si>
  <si>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</si>
  <si>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</si>
  <si>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</si>
  <si>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</si>
  <si>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</si>
  <si>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</si>
  <si>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</si>
  <si>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</si>
  <si>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</si>
  <si>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</si>
  <si>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</si>
  <si>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</si>
  <si>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/>
  </si>
  <si>
    <t>Управление финансов МР "Печора"</t>
  </si>
  <si>
    <t>Бюджет муниципального района "Печора"</t>
  </si>
  <si>
    <t>Неисполненные назначения</t>
  </si>
  <si>
    <t>% исполнения</t>
  </si>
  <si>
    <t>на  1 августа  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</si>
</sst>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9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49" fontId="34" fillId="0" borderId="0">
      <alignment horizontal="center"/>
      <protection/>
    </xf>
    <xf numFmtId="49" fontId="34" fillId="0" borderId="1">
      <alignment horizontal="center" wrapText="1"/>
      <protection/>
    </xf>
    <xf numFmtId="49" fontId="34" fillId="0" borderId="2">
      <alignment horizontal="center" wrapText="1"/>
      <protection/>
    </xf>
    <xf numFmtId="49" fontId="34" fillId="0" borderId="3">
      <alignment horizontal="center"/>
      <protection/>
    </xf>
    <xf numFmtId="49" fontId="34" fillId="0" borderId="4">
      <alignment/>
      <protection/>
    </xf>
    <xf numFmtId="4" fontId="34" fillId="0" borderId="3">
      <alignment horizontal="right"/>
      <protection/>
    </xf>
    <xf numFmtId="4" fontId="34" fillId="0" borderId="1">
      <alignment horizontal="right"/>
      <protection/>
    </xf>
    <xf numFmtId="49" fontId="34" fillId="0" borderId="0">
      <alignment horizontal="right"/>
      <protection/>
    </xf>
    <xf numFmtId="4" fontId="34" fillId="0" borderId="5">
      <alignment horizontal="right"/>
      <protection/>
    </xf>
    <xf numFmtId="49" fontId="34" fillId="0" borderId="6">
      <alignment horizontal="center"/>
      <protection/>
    </xf>
    <xf numFmtId="4" fontId="34" fillId="0" borderId="7">
      <alignment horizontal="right"/>
      <protection/>
    </xf>
    <xf numFmtId="0" fontId="34" fillId="0" borderId="8">
      <alignment horizontal="left" wrapText="1"/>
      <protection/>
    </xf>
    <xf numFmtId="0" fontId="35" fillId="0" borderId="9">
      <alignment horizontal="left" wrapText="1"/>
      <protection/>
    </xf>
    <xf numFmtId="0" fontId="34" fillId="0" borderId="10">
      <alignment horizontal="left" wrapText="1" indent="2"/>
      <protection/>
    </xf>
    <xf numFmtId="0" fontId="33" fillId="0" borderId="11">
      <alignment/>
      <protection/>
    </xf>
    <xf numFmtId="0" fontId="34" fillId="0" borderId="4">
      <alignment/>
      <protection/>
    </xf>
    <xf numFmtId="0" fontId="33" fillId="0" borderId="4">
      <alignment/>
      <protection/>
    </xf>
    <xf numFmtId="0" fontId="35" fillId="0" borderId="0">
      <alignment horizontal="center"/>
      <protection/>
    </xf>
    <xf numFmtId="0" fontId="35" fillId="0" borderId="4">
      <alignment/>
      <protection/>
    </xf>
    <xf numFmtId="0" fontId="34" fillId="0" borderId="12">
      <alignment horizontal="left" wrapText="1"/>
      <protection/>
    </xf>
    <xf numFmtId="0" fontId="34" fillId="0" borderId="13">
      <alignment horizontal="left" wrapText="1" indent="1"/>
      <protection/>
    </xf>
    <xf numFmtId="0" fontId="34" fillId="0" borderId="12">
      <alignment horizontal="left" wrapText="1" indent="2"/>
      <protection/>
    </xf>
    <xf numFmtId="0" fontId="33" fillId="20" borderId="14">
      <alignment/>
      <protection/>
    </xf>
    <xf numFmtId="0" fontId="34" fillId="0" borderId="15">
      <alignment horizontal="left" wrapText="1" indent="2"/>
      <protection/>
    </xf>
    <xf numFmtId="0" fontId="34" fillId="0" borderId="0">
      <alignment horizontal="center" wrapText="1"/>
      <protection/>
    </xf>
    <xf numFmtId="49" fontId="34" fillId="0" borderId="4">
      <alignment horizontal="left"/>
      <protection/>
    </xf>
    <xf numFmtId="49" fontId="34" fillId="0" borderId="16">
      <alignment horizontal="center" wrapText="1"/>
      <protection/>
    </xf>
    <xf numFmtId="49" fontId="34" fillId="0" borderId="16">
      <alignment horizontal="center" shrinkToFit="1"/>
      <protection/>
    </xf>
    <xf numFmtId="49" fontId="34" fillId="0" borderId="3">
      <alignment horizontal="center" shrinkToFit="1"/>
      <protection/>
    </xf>
    <xf numFmtId="0" fontId="34" fillId="0" borderId="17">
      <alignment horizontal="left" wrapText="1"/>
      <protection/>
    </xf>
    <xf numFmtId="0" fontId="34" fillId="0" borderId="8">
      <alignment horizontal="left" wrapText="1" indent="1"/>
      <protection/>
    </xf>
    <xf numFmtId="0" fontId="34" fillId="0" borderId="17">
      <alignment horizontal="left" wrapText="1" indent="2"/>
      <protection/>
    </xf>
    <xf numFmtId="0" fontId="34" fillId="0" borderId="8">
      <alignment horizontal="left" wrapText="1" indent="2"/>
      <protection/>
    </xf>
    <xf numFmtId="0" fontId="33" fillId="0" borderId="18">
      <alignment/>
      <protection/>
    </xf>
    <xf numFmtId="0" fontId="33" fillId="0" borderId="19">
      <alignment/>
      <protection/>
    </xf>
    <xf numFmtId="0" fontId="35" fillId="0" borderId="20">
      <alignment horizontal="center" vertical="center" textRotation="90" wrapText="1"/>
      <protection/>
    </xf>
    <xf numFmtId="0" fontId="35" fillId="0" borderId="11">
      <alignment horizontal="center" vertical="center" textRotation="90" wrapText="1"/>
      <protection/>
    </xf>
    <xf numFmtId="0" fontId="34" fillId="0" borderId="0">
      <alignment vertical="center"/>
      <protection/>
    </xf>
    <xf numFmtId="0" fontId="35" fillId="0" borderId="4">
      <alignment horizontal="center" vertical="center" textRotation="90" wrapText="1"/>
      <protection/>
    </xf>
    <xf numFmtId="0" fontId="35" fillId="0" borderId="11">
      <alignment horizontal="center" vertical="center" textRotation="90"/>
      <protection/>
    </xf>
    <xf numFmtId="0" fontId="35" fillId="0" borderId="4">
      <alignment horizontal="center" vertical="center" textRotation="90"/>
      <protection/>
    </xf>
    <xf numFmtId="0" fontId="35" fillId="0" borderId="20">
      <alignment horizontal="center" vertical="center" textRotation="90"/>
      <protection/>
    </xf>
    <xf numFmtId="0" fontId="35" fillId="0" borderId="21">
      <alignment horizontal="center" vertical="center" textRotation="90"/>
      <protection/>
    </xf>
    <xf numFmtId="0" fontId="36" fillId="0" borderId="4">
      <alignment wrapText="1"/>
      <protection/>
    </xf>
    <xf numFmtId="0" fontId="36" fillId="0" borderId="21">
      <alignment wrapText="1"/>
      <protection/>
    </xf>
    <xf numFmtId="0" fontId="36" fillId="0" borderId="11">
      <alignment wrapText="1"/>
      <protection/>
    </xf>
    <xf numFmtId="0" fontId="34" fillId="0" borderId="21">
      <alignment horizontal="center" vertical="top" wrapText="1"/>
      <protection/>
    </xf>
    <xf numFmtId="0" fontId="35" fillId="0" borderId="22">
      <alignment/>
      <protection/>
    </xf>
    <xf numFmtId="49" fontId="37" fillId="0" borderId="23">
      <alignment horizontal="left" vertical="center" wrapText="1"/>
      <protection/>
    </xf>
    <xf numFmtId="49" fontId="34" fillId="0" borderId="24">
      <alignment horizontal="left" vertical="center" wrapText="1" indent="2"/>
      <protection/>
    </xf>
    <xf numFmtId="49" fontId="34" fillId="0" borderId="15">
      <alignment horizontal="left" vertical="center" wrapText="1" indent="3"/>
      <protection/>
    </xf>
    <xf numFmtId="49" fontId="34" fillId="0" borderId="23">
      <alignment horizontal="left" vertical="center" wrapText="1" indent="3"/>
      <protection/>
    </xf>
    <xf numFmtId="49" fontId="34" fillId="0" borderId="25">
      <alignment horizontal="left" vertical="center" wrapText="1" indent="3"/>
      <protection/>
    </xf>
    <xf numFmtId="0" fontId="37" fillId="0" borderId="22">
      <alignment horizontal="left" vertical="center" wrapText="1"/>
      <protection/>
    </xf>
    <xf numFmtId="49" fontId="34" fillId="0" borderId="11">
      <alignment horizontal="left" vertical="center" wrapText="1" indent="3"/>
      <protection/>
    </xf>
    <xf numFmtId="49" fontId="34" fillId="0" borderId="0">
      <alignment horizontal="left" vertical="center" wrapText="1" indent="3"/>
      <protection/>
    </xf>
    <xf numFmtId="49" fontId="34" fillId="0" borderId="4">
      <alignment horizontal="left" vertical="center" wrapText="1" indent="3"/>
      <protection/>
    </xf>
    <xf numFmtId="49" fontId="37" fillId="0" borderId="22">
      <alignment horizontal="left" vertical="center" wrapText="1"/>
      <protection/>
    </xf>
    <xf numFmtId="0" fontId="34" fillId="0" borderId="23">
      <alignment horizontal="left" vertical="center" wrapText="1"/>
      <protection/>
    </xf>
    <xf numFmtId="0" fontId="34" fillId="0" borderId="25">
      <alignment horizontal="left" vertical="center" wrapText="1"/>
      <protection/>
    </xf>
    <xf numFmtId="49" fontId="34" fillId="0" borderId="23">
      <alignment horizontal="left" vertical="center" wrapText="1"/>
      <protection/>
    </xf>
    <xf numFmtId="49" fontId="34" fillId="0" borderId="25">
      <alignment horizontal="left" vertical="center" wrapText="1"/>
      <protection/>
    </xf>
    <xf numFmtId="49" fontId="35" fillId="0" borderId="26">
      <alignment horizontal="center"/>
      <protection/>
    </xf>
    <xf numFmtId="49" fontId="35" fillId="0" borderId="27">
      <alignment horizontal="center" vertical="center" wrapText="1"/>
      <protection/>
    </xf>
    <xf numFmtId="49" fontId="34" fillId="0" borderId="28">
      <alignment horizontal="center" vertical="center" wrapText="1"/>
      <protection/>
    </xf>
    <xf numFmtId="49" fontId="34" fillId="0" borderId="16">
      <alignment horizontal="center" vertical="center" wrapText="1"/>
      <protection/>
    </xf>
    <xf numFmtId="49" fontId="34" fillId="0" borderId="27">
      <alignment horizontal="center" vertical="center" wrapText="1"/>
      <protection/>
    </xf>
    <xf numFmtId="49" fontId="34" fillId="0" borderId="29">
      <alignment horizontal="center" vertical="center" wrapText="1"/>
      <protection/>
    </xf>
    <xf numFmtId="49" fontId="34" fillId="0" borderId="30">
      <alignment horizontal="center" vertical="center" wrapText="1"/>
      <protection/>
    </xf>
    <xf numFmtId="49" fontId="34" fillId="0" borderId="0">
      <alignment horizontal="center" vertical="center" wrapText="1"/>
      <protection/>
    </xf>
    <xf numFmtId="49" fontId="34" fillId="0" borderId="4">
      <alignment horizontal="center" vertical="center" wrapText="1"/>
      <protection/>
    </xf>
    <xf numFmtId="49" fontId="35" fillId="0" borderId="26">
      <alignment horizontal="center" vertical="center" wrapText="1"/>
      <protection/>
    </xf>
    <xf numFmtId="0" fontId="35" fillId="0" borderId="26">
      <alignment horizontal="center" vertical="center"/>
      <protection/>
    </xf>
    <xf numFmtId="0" fontId="34" fillId="0" borderId="28">
      <alignment horizontal="center" vertical="center"/>
      <protection/>
    </xf>
    <xf numFmtId="0" fontId="34" fillId="0" borderId="16">
      <alignment horizontal="center" vertical="center"/>
      <protection/>
    </xf>
    <xf numFmtId="0" fontId="34" fillId="0" borderId="27">
      <alignment horizontal="center" vertical="center"/>
      <protection/>
    </xf>
    <xf numFmtId="0" fontId="35" fillId="0" borderId="27">
      <alignment horizontal="center" vertical="center"/>
      <protection/>
    </xf>
    <xf numFmtId="0" fontId="34" fillId="0" borderId="29">
      <alignment horizontal="center" vertical="center"/>
      <protection/>
    </xf>
    <xf numFmtId="49" fontId="35" fillId="0" borderId="26">
      <alignment horizontal="center" vertical="center"/>
      <protection/>
    </xf>
    <xf numFmtId="49" fontId="34" fillId="0" borderId="28">
      <alignment horizontal="center" vertical="center"/>
      <protection/>
    </xf>
    <xf numFmtId="49" fontId="34" fillId="0" borderId="16">
      <alignment horizontal="center" vertical="center"/>
      <protection/>
    </xf>
    <xf numFmtId="49" fontId="34" fillId="0" borderId="27">
      <alignment horizontal="center" vertical="center"/>
      <protection/>
    </xf>
    <xf numFmtId="49" fontId="34" fillId="0" borderId="29">
      <alignment horizontal="center" vertical="center"/>
      <protection/>
    </xf>
    <xf numFmtId="49" fontId="34" fillId="0" borderId="4">
      <alignment horizontal="center"/>
      <protection/>
    </xf>
    <xf numFmtId="0" fontId="34" fillId="0" borderId="11">
      <alignment horizontal="center"/>
      <protection/>
    </xf>
    <xf numFmtId="0" fontId="34" fillId="0" borderId="0">
      <alignment horizontal="center"/>
      <protection/>
    </xf>
    <xf numFmtId="49" fontId="34" fillId="0" borderId="4">
      <alignment/>
      <protection/>
    </xf>
    <xf numFmtId="0" fontId="34" fillId="0" borderId="21">
      <alignment horizontal="center" vertical="top"/>
      <protection/>
    </xf>
    <xf numFmtId="49" fontId="34" fillId="0" borderId="21">
      <alignment horizontal="center" vertical="top" wrapText="1"/>
      <protection/>
    </xf>
    <xf numFmtId="0" fontId="34" fillId="0" borderId="18">
      <alignment/>
      <protection/>
    </xf>
    <xf numFmtId="4" fontId="34" fillId="0" borderId="31">
      <alignment horizontal="right"/>
      <protection/>
    </xf>
    <xf numFmtId="4" fontId="34" fillId="0" borderId="30">
      <alignment horizontal="right"/>
      <protection/>
    </xf>
    <xf numFmtId="4" fontId="34" fillId="0" borderId="0">
      <alignment horizontal="right" shrinkToFit="1"/>
      <protection/>
    </xf>
    <xf numFmtId="4" fontId="34" fillId="0" borderId="4">
      <alignment horizontal="right"/>
      <protection/>
    </xf>
    <xf numFmtId="0" fontId="34" fillId="0" borderId="11">
      <alignment/>
      <protection/>
    </xf>
    <xf numFmtId="0" fontId="34" fillId="0" borderId="21">
      <alignment horizontal="center" vertical="top" wrapText="1"/>
      <protection/>
    </xf>
    <xf numFmtId="0" fontId="34" fillId="0" borderId="4">
      <alignment horizontal="center"/>
      <protection/>
    </xf>
    <xf numFmtId="49" fontId="34" fillId="0" borderId="11">
      <alignment horizontal="center"/>
      <protection/>
    </xf>
    <xf numFmtId="49" fontId="34" fillId="0" borderId="0">
      <alignment horizontal="left"/>
      <protection/>
    </xf>
    <xf numFmtId="4" fontId="34" fillId="0" borderId="18">
      <alignment horizontal="right"/>
      <protection/>
    </xf>
    <xf numFmtId="0" fontId="34" fillId="0" borderId="21">
      <alignment horizontal="center" vertical="top"/>
      <protection/>
    </xf>
    <xf numFmtId="4" fontId="34" fillId="0" borderId="19">
      <alignment horizontal="right"/>
      <protection/>
    </xf>
    <xf numFmtId="4" fontId="34" fillId="0" borderId="32">
      <alignment horizontal="right"/>
      <protection/>
    </xf>
    <xf numFmtId="0" fontId="34" fillId="0" borderId="19">
      <alignment/>
      <protection/>
    </xf>
    <xf numFmtId="0" fontId="38" fillId="0" borderId="33">
      <alignment/>
      <protection/>
    </xf>
    <xf numFmtId="0" fontId="33" fillId="2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 horizontal="left"/>
      <protection/>
    </xf>
    <xf numFmtId="0" fontId="3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20" borderId="4">
      <alignment/>
      <protection/>
    </xf>
    <xf numFmtId="49" fontId="34" fillId="0" borderId="21">
      <alignment horizontal="center" vertical="center" wrapText="1"/>
      <protection/>
    </xf>
    <xf numFmtId="49" fontId="34" fillId="0" borderId="21">
      <alignment horizontal="center" vertical="center" wrapText="1"/>
      <protection/>
    </xf>
    <xf numFmtId="0" fontId="33" fillId="20" borderId="34">
      <alignment/>
      <protection/>
    </xf>
    <xf numFmtId="0" fontId="34" fillId="0" borderId="35">
      <alignment horizontal="left" wrapText="1"/>
      <protection/>
    </xf>
    <xf numFmtId="0" fontId="34" fillId="0" borderId="12">
      <alignment horizontal="left" wrapText="1" indent="1"/>
      <protection/>
    </xf>
    <xf numFmtId="0" fontId="34" fillId="0" borderId="6">
      <alignment horizontal="left" wrapText="1" indent="2"/>
      <protection/>
    </xf>
    <xf numFmtId="0" fontId="33" fillId="20" borderId="11">
      <alignment/>
      <protection/>
    </xf>
    <xf numFmtId="0" fontId="40" fillId="0" borderId="0">
      <alignment horizontal="center" wrapText="1"/>
      <protection/>
    </xf>
    <xf numFmtId="0" fontId="41" fillId="0" borderId="0">
      <alignment horizontal="center" vertical="top"/>
      <protection/>
    </xf>
    <xf numFmtId="0" fontId="34" fillId="0" borderId="4">
      <alignment wrapText="1"/>
      <protection/>
    </xf>
    <xf numFmtId="0" fontId="34" fillId="0" borderId="34">
      <alignment wrapText="1"/>
      <protection/>
    </xf>
    <xf numFmtId="0" fontId="34" fillId="0" borderId="11">
      <alignment horizontal="left"/>
      <protection/>
    </xf>
    <xf numFmtId="0" fontId="33" fillId="20" borderId="36">
      <alignment/>
      <protection/>
    </xf>
    <xf numFmtId="49" fontId="34" fillId="0" borderId="26">
      <alignment horizontal="center" wrapText="1"/>
      <protection/>
    </xf>
    <xf numFmtId="49" fontId="34" fillId="0" borderId="28">
      <alignment horizontal="center" wrapText="1"/>
      <protection/>
    </xf>
    <xf numFmtId="49" fontId="34" fillId="0" borderId="27">
      <alignment horizontal="center"/>
      <protection/>
    </xf>
    <xf numFmtId="0" fontId="33" fillId="20" borderId="37">
      <alignment/>
      <protection/>
    </xf>
    <xf numFmtId="0" fontId="34" fillId="0" borderId="30">
      <alignment/>
      <protection/>
    </xf>
    <xf numFmtId="0" fontId="34" fillId="0" borderId="0">
      <alignment horizontal="center"/>
      <protection/>
    </xf>
    <xf numFmtId="49" fontId="34" fillId="0" borderId="11">
      <alignment/>
      <protection/>
    </xf>
    <xf numFmtId="49" fontId="34" fillId="0" borderId="0">
      <alignment/>
      <protection/>
    </xf>
    <xf numFmtId="49" fontId="34" fillId="0" borderId="1">
      <alignment horizontal="center"/>
      <protection/>
    </xf>
    <xf numFmtId="49" fontId="34" fillId="0" borderId="18">
      <alignment horizontal="center"/>
      <protection/>
    </xf>
    <xf numFmtId="49" fontId="34" fillId="0" borderId="21">
      <alignment horizontal="center"/>
      <protection/>
    </xf>
    <xf numFmtId="49" fontId="34" fillId="0" borderId="21">
      <alignment horizontal="center" vertical="center" wrapText="1"/>
      <protection/>
    </xf>
    <xf numFmtId="49" fontId="34" fillId="0" borderId="31">
      <alignment horizontal="center" vertical="center" wrapText="1"/>
      <protection/>
    </xf>
    <xf numFmtId="0" fontId="33" fillId="20" borderId="38">
      <alignment/>
      <protection/>
    </xf>
    <xf numFmtId="4" fontId="34" fillId="0" borderId="21">
      <alignment horizontal="right"/>
      <protection/>
    </xf>
    <xf numFmtId="0" fontId="34" fillId="21" borderId="30">
      <alignment/>
      <protection/>
    </xf>
    <xf numFmtId="0" fontId="34" fillId="21" borderId="0">
      <alignment/>
      <protection/>
    </xf>
    <xf numFmtId="0" fontId="40" fillId="0" borderId="0">
      <alignment horizontal="center" wrapText="1"/>
      <protection/>
    </xf>
    <xf numFmtId="0" fontId="42" fillId="0" borderId="39">
      <alignment/>
      <protection/>
    </xf>
    <xf numFmtId="49" fontId="43" fillId="0" borderId="40">
      <alignment horizontal="right"/>
      <protection/>
    </xf>
    <xf numFmtId="0" fontId="34" fillId="0" borderId="40">
      <alignment horizontal="right"/>
      <protection/>
    </xf>
    <xf numFmtId="0" fontId="42" fillId="0" borderId="4">
      <alignment/>
      <protection/>
    </xf>
    <xf numFmtId="0" fontId="34" fillId="0" borderId="31">
      <alignment horizontal="center"/>
      <protection/>
    </xf>
    <xf numFmtId="49" fontId="33" fillId="0" borderId="41">
      <alignment horizontal="center"/>
      <protection/>
    </xf>
    <xf numFmtId="164" fontId="34" fillId="0" borderId="9">
      <alignment horizontal="center"/>
      <protection/>
    </xf>
    <xf numFmtId="0" fontId="34" fillId="0" borderId="42">
      <alignment horizontal="center"/>
      <protection/>
    </xf>
    <xf numFmtId="49" fontId="34" fillId="0" borderId="10">
      <alignment horizontal="center"/>
      <protection/>
    </xf>
    <xf numFmtId="49" fontId="34" fillId="0" borderId="9">
      <alignment horizontal="center"/>
      <protection/>
    </xf>
    <xf numFmtId="0" fontId="34" fillId="0" borderId="9">
      <alignment horizontal="center"/>
      <protection/>
    </xf>
    <xf numFmtId="49" fontId="34" fillId="0" borderId="43">
      <alignment horizontal="center"/>
      <protection/>
    </xf>
    <xf numFmtId="0" fontId="38" fillId="0" borderId="30">
      <alignment/>
      <protection/>
    </xf>
    <xf numFmtId="0" fontId="42" fillId="0" borderId="0">
      <alignment/>
      <protection/>
    </xf>
    <xf numFmtId="0" fontId="33" fillId="0" borderId="44">
      <alignment/>
      <protection/>
    </xf>
    <xf numFmtId="0" fontId="33" fillId="0" borderId="33">
      <alignment/>
      <protection/>
    </xf>
    <xf numFmtId="4" fontId="34" fillId="0" borderId="6">
      <alignment horizontal="right"/>
      <protection/>
    </xf>
    <xf numFmtId="49" fontId="34" fillId="0" borderId="19">
      <alignment horizontal="center"/>
      <protection/>
    </xf>
    <xf numFmtId="0" fontId="34" fillId="0" borderId="45">
      <alignment horizontal="left" wrapText="1"/>
      <protection/>
    </xf>
    <xf numFmtId="0" fontId="34" fillId="0" borderId="17">
      <alignment horizontal="left" wrapText="1" indent="1"/>
      <protection/>
    </xf>
    <xf numFmtId="0" fontId="34" fillId="0" borderId="9">
      <alignment horizontal="left" wrapText="1" indent="2"/>
      <protection/>
    </xf>
    <xf numFmtId="0" fontId="33" fillId="20" borderId="46">
      <alignment/>
      <protection/>
    </xf>
    <xf numFmtId="0" fontId="34" fillId="21" borderId="14">
      <alignment/>
      <protection/>
    </xf>
    <xf numFmtId="0" fontId="40" fillId="0" borderId="0">
      <alignment horizontal="left" wrapText="1"/>
      <protection/>
    </xf>
    <xf numFmtId="49" fontId="33" fillId="0" borderId="0">
      <alignment/>
      <protection/>
    </xf>
    <xf numFmtId="0" fontId="34" fillId="0" borderId="0">
      <alignment horizontal="right"/>
      <protection/>
    </xf>
    <xf numFmtId="49" fontId="34" fillId="0" borderId="0">
      <alignment horizontal="right"/>
      <protection/>
    </xf>
    <xf numFmtId="0" fontId="34" fillId="0" borderId="0">
      <alignment horizontal="left" wrapText="1"/>
      <protection/>
    </xf>
    <xf numFmtId="0" fontId="34" fillId="0" borderId="4">
      <alignment horizontal="left"/>
      <protection/>
    </xf>
    <xf numFmtId="0" fontId="34" fillId="0" borderId="13">
      <alignment horizontal="left" wrapText="1"/>
      <protection/>
    </xf>
    <xf numFmtId="0" fontId="34" fillId="0" borderId="34">
      <alignment/>
      <protection/>
    </xf>
    <xf numFmtId="0" fontId="35" fillId="0" borderId="47">
      <alignment horizontal="left" wrapText="1"/>
      <protection/>
    </xf>
    <xf numFmtId="0" fontId="34" fillId="0" borderId="5">
      <alignment horizontal="left" wrapText="1" indent="2"/>
      <protection/>
    </xf>
    <xf numFmtId="49" fontId="34" fillId="0" borderId="0">
      <alignment horizontal="center" wrapText="1"/>
      <protection/>
    </xf>
    <xf numFmtId="49" fontId="34" fillId="0" borderId="27">
      <alignment horizontal="center" wrapText="1"/>
      <protection/>
    </xf>
    <xf numFmtId="0" fontId="34" fillId="0" borderId="48">
      <alignment/>
      <protection/>
    </xf>
    <xf numFmtId="0" fontId="34" fillId="0" borderId="49">
      <alignment horizontal="center" wrapText="1"/>
      <protection/>
    </xf>
    <xf numFmtId="0" fontId="33" fillId="20" borderId="30">
      <alignment/>
      <protection/>
    </xf>
    <xf numFmtId="49" fontId="34" fillId="0" borderId="16">
      <alignment horizontal="center"/>
      <protection/>
    </xf>
    <xf numFmtId="0" fontId="33" fillId="0" borderId="30">
      <alignment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4" fillId="28" borderId="50" applyNumberFormat="0" applyAlignment="0" applyProtection="0"/>
    <xf numFmtId="0" fontId="45" fillId="29" borderId="51" applyNumberFormat="0" applyAlignment="0" applyProtection="0"/>
    <xf numFmtId="0" fontId="46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5" applyNumberFormat="0" applyFill="0" applyAlignment="0" applyProtection="0"/>
    <xf numFmtId="0" fontId="51" fillId="30" borderId="56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6" fillId="0" borderId="58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149" applyNumberFormat="1" applyFont="1" applyBorder="1" applyProtection="1">
      <alignment/>
      <protection locked="0"/>
    </xf>
    <xf numFmtId="0" fontId="33" fillId="0" borderId="0" xfId="149" applyNumberFormat="1" applyFo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33" fillId="0" borderId="0" xfId="146" applyNumberFormat="1" applyFont="1" applyBorder="1" applyProtection="1">
      <alignment horizontal="left"/>
      <protection locked="0"/>
    </xf>
    <xf numFmtId="0" fontId="33" fillId="0" borderId="0" xfId="159" applyNumberFormat="1" applyFont="1" applyBorder="1" applyProtection="1">
      <alignment horizontal="center" vertical="top"/>
      <protection locked="0"/>
    </xf>
    <xf numFmtId="49" fontId="33" fillId="35" borderId="0" xfId="203" applyNumberFormat="1" applyFont="1" applyFill="1" applyBorder="1" applyAlignment="1" applyProtection="1">
      <alignment horizontal="right"/>
      <protection locked="0"/>
    </xf>
    <xf numFmtId="49" fontId="28" fillId="0" borderId="40" xfId="188" applyNumberFormat="1" applyFont="1" applyBorder="1" applyAlignment="1" applyProtection="1">
      <alignment horizontal="right"/>
      <protection/>
    </xf>
    <xf numFmtId="49" fontId="28" fillId="0" borderId="41" xfId="192" applyNumberFormat="1" applyFont="1" applyBorder="1" applyProtection="1">
      <alignment horizontal="center"/>
      <protection/>
    </xf>
    <xf numFmtId="0" fontId="33" fillId="0" borderId="0" xfId="147" applyNumberFormat="1" applyFont="1" applyBorder="1" applyProtection="1">
      <alignment/>
      <protection locked="0"/>
    </xf>
    <xf numFmtId="0" fontId="33" fillId="0" borderId="0" xfId="0" applyNumberFormat="1" applyFont="1" applyFill="1" applyBorder="1" applyAlignment="1" applyProtection="1">
      <alignment horizontal="left"/>
      <protection/>
    </xf>
    <xf numFmtId="0" fontId="33" fillId="35" borderId="0" xfId="202" applyNumberFormat="1" applyFont="1" applyFill="1" applyBorder="1" applyAlignment="1" applyProtection="1">
      <alignment horizontal="right"/>
      <protection locked="0"/>
    </xf>
    <xf numFmtId="0" fontId="28" fillId="0" borderId="40" xfId="189" applyNumberFormat="1" applyFont="1" applyBorder="1" applyAlignment="1" applyProtection="1">
      <alignment horizontal="right"/>
      <protection/>
    </xf>
    <xf numFmtId="14" fontId="28" fillId="0" borderId="9" xfId="193" applyNumberFormat="1" applyFont="1" applyBorder="1" applyProtection="1">
      <alignment horizontal="center"/>
      <protection/>
    </xf>
    <xf numFmtId="49" fontId="33" fillId="0" borderId="0" xfId="172" applyNumberFormat="1" applyFont="1" applyBorder="1" applyAlignment="1" applyProtection="1">
      <alignment/>
      <protection locked="0"/>
    </xf>
    <xf numFmtId="0" fontId="28" fillId="0" borderId="42" xfId="194" applyNumberFormat="1" applyFont="1" applyBorder="1" applyAlignment="1" applyProtection="1">
      <alignment horizontal="center"/>
      <protection/>
    </xf>
    <xf numFmtId="0" fontId="33" fillId="0" borderId="4" xfId="0" applyFont="1" applyBorder="1" applyAlignment="1">
      <alignment horizontal="left" wrapText="1"/>
    </xf>
    <xf numFmtId="49" fontId="28" fillId="0" borderId="10" xfId="195" applyNumberFormat="1" applyFont="1" applyBorder="1" applyAlignment="1" applyProtection="1">
      <alignment horizontal="center"/>
      <protection/>
    </xf>
    <xf numFmtId="0" fontId="33" fillId="0" borderId="34" xfId="0" applyFont="1" applyBorder="1" applyAlignment="1">
      <alignment horizontal="left" wrapText="1"/>
    </xf>
    <xf numFmtId="49" fontId="28" fillId="0" borderId="9" xfId="196" applyNumberFormat="1" applyFont="1" applyBorder="1" applyAlignment="1" applyProtection="1">
      <alignment horizontal="center"/>
      <protection/>
    </xf>
    <xf numFmtId="0" fontId="33" fillId="0" borderId="11" xfId="162" applyNumberFormat="1" applyFont="1" applyProtection="1">
      <alignment horizontal="left"/>
      <protection locked="0"/>
    </xf>
    <xf numFmtId="49" fontId="33" fillId="0" borderId="11" xfId="171" applyNumberFormat="1" applyFont="1" applyBorder="1" applyProtection="1">
      <alignment/>
      <protection locked="0"/>
    </xf>
    <xf numFmtId="0" fontId="28" fillId="0" borderId="9" xfId="197" applyNumberFormat="1" applyFont="1" applyBorder="1" applyAlignment="1" applyProtection="1">
      <alignment horizontal="center"/>
      <protection/>
    </xf>
    <xf numFmtId="49" fontId="28" fillId="0" borderId="43" xfId="198" applyNumberFormat="1" applyFont="1" applyBorder="1" applyAlignment="1" applyProtection="1">
      <alignment horizontal="center"/>
      <protection/>
    </xf>
    <xf numFmtId="0" fontId="33" fillId="0" borderId="0" xfId="148" applyNumberFormat="1" applyFont="1" applyProtection="1">
      <alignment/>
      <protection/>
    </xf>
    <xf numFmtId="0" fontId="42" fillId="0" borderId="0" xfId="144" applyNumberFormat="1" applyFont="1" applyProtection="1">
      <alignment/>
      <protection/>
    </xf>
    <xf numFmtId="0" fontId="33" fillId="0" borderId="0" xfId="146" applyNumberFormat="1" applyFont="1" applyProtection="1">
      <alignment horizontal="left"/>
      <protection/>
    </xf>
    <xf numFmtId="49" fontId="33" fillId="0" borderId="0" xfId="171" applyNumberFormat="1" applyFont="1" applyProtection="1">
      <alignment/>
      <protection/>
    </xf>
    <xf numFmtId="49" fontId="33" fillId="0" borderId="21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 wrapText="1"/>
    </xf>
    <xf numFmtId="0" fontId="33" fillId="0" borderId="44" xfId="196" applyNumberFormat="1" applyFont="1" applyProtection="1">
      <alignment/>
      <protection/>
    </xf>
    <xf numFmtId="49" fontId="33" fillId="0" borderId="21" xfId="151" applyNumberFormat="1" applyFont="1" applyProtection="1">
      <alignment horizontal="center" vertical="center" wrapText="1"/>
      <protection/>
    </xf>
    <xf numFmtId="0" fontId="33" fillId="0" borderId="31" xfId="0" applyFont="1" applyBorder="1" applyAlignment="1">
      <alignment horizontal="center" vertical="center"/>
    </xf>
    <xf numFmtId="0" fontId="33" fillId="0" borderId="33" xfId="197" applyNumberFormat="1" applyFont="1" applyProtection="1">
      <alignment/>
      <protection/>
    </xf>
    <xf numFmtId="0" fontId="29" fillId="0" borderId="0" xfId="0" applyFont="1" applyAlignment="1" applyProtection="1">
      <alignment/>
      <protection locked="0"/>
    </xf>
    <xf numFmtId="0" fontId="33" fillId="0" borderId="0" xfId="147" applyNumberFormat="1" applyFont="1" applyProtection="1">
      <alignment/>
      <protection/>
    </xf>
    <xf numFmtId="0" fontId="33" fillId="0" borderId="30" xfId="168" applyNumberFormat="1" applyFont="1" applyProtection="1">
      <alignment/>
      <protection/>
    </xf>
    <xf numFmtId="0" fontId="33" fillId="21" borderId="30" xfId="179" applyNumberFormat="1" applyFont="1" applyProtection="1">
      <alignment/>
      <protection/>
    </xf>
    <xf numFmtId="0" fontId="33" fillId="21" borderId="0" xfId="180" applyNumberFormat="1" applyFont="1" applyProtection="1">
      <alignment/>
      <protection/>
    </xf>
    <xf numFmtId="4" fontId="42" fillId="6" borderId="3" xfId="0" applyNumberFormat="1" applyFont="1" applyFill="1" applyBorder="1" applyAlignment="1">
      <alignment horizontal="right" vertical="center"/>
    </xf>
    <xf numFmtId="10" fontId="42" fillId="6" borderId="3" xfId="0" applyNumberFormat="1" applyFont="1" applyFill="1" applyBorder="1" applyAlignment="1">
      <alignment horizontal="right" vertical="center"/>
    </xf>
    <xf numFmtId="0" fontId="33" fillId="0" borderId="18" xfId="0" applyFont="1" applyBorder="1" applyAlignment="1">
      <alignment horizontal="right" vertical="center"/>
    </xf>
    <xf numFmtId="4" fontId="42" fillId="7" borderId="21" xfId="0" applyNumberFormat="1" applyFont="1" applyFill="1" applyBorder="1" applyAlignment="1">
      <alignment horizontal="right" vertical="center"/>
    </xf>
    <xf numFmtId="10" fontId="42" fillId="7" borderId="21" xfId="0" applyNumberFormat="1" applyFont="1" applyFill="1" applyBorder="1" applyAlignment="1">
      <alignment horizontal="right" vertical="center"/>
    </xf>
    <xf numFmtId="4" fontId="33" fillId="35" borderId="21" xfId="0" applyNumberFormat="1" applyFont="1" applyFill="1" applyBorder="1" applyAlignment="1">
      <alignment horizontal="right" vertical="center"/>
    </xf>
    <xf numFmtId="10" fontId="33" fillId="35" borderId="21" xfId="0" applyNumberFormat="1" applyFont="1" applyFill="1" applyBorder="1" applyAlignment="1">
      <alignment horizontal="right" vertical="center"/>
    </xf>
    <xf numFmtId="0" fontId="42" fillId="6" borderId="35" xfId="154" applyNumberFormat="1" applyFont="1" applyFill="1" applyAlignment="1" applyProtection="1">
      <alignment horizontal="left" vertical="center" wrapText="1"/>
      <protection/>
    </xf>
    <xf numFmtId="49" fontId="42" fillId="6" borderId="26" xfId="164" applyNumberFormat="1" applyFont="1" applyFill="1" applyAlignment="1" applyProtection="1">
      <alignment horizontal="center" vertical="center" wrapText="1"/>
      <protection/>
    </xf>
    <xf numFmtId="49" fontId="42" fillId="6" borderId="1" xfId="172" applyNumberFormat="1" applyFont="1" applyFill="1" applyAlignment="1" applyProtection="1">
      <alignment horizontal="center" vertical="center"/>
      <protection/>
    </xf>
    <xf numFmtId="4" fontId="42" fillId="6" borderId="21" xfId="178" applyNumberFormat="1" applyFont="1" applyFill="1" applyAlignment="1" applyProtection="1">
      <alignment horizontal="right" vertical="center"/>
      <protection/>
    </xf>
    <xf numFmtId="0" fontId="33" fillId="0" borderId="12" xfId="155" applyNumberFormat="1" applyFont="1" applyAlignment="1" applyProtection="1">
      <alignment horizontal="left" vertical="center" wrapText="1"/>
      <protection/>
    </xf>
    <xf numFmtId="49" fontId="33" fillId="0" borderId="28" xfId="165" applyNumberFormat="1" applyFont="1" applyAlignment="1" applyProtection="1">
      <alignment horizontal="center" vertical="center" wrapText="1"/>
      <protection/>
    </xf>
    <xf numFmtId="49" fontId="33" fillId="0" borderId="18" xfId="173" applyNumberFormat="1" applyFont="1" applyAlignment="1" applyProtection="1">
      <alignment horizontal="center" vertical="center"/>
      <protection/>
    </xf>
    <xf numFmtId="0" fontId="42" fillId="7" borderId="6" xfId="156" applyNumberFormat="1" applyFont="1" applyFill="1" applyAlignment="1" applyProtection="1">
      <alignment horizontal="left" vertical="center" wrapText="1"/>
      <protection/>
    </xf>
    <xf numFmtId="49" fontId="42" fillId="7" borderId="27" xfId="166" applyNumberFormat="1" applyFont="1" applyFill="1" applyAlignment="1" applyProtection="1">
      <alignment horizontal="center" vertical="center"/>
      <protection/>
    </xf>
    <xf numFmtId="49" fontId="42" fillId="7" borderId="21" xfId="174" applyNumberFormat="1" applyFont="1" applyFill="1" applyAlignment="1" applyProtection="1">
      <alignment horizontal="center" vertical="center"/>
      <protection/>
    </xf>
    <xf numFmtId="4" fontId="42" fillId="7" borderId="21" xfId="178" applyNumberFormat="1" applyFont="1" applyFill="1" applyAlignment="1" applyProtection="1">
      <alignment horizontal="right" vertical="center"/>
      <protection/>
    </xf>
    <xf numFmtId="0" fontId="33" fillId="0" borderId="6" xfId="156" applyNumberFormat="1" applyFont="1" applyAlignment="1" applyProtection="1">
      <alignment horizontal="left" vertical="center" wrapText="1"/>
      <protection/>
    </xf>
    <xf numFmtId="49" fontId="33" fillId="0" borderId="27" xfId="166" applyNumberFormat="1" applyFont="1" applyAlignment="1" applyProtection="1">
      <alignment horizontal="center" vertical="center"/>
      <protection/>
    </xf>
    <xf numFmtId="49" fontId="33" fillId="0" borderId="21" xfId="174" applyNumberFormat="1" applyFont="1" applyAlignment="1" applyProtection="1">
      <alignment horizontal="center" vertical="center"/>
      <protection/>
    </xf>
    <xf numFmtId="4" fontId="33" fillId="0" borderId="21" xfId="178" applyNumberFormat="1" applyFont="1" applyAlignment="1" applyProtection="1">
      <alignment horizontal="right" vertical="center"/>
      <protection/>
    </xf>
    <xf numFmtId="0" fontId="33" fillId="0" borderId="0" xfId="209" applyNumberFormat="1" applyFont="1" applyProtection="1">
      <alignment horizontal="left" wrapText="1"/>
      <protection/>
    </xf>
    <xf numFmtId="49" fontId="33" fillId="0" borderId="0" xfId="215" applyNumberFormat="1" applyFont="1" applyProtection="1">
      <alignment horizontal="center" wrapText="1"/>
      <protection/>
    </xf>
    <xf numFmtId="49" fontId="33" fillId="0" borderId="0" xfId="38" applyNumberFormat="1" applyFont="1" applyProtection="1">
      <alignment horizontal="center"/>
      <protection/>
    </xf>
    <xf numFmtId="0" fontId="33" fillId="0" borderId="4" xfId="210" applyNumberFormat="1" applyFont="1" applyProtection="1">
      <alignment horizontal="left"/>
      <protection/>
    </xf>
    <xf numFmtId="49" fontId="33" fillId="0" borderId="4" xfId="42" applyNumberFormat="1" applyFont="1" applyProtection="1">
      <alignment/>
      <protection/>
    </xf>
    <xf numFmtId="0" fontId="33" fillId="0" borderId="4" xfId="53" applyNumberFormat="1" applyFont="1" applyProtection="1">
      <alignment/>
      <protection/>
    </xf>
    <xf numFmtId="0" fontId="33" fillId="0" borderId="4" xfId="54" applyNumberFormat="1" applyFont="1" applyProtection="1">
      <alignment/>
      <protection/>
    </xf>
    <xf numFmtId="0" fontId="33" fillId="0" borderId="34" xfId="212" applyNumberFormat="1" applyFont="1" applyProtection="1">
      <alignment/>
      <protection/>
    </xf>
    <xf numFmtId="0" fontId="33" fillId="0" borderId="48" xfId="217" applyNumberFormat="1" applyFont="1" applyProtection="1">
      <alignment/>
      <protection/>
    </xf>
    <xf numFmtId="0" fontId="33" fillId="0" borderId="30" xfId="221" applyNumberFormat="1" applyFont="1" applyProtection="1">
      <alignment/>
      <protection/>
    </xf>
    <xf numFmtId="49" fontId="33" fillId="0" borderId="21" xfId="152" applyNumberFormat="1" applyFont="1" applyAlignment="1" applyProtection="1">
      <alignment horizontal="center" vertical="center" wrapText="1"/>
      <protection locked="0"/>
    </xf>
    <xf numFmtId="49" fontId="33" fillId="0" borderId="18" xfId="152" applyNumberFormat="1" applyFont="1" applyBorder="1" applyAlignment="1" applyProtection="1">
      <alignment horizontal="center" vertical="center" wrapText="1"/>
      <protection locked="0"/>
    </xf>
    <xf numFmtId="4" fontId="33" fillId="0" borderId="3" xfId="43" applyNumberFormat="1" applyFont="1" applyAlignment="1" applyProtection="1">
      <alignment horizontal="right" vertical="center"/>
      <protection/>
    </xf>
    <xf numFmtId="49" fontId="33" fillId="0" borderId="27" xfId="216" applyNumberFormat="1" applyFont="1" applyAlignment="1" applyProtection="1">
      <alignment horizontal="center" vertical="center" wrapText="1"/>
      <protection/>
    </xf>
    <xf numFmtId="0" fontId="33" fillId="0" borderId="5" xfId="214" applyNumberFormat="1" applyFont="1" applyAlignment="1" applyProtection="1">
      <alignment horizontal="left" vertical="center" wrapText="1"/>
      <protection/>
    </xf>
    <xf numFmtId="49" fontId="33" fillId="0" borderId="16" xfId="220" applyNumberFormat="1" applyFont="1" applyAlignment="1" applyProtection="1">
      <alignment horizontal="center" vertical="center"/>
      <protection/>
    </xf>
    <xf numFmtId="49" fontId="33" fillId="0" borderId="3" xfId="41" applyNumberFormat="1" applyFont="1" applyAlignment="1" applyProtection="1">
      <alignment horizontal="center" vertical="center"/>
      <protection/>
    </xf>
    <xf numFmtId="0" fontId="42" fillId="0" borderId="47" xfId="213" applyNumberFormat="1" applyFont="1" applyAlignment="1" applyProtection="1">
      <alignment horizontal="left" vertical="center" wrapText="1"/>
      <protection/>
    </xf>
    <xf numFmtId="0" fontId="33" fillId="0" borderId="49" xfId="218" applyNumberFormat="1" applyFont="1" applyAlignment="1" applyProtection="1">
      <alignment horizontal="center" vertical="center" wrapText="1"/>
      <protection/>
    </xf>
    <xf numFmtId="49" fontId="33" fillId="0" borderId="2" xfId="40" applyNumberFormat="1" applyFont="1" applyAlignment="1" applyProtection="1">
      <alignment horizontal="center" vertical="center" wrapText="1"/>
      <protection/>
    </xf>
    <xf numFmtId="4" fontId="33" fillId="0" borderId="1" xfId="44" applyNumberFormat="1" applyFont="1" applyAlignment="1" applyProtection="1">
      <alignment horizontal="right" vertical="center"/>
      <protection/>
    </xf>
    <xf numFmtId="0" fontId="42" fillId="6" borderId="13" xfId="211" applyNumberFormat="1" applyFont="1" applyFill="1" applyAlignment="1" applyProtection="1">
      <alignment horizontal="left" vertical="center" wrapText="1"/>
      <protection/>
    </xf>
    <xf numFmtId="49" fontId="42" fillId="6" borderId="1" xfId="39" applyNumberFormat="1" applyFont="1" applyFill="1" applyAlignment="1" applyProtection="1">
      <alignment horizontal="center" vertical="center" wrapText="1"/>
      <protection/>
    </xf>
    <xf numFmtId="4" fontId="42" fillId="6" borderId="3" xfId="43" applyNumberFormat="1" applyFont="1" applyFill="1" applyAlignment="1" applyProtection="1">
      <alignment horizontal="right" vertical="center"/>
      <protection/>
    </xf>
    <xf numFmtId="0" fontId="42" fillId="7" borderId="5" xfId="214" applyNumberFormat="1" applyFont="1" applyFill="1" applyAlignment="1" applyProtection="1">
      <alignment horizontal="left" vertical="center" wrapText="1"/>
      <protection/>
    </xf>
    <xf numFmtId="49" fontId="42" fillId="7" borderId="16" xfId="220" applyNumberFormat="1" applyFont="1" applyFill="1" applyAlignment="1" applyProtection="1">
      <alignment horizontal="center" vertical="center"/>
      <protection/>
    </xf>
    <xf numFmtId="49" fontId="42" fillId="7" borderId="3" xfId="41" applyNumberFormat="1" applyFont="1" applyFill="1" applyAlignment="1" applyProtection="1">
      <alignment horizontal="center" vertical="center"/>
      <protection/>
    </xf>
    <xf numFmtId="4" fontId="42" fillId="7" borderId="3" xfId="43" applyNumberFormat="1" applyFont="1" applyFill="1" applyAlignment="1" applyProtection="1">
      <alignment horizontal="right" vertical="center"/>
      <protection/>
    </xf>
    <xf numFmtId="0" fontId="33" fillId="0" borderId="0" xfId="62" applyNumberFormat="1" applyFont="1" applyProtection="1">
      <alignment horizontal="center" wrapText="1"/>
      <protection/>
    </xf>
    <xf numFmtId="0" fontId="42" fillId="0" borderId="0" xfId="55" applyNumberFormat="1" applyFont="1" applyProtection="1">
      <alignment horizontal="center"/>
      <protection/>
    </xf>
    <xf numFmtId="0" fontId="42" fillId="0" borderId="0" xfId="55" applyFont="1" applyProtection="1">
      <alignment horizontal="center"/>
      <protection locked="0"/>
    </xf>
    <xf numFmtId="0" fontId="42" fillId="0" borderId="4" xfId="56" applyNumberFormat="1" applyFont="1" applyProtection="1">
      <alignment/>
      <protection/>
    </xf>
    <xf numFmtId="49" fontId="33" fillId="0" borderId="4" xfId="63" applyNumberFormat="1" applyFont="1" applyProtection="1">
      <alignment horizontal="left"/>
      <protection/>
    </xf>
    <xf numFmtId="0" fontId="33" fillId="0" borderId="11" xfId="52" applyNumberFormat="1" applyFont="1" applyProtection="1">
      <alignment/>
      <protection/>
    </xf>
    <xf numFmtId="49" fontId="33" fillId="0" borderId="21" xfId="152" applyNumberFormat="1" applyFont="1" applyBorder="1" applyAlignment="1" applyProtection="1">
      <alignment horizontal="center" vertical="center" wrapText="1"/>
      <protection locked="0"/>
    </xf>
    <xf numFmtId="4" fontId="33" fillId="35" borderId="60" xfId="0" applyNumberFormat="1" applyFont="1" applyFill="1" applyBorder="1" applyAlignment="1">
      <alignment horizontal="right" vertical="center"/>
    </xf>
    <xf numFmtId="10" fontId="33" fillId="35" borderId="61" xfId="0" applyNumberFormat="1" applyFont="1" applyFill="1" applyBorder="1" applyAlignment="1">
      <alignment horizontal="right" vertical="center"/>
    </xf>
    <xf numFmtId="4" fontId="33" fillId="35" borderId="18" xfId="0" applyNumberFormat="1" applyFont="1" applyFill="1" applyBorder="1" applyAlignment="1">
      <alignment horizontal="right" vertical="center"/>
    </xf>
    <xf numFmtId="10" fontId="33" fillId="35" borderId="19" xfId="0" applyNumberFormat="1" applyFont="1" applyFill="1" applyBorder="1" applyAlignment="1">
      <alignment horizontal="right" vertical="center"/>
    </xf>
    <xf numFmtId="4" fontId="33" fillId="35" borderId="3" xfId="0" applyNumberFormat="1" applyFont="1" applyFill="1" applyBorder="1" applyAlignment="1">
      <alignment horizontal="right" vertical="center"/>
    </xf>
    <xf numFmtId="10" fontId="33" fillId="35" borderId="3" xfId="0" applyNumberFormat="1" applyFont="1" applyFill="1" applyBorder="1" applyAlignment="1">
      <alignment horizontal="right" vertical="center"/>
    </xf>
    <xf numFmtId="49" fontId="33" fillId="0" borderId="16" xfId="64" applyNumberFormat="1" applyFont="1" applyAlignment="1" applyProtection="1">
      <alignment horizontal="center" vertical="center" wrapText="1"/>
      <protection/>
    </xf>
    <xf numFmtId="49" fontId="33" fillId="0" borderId="16" xfId="65" applyNumberFormat="1" applyFont="1" applyAlignment="1" applyProtection="1">
      <alignment horizontal="center" vertical="center" shrinkToFit="1"/>
      <protection/>
    </xf>
    <xf numFmtId="49" fontId="33" fillId="0" borderId="3" xfId="66" applyNumberFormat="1" applyFont="1" applyAlignment="1" applyProtection="1">
      <alignment horizontal="center" vertical="center" shrinkToFit="1"/>
      <protection/>
    </xf>
    <xf numFmtId="0" fontId="42" fillId="6" borderId="15" xfId="211" applyNumberFormat="1" applyFont="1" applyFill="1" applyBorder="1" applyAlignment="1" applyProtection="1">
      <alignment horizontal="left" vertical="center" wrapText="1"/>
      <protection/>
    </xf>
    <xf numFmtId="0" fontId="33" fillId="0" borderId="24" xfId="57" applyNumberFormat="1" applyFont="1" applyBorder="1" applyAlignment="1" applyProtection="1">
      <alignment horizontal="left" vertical="center" wrapText="1"/>
      <protection/>
    </xf>
    <xf numFmtId="0" fontId="33" fillId="0" borderId="15" xfId="58" applyNumberFormat="1" applyFont="1" applyBorder="1" applyAlignment="1" applyProtection="1">
      <alignment horizontal="left" vertical="center" wrapText="1"/>
      <protection/>
    </xf>
    <xf numFmtId="0" fontId="33" fillId="0" borderId="24" xfId="59" applyNumberFormat="1" applyFont="1" applyBorder="1" applyAlignment="1" applyProtection="1">
      <alignment horizontal="left" vertical="center" wrapText="1"/>
      <protection/>
    </xf>
    <xf numFmtId="0" fontId="33" fillId="0" borderId="15" xfId="61" applyNumberFormat="1" applyFont="1" applyBorder="1" applyAlignment="1" applyProtection="1">
      <alignment horizontal="left" vertical="center" wrapText="1"/>
      <protection/>
    </xf>
    <xf numFmtId="0" fontId="33" fillId="0" borderId="5" xfId="61" applyNumberFormat="1" applyFont="1" applyBorder="1" applyAlignment="1" applyProtection="1">
      <alignment horizontal="left" vertical="center" wrapText="1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2.7109375" style="37" customWidth="1"/>
    <col min="2" max="2" width="6.140625" style="37" customWidth="1"/>
    <col min="3" max="3" width="24.140625" style="37" customWidth="1"/>
    <col min="4" max="5" width="15.140625" style="37" customWidth="1"/>
    <col min="6" max="6" width="15.00390625" style="37" customWidth="1"/>
    <col min="7" max="7" width="11.28125" style="37" customWidth="1"/>
    <col min="8" max="8" width="9.7109375" style="37" customWidth="1"/>
    <col min="9" max="16384" width="9.140625" style="37" customWidth="1"/>
  </cols>
  <sheetData>
    <row r="1" spans="1:8" s="4" customFormat="1" ht="12.75">
      <c r="A1" s="1" t="s">
        <v>0</v>
      </c>
      <c r="B1" s="1"/>
      <c r="C1" s="1"/>
      <c r="D1" s="1"/>
      <c r="E1" s="1"/>
      <c r="F1" s="1"/>
      <c r="G1" s="2"/>
      <c r="H1" s="3"/>
    </row>
    <row r="2" spans="1:8" s="4" customFormat="1" ht="13.5" thickBot="1">
      <c r="A2" s="1"/>
      <c r="B2" s="1"/>
      <c r="C2" s="1"/>
      <c r="D2" s="1"/>
      <c r="E2" s="1"/>
      <c r="F2" s="1"/>
      <c r="G2" s="2"/>
      <c r="H2" s="3"/>
    </row>
    <row r="3" spans="1:8" s="4" customFormat="1" ht="12.75">
      <c r="A3" s="5"/>
      <c r="B3" s="6"/>
      <c r="C3" s="6"/>
      <c r="D3" s="6"/>
      <c r="E3" s="7"/>
      <c r="F3" s="8" t="s">
        <v>1</v>
      </c>
      <c r="G3" s="9" t="s">
        <v>2</v>
      </c>
      <c r="H3" s="3"/>
    </row>
    <row r="4" spans="1:8" s="4" customFormat="1" ht="12.75">
      <c r="A4" s="10"/>
      <c r="B4" s="10"/>
      <c r="C4" s="11" t="s">
        <v>888</v>
      </c>
      <c r="D4" s="11"/>
      <c r="E4" s="12"/>
      <c r="F4" s="13" t="s">
        <v>3</v>
      </c>
      <c r="G4" s="14">
        <v>42948</v>
      </c>
      <c r="H4" s="3"/>
    </row>
    <row r="5" spans="1:8" s="4" customFormat="1" ht="12.75">
      <c r="A5" s="5"/>
      <c r="B5" s="5"/>
      <c r="C5" s="5"/>
      <c r="D5" s="15"/>
      <c r="E5" s="7"/>
      <c r="F5" s="13"/>
      <c r="G5" s="16"/>
      <c r="H5" s="3"/>
    </row>
    <row r="6" spans="1:8" s="4" customFormat="1" ht="12.75">
      <c r="A6" s="5" t="s">
        <v>4</v>
      </c>
      <c r="B6" s="17" t="s">
        <v>884</v>
      </c>
      <c r="C6" s="17"/>
      <c r="D6" s="17"/>
      <c r="E6" s="17"/>
      <c r="F6" s="13" t="s">
        <v>5</v>
      </c>
      <c r="G6" s="18" t="s">
        <v>883</v>
      </c>
      <c r="H6" s="3"/>
    </row>
    <row r="7" spans="1:8" s="4" customFormat="1" ht="12.75">
      <c r="A7" s="5" t="s">
        <v>6</v>
      </c>
      <c r="B7" s="19" t="s">
        <v>885</v>
      </c>
      <c r="C7" s="19"/>
      <c r="D7" s="19"/>
      <c r="E7" s="19"/>
      <c r="F7" s="13" t="s">
        <v>7</v>
      </c>
      <c r="G7" s="20" t="s">
        <v>883</v>
      </c>
      <c r="H7" s="3"/>
    </row>
    <row r="8" spans="1:8" s="4" customFormat="1" ht="12.75">
      <c r="A8" s="5" t="s">
        <v>8</v>
      </c>
      <c r="B8" s="21"/>
      <c r="C8" s="22"/>
      <c r="D8" s="22"/>
      <c r="E8" s="10"/>
      <c r="F8" s="13"/>
      <c r="G8" s="23"/>
      <c r="H8" s="3"/>
    </row>
    <row r="9" spans="1:8" s="4" customFormat="1" ht="13.5" thickBot="1">
      <c r="A9" s="5" t="s">
        <v>9</v>
      </c>
      <c r="B9" s="5"/>
      <c r="C9" s="15"/>
      <c r="D9" s="15"/>
      <c r="E9" s="10"/>
      <c r="F9" s="13" t="s">
        <v>10</v>
      </c>
      <c r="G9" s="24" t="s">
        <v>11</v>
      </c>
      <c r="H9" s="3"/>
    </row>
    <row r="10" spans="1:8" s="4" customFormat="1" ht="12.75">
      <c r="A10" s="25"/>
      <c r="B10" s="25"/>
      <c r="C10" s="25"/>
      <c r="D10" s="25"/>
      <c r="E10" s="25"/>
      <c r="F10" s="3"/>
      <c r="G10" s="3"/>
      <c r="H10" s="3"/>
    </row>
    <row r="11" spans="1:8" s="4" customFormat="1" ht="12.75">
      <c r="A11" s="26" t="s">
        <v>12</v>
      </c>
      <c r="B11" s="26"/>
      <c r="C11" s="27"/>
      <c r="D11" s="28"/>
      <c r="E11" s="28"/>
      <c r="F11" s="3"/>
      <c r="G11" s="3"/>
      <c r="H11" s="3"/>
    </row>
    <row r="12" spans="1:8" s="4" customFormat="1" ht="38.25">
      <c r="A12" s="29" t="s">
        <v>13</v>
      </c>
      <c r="B12" s="29" t="s">
        <v>14</v>
      </c>
      <c r="C12" s="29" t="s">
        <v>15</v>
      </c>
      <c r="D12" s="30" t="s">
        <v>16</v>
      </c>
      <c r="E12" s="31" t="s">
        <v>17</v>
      </c>
      <c r="F12" s="32" t="s">
        <v>886</v>
      </c>
      <c r="G12" s="32" t="s">
        <v>887</v>
      </c>
      <c r="H12" s="33"/>
    </row>
    <row r="13" spans="1:8" s="4" customFormat="1" ht="13.5" thickBot="1">
      <c r="A13" s="34" t="s">
        <v>18</v>
      </c>
      <c r="B13" s="34" t="s">
        <v>19</v>
      </c>
      <c r="C13" s="34" t="s">
        <v>20</v>
      </c>
      <c r="D13" s="35">
        <v>4</v>
      </c>
      <c r="E13" s="35">
        <v>5</v>
      </c>
      <c r="F13" s="35">
        <v>6</v>
      </c>
      <c r="G13" s="35">
        <v>7</v>
      </c>
      <c r="H13" s="33"/>
    </row>
    <row r="14" spans="1:8" ht="12.75">
      <c r="A14" s="49" t="s">
        <v>21</v>
      </c>
      <c r="B14" s="50" t="s">
        <v>22</v>
      </c>
      <c r="C14" s="51" t="s">
        <v>23</v>
      </c>
      <c r="D14" s="52">
        <v>1945497759.86</v>
      </c>
      <c r="E14" s="52">
        <v>1208634701.85</v>
      </c>
      <c r="F14" s="42">
        <f>D14-E14</f>
        <v>736863058.01</v>
      </c>
      <c r="G14" s="43">
        <f>E14/D14</f>
        <v>0.6212470282859511</v>
      </c>
      <c r="H14" s="36"/>
    </row>
    <row r="15" spans="1:8" ht="12.75">
      <c r="A15" s="53" t="s">
        <v>24</v>
      </c>
      <c r="B15" s="54"/>
      <c r="C15" s="55"/>
      <c r="D15" s="55"/>
      <c r="E15" s="55"/>
      <c r="F15" s="44"/>
      <c r="G15" s="44"/>
      <c r="H15" s="36"/>
    </row>
    <row r="16" spans="1:8" ht="12.75">
      <c r="A16" s="56" t="s">
        <v>25</v>
      </c>
      <c r="B16" s="57" t="s">
        <v>22</v>
      </c>
      <c r="C16" s="58" t="s">
        <v>26</v>
      </c>
      <c r="D16" s="59">
        <v>790405100</v>
      </c>
      <c r="E16" s="59">
        <v>469439883.74</v>
      </c>
      <c r="F16" s="45">
        <f>D16-E16</f>
        <v>320965216.26</v>
      </c>
      <c r="G16" s="46">
        <f>E16/D16</f>
        <v>0.5939231461689708</v>
      </c>
      <c r="H16" s="36"/>
    </row>
    <row r="17" spans="1:8" ht="12.75">
      <c r="A17" s="60" t="s">
        <v>27</v>
      </c>
      <c r="B17" s="61" t="s">
        <v>22</v>
      </c>
      <c r="C17" s="62" t="s">
        <v>28</v>
      </c>
      <c r="D17" s="63">
        <v>564171000</v>
      </c>
      <c r="E17" s="63">
        <v>337999222.36</v>
      </c>
      <c r="F17" s="47">
        <f>D17-E17</f>
        <v>226171777.64</v>
      </c>
      <c r="G17" s="48">
        <f>E17/D17</f>
        <v>0.5991077569743926</v>
      </c>
      <c r="H17" s="36"/>
    </row>
    <row r="18" spans="1:8" ht="12.75">
      <c r="A18" s="60" t="s">
        <v>29</v>
      </c>
      <c r="B18" s="61" t="s">
        <v>22</v>
      </c>
      <c r="C18" s="62" t="s">
        <v>30</v>
      </c>
      <c r="D18" s="63">
        <v>564171000</v>
      </c>
      <c r="E18" s="63">
        <v>337999222.36</v>
      </c>
      <c r="F18" s="47">
        <f>D18-E18</f>
        <v>226171777.64</v>
      </c>
      <c r="G18" s="48">
        <f>E18/D18</f>
        <v>0.5991077569743926</v>
      </c>
      <c r="H18" s="36"/>
    </row>
    <row r="19" spans="1:8" ht="89.25">
      <c r="A19" s="60" t="s">
        <v>31</v>
      </c>
      <c r="B19" s="61" t="s">
        <v>22</v>
      </c>
      <c r="C19" s="62" t="s">
        <v>32</v>
      </c>
      <c r="D19" s="63">
        <v>560291000</v>
      </c>
      <c r="E19" s="63">
        <v>335379432.57</v>
      </c>
      <c r="F19" s="47">
        <f>D19-E19</f>
        <v>224911567.43</v>
      </c>
      <c r="G19" s="48">
        <f>E19/D19</f>
        <v>0.5985807956401227</v>
      </c>
      <c r="H19" s="36"/>
    </row>
    <row r="20" spans="1:8" ht="127.5">
      <c r="A20" s="60" t="s">
        <v>33</v>
      </c>
      <c r="B20" s="61" t="s">
        <v>22</v>
      </c>
      <c r="C20" s="62" t="s">
        <v>34</v>
      </c>
      <c r="D20" s="63">
        <v>1880000</v>
      </c>
      <c r="E20" s="63">
        <v>997417.75</v>
      </c>
      <c r="F20" s="47">
        <f aca="true" t="shared" si="0" ref="F20:F83">D20-E20</f>
        <v>882582.25</v>
      </c>
      <c r="G20" s="48">
        <f aca="true" t="shared" si="1" ref="G20:G83">E20/D20</f>
        <v>0.5305413563829787</v>
      </c>
      <c r="H20" s="36"/>
    </row>
    <row r="21" spans="1:8" ht="51">
      <c r="A21" s="60" t="s">
        <v>35</v>
      </c>
      <c r="B21" s="61" t="s">
        <v>22</v>
      </c>
      <c r="C21" s="62" t="s">
        <v>36</v>
      </c>
      <c r="D21" s="63">
        <v>2000000</v>
      </c>
      <c r="E21" s="63">
        <v>1622372.04</v>
      </c>
      <c r="F21" s="47">
        <f t="shared" si="0"/>
        <v>377627.95999999996</v>
      </c>
      <c r="G21" s="48">
        <f t="shared" si="1"/>
        <v>0.8111860200000001</v>
      </c>
      <c r="H21" s="36"/>
    </row>
    <row r="22" spans="1:8" ht="38.25">
      <c r="A22" s="60" t="s">
        <v>37</v>
      </c>
      <c r="B22" s="61" t="s">
        <v>22</v>
      </c>
      <c r="C22" s="62" t="s">
        <v>38</v>
      </c>
      <c r="D22" s="63">
        <v>7954100</v>
      </c>
      <c r="E22" s="63">
        <v>4753030.43</v>
      </c>
      <c r="F22" s="47">
        <f t="shared" si="0"/>
        <v>3201069.5700000003</v>
      </c>
      <c r="G22" s="48">
        <f t="shared" si="1"/>
        <v>0.5975572886938811</v>
      </c>
      <c r="H22" s="36"/>
    </row>
    <row r="23" spans="1:8" ht="38.25">
      <c r="A23" s="60" t="s">
        <v>39</v>
      </c>
      <c r="B23" s="61" t="s">
        <v>22</v>
      </c>
      <c r="C23" s="62" t="s">
        <v>40</v>
      </c>
      <c r="D23" s="63">
        <v>7954100</v>
      </c>
      <c r="E23" s="63">
        <v>4753030.43</v>
      </c>
      <c r="F23" s="47">
        <f t="shared" si="0"/>
        <v>3201069.5700000003</v>
      </c>
      <c r="G23" s="48">
        <f t="shared" si="1"/>
        <v>0.5975572886938811</v>
      </c>
      <c r="H23" s="36"/>
    </row>
    <row r="24" spans="1:8" ht="76.5">
      <c r="A24" s="60" t="s">
        <v>41</v>
      </c>
      <c r="B24" s="61" t="s">
        <v>22</v>
      </c>
      <c r="C24" s="62" t="s">
        <v>42</v>
      </c>
      <c r="D24" s="63">
        <v>2716300</v>
      </c>
      <c r="E24" s="63">
        <v>1892425.66</v>
      </c>
      <c r="F24" s="47">
        <f t="shared" si="0"/>
        <v>823874.3400000001</v>
      </c>
      <c r="G24" s="48">
        <f t="shared" si="1"/>
        <v>0.6966924345617199</v>
      </c>
      <c r="H24" s="36"/>
    </row>
    <row r="25" spans="1:8" ht="102">
      <c r="A25" s="60" t="s">
        <v>43</v>
      </c>
      <c r="B25" s="61" t="s">
        <v>22</v>
      </c>
      <c r="C25" s="62" t="s">
        <v>44</v>
      </c>
      <c r="D25" s="63">
        <v>27100</v>
      </c>
      <c r="E25" s="63">
        <v>20483.59</v>
      </c>
      <c r="F25" s="47">
        <f t="shared" si="0"/>
        <v>6616.41</v>
      </c>
      <c r="G25" s="48">
        <f t="shared" si="1"/>
        <v>0.7558520295202952</v>
      </c>
      <c r="H25" s="36"/>
    </row>
    <row r="26" spans="1:8" ht="76.5">
      <c r="A26" s="60" t="s">
        <v>45</v>
      </c>
      <c r="B26" s="61" t="s">
        <v>22</v>
      </c>
      <c r="C26" s="62" t="s">
        <v>46</v>
      </c>
      <c r="D26" s="63">
        <v>5754100</v>
      </c>
      <c r="E26" s="63">
        <v>3212682.1</v>
      </c>
      <c r="F26" s="47">
        <f t="shared" si="0"/>
        <v>2541417.9</v>
      </c>
      <c r="G26" s="48">
        <f t="shared" si="1"/>
        <v>0.5583292087381172</v>
      </c>
      <c r="H26" s="36"/>
    </row>
    <row r="27" spans="1:8" ht="76.5">
      <c r="A27" s="60" t="s">
        <v>47</v>
      </c>
      <c r="B27" s="61" t="s">
        <v>22</v>
      </c>
      <c r="C27" s="62" t="s">
        <v>48</v>
      </c>
      <c r="D27" s="63">
        <v>-543400</v>
      </c>
      <c r="E27" s="63">
        <v>-372560.92</v>
      </c>
      <c r="F27" s="47">
        <f t="shared" si="0"/>
        <v>-170839.08000000002</v>
      </c>
      <c r="G27" s="48">
        <f t="shared" si="1"/>
        <v>0.6856108207581891</v>
      </c>
      <c r="H27" s="36"/>
    </row>
    <row r="28" spans="1:8" ht="12.75">
      <c r="A28" s="60" t="s">
        <v>49</v>
      </c>
      <c r="B28" s="61" t="s">
        <v>22</v>
      </c>
      <c r="C28" s="62" t="s">
        <v>50</v>
      </c>
      <c r="D28" s="63">
        <v>106498000</v>
      </c>
      <c r="E28" s="63">
        <v>72345976.61</v>
      </c>
      <c r="F28" s="47">
        <f t="shared" si="0"/>
        <v>34152023.39</v>
      </c>
      <c r="G28" s="48">
        <f t="shared" si="1"/>
        <v>0.6793177018347762</v>
      </c>
      <c r="H28" s="36"/>
    </row>
    <row r="29" spans="1:8" ht="25.5">
      <c r="A29" s="60" t="s">
        <v>51</v>
      </c>
      <c r="B29" s="61" t="s">
        <v>22</v>
      </c>
      <c r="C29" s="62" t="s">
        <v>52</v>
      </c>
      <c r="D29" s="63">
        <v>39000000</v>
      </c>
      <c r="E29" s="63">
        <v>32158494.48</v>
      </c>
      <c r="F29" s="47">
        <f t="shared" si="0"/>
        <v>6841505.52</v>
      </c>
      <c r="G29" s="48">
        <f t="shared" si="1"/>
        <v>0.8245767815384616</v>
      </c>
      <c r="H29" s="36"/>
    </row>
    <row r="30" spans="1:8" ht="38.25">
      <c r="A30" s="60" t="s">
        <v>53</v>
      </c>
      <c r="B30" s="61" t="s">
        <v>22</v>
      </c>
      <c r="C30" s="62" t="s">
        <v>54</v>
      </c>
      <c r="D30" s="63">
        <v>35000000</v>
      </c>
      <c r="E30" s="63">
        <v>25896935.98</v>
      </c>
      <c r="F30" s="47">
        <f t="shared" si="0"/>
        <v>9103064.02</v>
      </c>
      <c r="G30" s="48">
        <f t="shared" si="1"/>
        <v>0.7399124565714286</v>
      </c>
      <c r="H30" s="36"/>
    </row>
    <row r="31" spans="1:8" ht="38.25">
      <c r="A31" s="60" t="s">
        <v>53</v>
      </c>
      <c r="B31" s="61" t="s">
        <v>22</v>
      </c>
      <c r="C31" s="62" t="s">
        <v>55</v>
      </c>
      <c r="D31" s="63">
        <v>35000000</v>
      </c>
      <c r="E31" s="63">
        <v>25896935.98</v>
      </c>
      <c r="F31" s="47">
        <f t="shared" si="0"/>
        <v>9103064.02</v>
      </c>
      <c r="G31" s="48">
        <f t="shared" si="1"/>
        <v>0.7399124565714286</v>
      </c>
      <c r="H31" s="36"/>
    </row>
    <row r="32" spans="1:8" ht="51">
      <c r="A32" s="60" t="s">
        <v>56</v>
      </c>
      <c r="B32" s="61" t="s">
        <v>22</v>
      </c>
      <c r="C32" s="62" t="s">
        <v>57</v>
      </c>
      <c r="D32" s="63">
        <v>4000000</v>
      </c>
      <c r="E32" s="63">
        <v>6261558.5</v>
      </c>
      <c r="F32" s="47">
        <f t="shared" si="0"/>
        <v>-2261558.5</v>
      </c>
      <c r="G32" s="48">
        <f t="shared" si="1"/>
        <v>1.565389625</v>
      </c>
      <c r="H32" s="36"/>
    </row>
    <row r="33" spans="1:8" ht="76.5">
      <c r="A33" s="60" t="s">
        <v>58</v>
      </c>
      <c r="B33" s="61" t="s">
        <v>22</v>
      </c>
      <c r="C33" s="62" t="s">
        <v>59</v>
      </c>
      <c r="D33" s="63">
        <v>4000000</v>
      </c>
      <c r="E33" s="63">
        <v>6261558.5</v>
      </c>
      <c r="F33" s="47">
        <f t="shared" si="0"/>
        <v>-2261558.5</v>
      </c>
      <c r="G33" s="48">
        <f t="shared" si="1"/>
        <v>1.565389625</v>
      </c>
      <c r="H33" s="36"/>
    </row>
    <row r="34" spans="1:8" ht="25.5">
      <c r="A34" s="60" t="s">
        <v>60</v>
      </c>
      <c r="B34" s="61" t="s">
        <v>22</v>
      </c>
      <c r="C34" s="62" t="s">
        <v>61</v>
      </c>
      <c r="D34" s="63">
        <v>57000000</v>
      </c>
      <c r="E34" s="63">
        <v>35960116.84</v>
      </c>
      <c r="F34" s="47">
        <f t="shared" si="0"/>
        <v>21039883.159999996</v>
      </c>
      <c r="G34" s="48">
        <f t="shared" si="1"/>
        <v>0.6308792428070176</v>
      </c>
      <c r="H34" s="36"/>
    </row>
    <row r="35" spans="1:8" ht="25.5">
      <c r="A35" s="60" t="s">
        <v>60</v>
      </c>
      <c r="B35" s="61" t="s">
        <v>22</v>
      </c>
      <c r="C35" s="62" t="s">
        <v>62</v>
      </c>
      <c r="D35" s="63">
        <v>57000000</v>
      </c>
      <c r="E35" s="63">
        <v>35955215.91</v>
      </c>
      <c r="F35" s="47">
        <f t="shared" si="0"/>
        <v>21044784.090000004</v>
      </c>
      <c r="G35" s="48">
        <f t="shared" si="1"/>
        <v>0.6307932615789473</v>
      </c>
      <c r="H35" s="36"/>
    </row>
    <row r="36" spans="1:8" ht="51">
      <c r="A36" s="60" t="s">
        <v>63</v>
      </c>
      <c r="B36" s="61" t="s">
        <v>22</v>
      </c>
      <c r="C36" s="62" t="s">
        <v>64</v>
      </c>
      <c r="D36" s="63">
        <v>0</v>
      </c>
      <c r="E36" s="63">
        <v>4900.93</v>
      </c>
      <c r="F36" s="47">
        <f t="shared" si="0"/>
        <v>-4900.93</v>
      </c>
      <c r="G36" s="48">
        <v>0</v>
      </c>
      <c r="H36" s="36"/>
    </row>
    <row r="37" spans="1:8" ht="12.75">
      <c r="A37" s="60" t="s">
        <v>65</v>
      </c>
      <c r="B37" s="61" t="s">
        <v>22</v>
      </c>
      <c r="C37" s="62" t="s">
        <v>66</v>
      </c>
      <c r="D37" s="63">
        <v>498000</v>
      </c>
      <c r="E37" s="63">
        <v>427469.77</v>
      </c>
      <c r="F37" s="47">
        <f t="shared" si="0"/>
        <v>70530.22999999998</v>
      </c>
      <c r="G37" s="48">
        <f t="shared" si="1"/>
        <v>0.8583730321285141</v>
      </c>
      <c r="H37" s="36"/>
    </row>
    <row r="38" spans="1:8" ht="12.75">
      <c r="A38" s="60" t="s">
        <v>65</v>
      </c>
      <c r="B38" s="61" t="s">
        <v>22</v>
      </c>
      <c r="C38" s="62" t="s">
        <v>67</v>
      </c>
      <c r="D38" s="63">
        <v>498000</v>
      </c>
      <c r="E38" s="63">
        <v>427469.77</v>
      </c>
      <c r="F38" s="47">
        <f t="shared" si="0"/>
        <v>70530.22999999998</v>
      </c>
      <c r="G38" s="48">
        <f t="shared" si="1"/>
        <v>0.8583730321285141</v>
      </c>
      <c r="H38" s="36"/>
    </row>
    <row r="39" spans="1:8" ht="25.5">
      <c r="A39" s="60" t="s">
        <v>68</v>
      </c>
      <c r="B39" s="61" t="s">
        <v>22</v>
      </c>
      <c r="C39" s="62" t="s">
        <v>69</v>
      </c>
      <c r="D39" s="63">
        <v>10000000</v>
      </c>
      <c r="E39" s="63">
        <v>3799895.52</v>
      </c>
      <c r="F39" s="47">
        <f t="shared" si="0"/>
        <v>6200104.48</v>
      </c>
      <c r="G39" s="48">
        <f t="shared" si="1"/>
        <v>0.379989552</v>
      </c>
      <c r="H39" s="36"/>
    </row>
    <row r="40" spans="1:8" ht="51">
      <c r="A40" s="60" t="s">
        <v>70</v>
      </c>
      <c r="B40" s="61" t="s">
        <v>22</v>
      </c>
      <c r="C40" s="62" t="s">
        <v>71</v>
      </c>
      <c r="D40" s="63">
        <v>10000000</v>
      </c>
      <c r="E40" s="63">
        <v>3799895.52</v>
      </c>
      <c r="F40" s="47">
        <f t="shared" si="0"/>
        <v>6200104.48</v>
      </c>
      <c r="G40" s="48">
        <f t="shared" si="1"/>
        <v>0.379989552</v>
      </c>
      <c r="H40" s="36"/>
    </row>
    <row r="41" spans="1:8" ht="12.75">
      <c r="A41" s="60" t="s">
        <v>72</v>
      </c>
      <c r="B41" s="61" t="s">
        <v>22</v>
      </c>
      <c r="C41" s="62" t="s">
        <v>73</v>
      </c>
      <c r="D41" s="63">
        <v>22883000</v>
      </c>
      <c r="E41" s="63">
        <v>10685216.33</v>
      </c>
      <c r="F41" s="47">
        <f t="shared" si="0"/>
        <v>12197783.67</v>
      </c>
      <c r="G41" s="48">
        <f t="shared" si="1"/>
        <v>0.46694997727570686</v>
      </c>
      <c r="H41" s="36"/>
    </row>
    <row r="42" spans="1:8" ht="12.75">
      <c r="A42" s="60" t="s">
        <v>74</v>
      </c>
      <c r="B42" s="61" t="s">
        <v>22</v>
      </c>
      <c r="C42" s="62" t="s">
        <v>75</v>
      </c>
      <c r="D42" s="63">
        <v>5642000</v>
      </c>
      <c r="E42" s="63">
        <v>2575019.59</v>
      </c>
      <c r="F42" s="47">
        <f t="shared" si="0"/>
        <v>3066980.41</v>
      </c>
      <c r="G42" s="48">
        <f t="shared" si="1"/>
        <v>0.4564019124423963</v>
      </c>
      <c r="H42" s="36"/>
    </row>
    <row r="43" spans="1:8" ht="51">
      <c r="A43" s="60" t="s">
        <v>76</v>
      </c>
      <c r="B43" s="61" t="s">
        <v>22</v>
      </c>
      <c r="C43" s="62" t="s">
        <v>77</v>
      </c>
      <c r="D43" s="63">
        <v>225000</v>
      </c>
      <c r="E43" s="63">
        <v>195433.36</v>
      </c>
      <c r="F43" s="47">
        <f t="shared" si="0"/>
        <v>29566.640000000014</v>
      </c>
      <c r="G43" s="48">
        <f t="shared" si="1"/>
        <v>0.868592711111111</v>
      </c>
      <c r="H43" s="36"/>
    </row>
    <row r="44" spans="1:8" ht="51">
      <c r="A44" s="60" t="s">
        <v>78</v>
      </c>
      <c r="B44" s="61" t="s">
        <v>22</v>
      </c>
      <c r="C44" s="62" t="s">
        <v>79</v>
      </c>
      <c r="D44" s="63">
        <v>5417000</v>
      </c>
      <c r="E44" s="63">
        <v>2379586.23</v>
      </c>
      <c r="F44" s="47">
        <f t="shared" si="0"/>
        <v>3037413.77</v>
      </c>
      <c r="G44" s="48">
        <f t="shared" si="1"/>
        <v>0.43928119438803764</v>
      </c>
      <c r="H44" s="36"/>
    </row>
    <row r="45" spans="1:8" ht="12.75">
      <c r="A45" s="60" t="s">
        <v>80</v>
      </c>
      <c r="B45" s="61" t="s">
        <v>22</v>
      </c>
      <c r="C45" s="62" t="s">
        <v>81</v>
      </c>
      <c r="D45" s="63">
        <v>17241000</v>
      </c>
      <c r="E45" s="63">
        <v>8110196.74</v>
      </c>
      <c r="F45" s="47">
        <f t="shared" si="0"/>
        <v>9130803.26</v>
      </c>
      <c r="G45" s="48">
        <f t="shared" si="1"/>
        <v>0.4704017597587147</v>
      </c>
      <c r="H45" s="36"/>
    </row>
    <row r="46" spans="1:8" ht="12.75">
      <c r="A46" s="60" t="s">
        <v>82</v>
      </c>
      <c r="B46" s="61" t="s">
        <v>22</v>
      </c>
      <c r="C46" s="62" t="s">
        <v>83</v>
      </c>
      <c r="D46" s="63">
        <v>13623000</v>
      </c>
      <c r="E46" s="63">
        <v>7617781.64</v>
      </c>
      <c r="F46" s="47">
        <f t="shared" si="0"/>
        <v>6005218.36</v>
      </c>
      <c r="G46" s="48">
        <f t="shared" si="1"/>
        <v>0.5591853218821111</v>
      </c>
      <c r="H46" s="36"/>
    </row>
    <row r="47" spans="1:8" ht="51">
      <c r="A47" s="60" t="s">
        <v>84</v>
      </c>
      <c r="B47" s="61" t="s">
        <v>22</v>
      </c>
      <c r="C47" s="62" t="s">
        <v>85</v>
      </c>
      <c r="D47" s="63">
        <v>89000</v>
      </c>
      <c r="E47" s="63">
        <v>36228.78</v>
      </c>
      <c r="F47" s="47">
        <f t="shared" si="0"/>
        <v>52771.22</v>
      </c>
      <c r="G47" s="48">
        <f t="shared" si="1"/>
        <v>0.4070649438202247</v>
      </c>
      <c r="H47" s="36"/>
    </row>
    <row r="48" spans="1:8" ht="51">
      <c r="A48" s="60" t="s">
        <v>86</v>
      </c>
      <c r="B48" s="61" t="s">
        <v>22</v>
      </c>
      <c r="C48" s="62" t="s">
        <v>87</v>
      </c>
      <c r="D48" s="63">
        <v>13534000</v>
      </c>
      <c r="E48" s="63">
        <v>7581552.86</v>
      </c>
      <c r="F48" s="47">
        <f t="shared" si="0"/>
        <v>5952447.14</v>
      </c>
      <c r="G48" s="48">
        <f t="shared" si="1"/>
        <v>0.5601856701640313</v>
      </c>
      <c r="H48" s="36"/>
    </row>
    <row r="49" spans="1:8" ht="12.75">
      <c r="A49" s="60" t="s">
        <v>88</v>
      </c>
      <c r="B49" s="61" t="s">
        <v>22</v>
      </c>
      <c r="C49" s="62" t="s">
        <v>89</v>
      </c>
      <c r="D49" s="63">
        <v>3618000</v>
      </c>
      <c r="E49" s="63">
        <v>492415.1</v>
      </c>
      <c r="F49" s="47">
        <f t="shared" si="0"/>
        <v>3125584.9</v>
      </c>
      <c r="G49" s="48">
        <f t="shared" si="1"/>
        <v>0.13610146489773356</v>
      </c>
      <c r="H49" s="36"/>
    </row>
    <row r="50" spans="1:8" ht="51">
      <c r="A50" s="60" t="s">
        <v>90</v>
      </c>
      <c r="B50" s="61" t="s">
        <v>22</v>
      </c>
      <c r="C50" s="62" t="s">
        <v>91</v>
      </c>
      <c r="D50" s="63">
        <v>49000</v>
      </c>
      <c r="E50" s="63">
        <v>23522.83</v>
      </c>
      <c r="F50" s="47">
        <f t="shared" si="0"/>
        <v>25477.17</v>
      </c>
      <c r="G50" s="48">
        <f t="shared" si="1"/>
        <v>0.48005775510204085</v>
      </c>
      <c r="H50" s="36"/>
    </row>
    <row r="51" spans="1:8" ht="51">
      <c r="A51" s="60" t="s">
        <v>92</v>
      </c>
      <c r="B51" s="61" t="s">
        <v>22</v>
      </c>
      <c r="C51" s="62" t="s">
        <v>93</v>
      </c>
      <c r="D51" s="63">
        <v>3569000</v>
      </c>
      <c r="E51" s="63">
        <v>468892.27</v>
      </c>
      <c r="F51" s="47">
        <f t="shared" si="0"/>
        <v>3100107.73</v>
      </c>
      <c r="G51" s="48">
        <f t="shared" si="1"/>
        <v>0.1313791734379378</v>
      </c>
      <c r="H51" s="36"/>
    </row>
    <row r="52" spans="1:8" ht="12.75">
      <c r="A52" s="60" t="s">
        <v>94</v>
      </c>
      <c r="B52" s="61" t="s">
        <v>22</v>
      </c>
      <c r="C52" s="62" t="s">
        <v>95</v>
      </c>
      <c r="D52" s="63">
        <v>10235000</v>
      </c>
      <c r="E52" s="63">
        <v>6134400.7</v>
      </c>
      <c r="F52" s="47">
        <f t="shared" si="0"/>
        <v>4100599.3</v>
      </c>
      <c r="G52" s="48">
        <f t="shared" si="1"/>
        <v>0.5993552222765022</v>
      </c>
      <c r="H52" s="36"/>
    </row>
    <row r="53" spans="1:8" ht="38.25">
      <c r="A53" s="60" t="s">
        <v>96</v>
      </c>
      <c r="B53" s="61" t="s">
        <v>22</v>
      </c>
      <c r="C53" s="62" t="s">
        <v>97</v>
      </c>
      <c r="D53" s="63">
        <v>10000000</v>
      </c>
      <c r="E53" s="63">
        <v>5933560.7</v>
      </c>
      <c r="F53" s="47">
        <f t="shared" si="0"/>
        <v>4066439.3</v>
      </c>
      <c r="G53" s="48">
        <f t="shared" si="1"/>
        <v>0.59335607</v>
      </c>
      <c r="H53" s="36"/>
    </row>
    <row r="54" spans="1:8" ht="63.75">
      <c r="A54" s="60" t="s">
        <v>98</v>
      </c>
      <c r="B54" s="61" t="s">
        <v>22</v>
      </c>
      <c r="C54" s="62" t="s">
        <v>99</v>
      </c>
      <c r="D54" s="63">
        <v>10000000</v>
      </c>
      <c r="E54" s="63">
        <v>5933560.7</v>
      </c>
      <c r="F54" s="47">
        <f t="shared" si="0"/>
        <v>4066439.3</v>
      </c>
      <c r="G54" s="48">
        <f t="shared" si="1"/>
        <v>0.59335607</v>
      </c>
      <c r="H54" s="36"/>
    </row>
    <row r="55" spans="1:8" ht="51">
      <c r="A55" s="60" t="s">
        <v>100</v>
      </c>
      <c r="B55" s="61" t="s">
        <v>22</v>
      </c>
      <c r="C55" s="62" t="s">
        <v>101</v>
      </c>
      <c r="D55" s="63">
        <v>58000</v>
      </c>
      <c r="E55" s="63">
        <v>45640</v>
      </c>
      <c r="F55" s="47">
        <f t="shared" si="0"/>
        <v>12360</v>
      </c>
      <c r="G55" s="48">
        <f t="shared" si="1"/>
        <v>0.786896551724138</v>
      </c>
      <c r="H55" s="36"/>
    </row>
    <row r="56" spans="1:8" ht="89.25">
      <c r="A56" s="60" t="s">
        <v>102</v>
      </c>
      <c r="B56" s="61" t="s">
        <v>22</v>
      </c>
      <c r="C56" s="62" t="s">
        <v>103</v>
      </c>
      <c r="D56" s="63">
        <v>58000</v>
      </c>
      <c r="E56" s="63">
        <v>45640</v>
      </c>
      <c r="F56" s="47">
        <f t="shared" si="0"/>
        <v>12360</v>
      </c>
      <c r="G56" s="48">
        <f t="shared" si="1"/>
        <v>0.786896551724138</v>
      </c>
      <c r="H56" s="36"/>
    </row>
    <row r="57" spans="1:8" ht="51">
      <c r="A57" s="60" t="s">
        <v>104</v>
      </c>
      <c r="B57" s="61" t="s">
        <v>22</v>
      </c>
      <c r="C57" s="62" t="s">
        <v>105</v>
      </c>
      <c r="D57" s="63">
        <v>177000</v>
      </c>
      <c r="E57" s="63">
        <v>155200</v>
      </c>
      <c r="F57" s="47">
        <f t="shared" si="0"/>
        <v>21800</v>
      </c>
      <c r="G57" s="48">
        <f t="shared" si="1"/>
        <v>0.8768361581920904</v>
      </c>
      <c r="H57" s="36"/>
    </row>
    <row r="58" spans="1:8" ht="76.5">
      <c r="A58" s="60" t="s">
        <v>106</v>
      </c>
      <c r="B58" s="61" t="s">
        <v>22</v>
      </c>
      <c r="C58" s="62" t="s">
        <v>107</v>
      </c>
      <c r="D58" s="63">
        <v>177000</v>
      </c>
      <c r="E58" s="63">
        <v>155200</v>
      </c>
      <c r="F58" s="47">
        <f t="shared" si="0"/>
        <v>21800</v>
      </c>
      <c r="G58" s="48">
        <f t="shared" si="1"/>
        <v>0.8768361581920904</v>
      </c>
      <c r="H58" s="36"/>
    </row>
    <row r="59" spans="1:8" ht="114.75">
      <c r="A59" s="60" t="s">
        <v>108</v>
      </c>
      <c r="B59" s="61" t="s">
        <v>22</v>
      </c>
      <c r="C59" s="62" t="s">
        <v>109</v>
      </c>
      <c r="D59" s="63">
        <v>177000</v>
      </c>
      <c r="E59" s="63">
        <v>121600</v>
      </c>
      <c r="F59" s="47">
        <f t="shared" si="0"/>
        <v>55400</v>
      </c>
      <c r="G59" s="48">
        <f t="shared" si="1"/>
        <v>0.6870056497175141</v>
      </c>
      <c r="H59" s="36"/>
    </row>
    <row r="60" spans="1:8" ht="102">
      <c r="A60" s="60" t="s">
        <v>110</v>
      </c>
      <c r="B60" s="61" t="s">
        <v>22</v>
      </c>
      <c r="C60" s="62" t="s">
        <v>111</v>
      </c>
      <c r="D60" s="63">
        <v>0</v>
      </c>
      <c r="E60" s="63">
        <v>33600</v>
      </c>
      <c r="F60" s="47">
        <f t="shared" si="0"/>
        <v>-33600</v>
      </c>
      <c r="G60" s="48">
        <v>0</v>
      </c>
      <c r="H60" s="36"/>
    </row>
    <row r="61" spans="1:8" ht="51">
      <c r="A61" s="60" t="s">
        <v>112</v>
      </c>
      <c r="B61" s="61" t="s">
        <v>22</v>
      </c>
      <c r="C61" s="62" t="s">
        <v>113</v>
      </c>
      <c r="D61" s="63">
        <v>50420000</v>
      </c>
      <c r="E61" s="63">
        <v>24913505.76</v>
      </c>
      <c r="F61" s="47">
        <f t="shared" si="0"/>
        <v>25506494.24</v>
      </c>
      <c r="G61" s="48">
        <f t="shared" si="1"/>
        <v>0.49411951130503773</v>
      </c>
      <c r="H61" s="36"/>
    </row>
    <row r="62" spans="1:8" ht="89.25">
      <c r="A62" s="60" t="s">
        <v>114</v>
      </c>
      <c r="B62" s="61" t="s">
        <v>22</v>
      </c>
      <c r="C62" s="62" t="s">
        <v>115</v>
      </c>
      <c r="D62" s="63">
        <v>630000</v>
      </c>
      <c r="E62" s="63">
        <v>1266269.5</v>
      </c>
      <c r="F62" s="47">
        <f t="shared" si="0"/>
        <v>-636269.5</v>
      </c>
      <c r="G62" s="48">
        <f t="shared" si="1"/>
        <v>2.0099515873015874</v>
      </c>
      <c r="H62" s="36"/>
    </row>
    <row r="63" spans="1:8" ht="63.75">
      <c r="A63" s="60" t="s">
        <v>116</v>
      </c>
      <c r="B63" s="61" t="s">
        <v>22</v>
      </c>
      <c r="C63" s="62" t="s">
        <v>117</v>
      </c>
      <c r="D63" s="63">
        <v>630000</v>
      </c>
      <c r="E63" s="63">
        <v>1266269.5</v>
      </c>
      <c r="F63" s="47">
        <f t="shared" si="0"/>
        <v>-636269.5</v>
      </c>
      <c r="G63" s="48">
        <f t="shared" si="1"/>
        <v>2.0099515873015874</v>
      </c>
      <c r="H63" s="36"/>
    </row>
    <row r="64" spans="1:8" ht="102">
      <c r="A64" s="60" t="s">
        <v>118</v>
      </c>
      <c r="B64" s="61" t="s">
        <v>22</v>
      </c>
      <c r="C64" s="62" t="s">
        <v>119</v>
      </c>
      <c r="D64" s="63">
        <v>45758000</v>
      </c>
      <c r="E64" s="63">
        <v>21656843.88</v>
      </c>
      <c r="F64" s="47">
        <f t="shared" si="0"/>
        <v>24101156.12</v>
      </c>
      <c r="G64" s="48">
        <f t="shared" si="1"/>
        <v>0.4732908754753267</v>
      </c>
      <c r="H64" s="36"/>
    </row>
    <row r="65" spans="1:8" ht="76.5">
      <c r="A65" s="60" t="s">
        <v>120</v>
      </c>
      <c r="B65" s="61" t="s">
        <v>22</v>
      </c>
      <c r="C65" s="62" t="s">
        <v>121</v>
      </c>
      <c r="D65" s="63">
        <v>24807000</v>
      </c>
      <c r="E65" s="63">
        <v>9418449.07</v>
      </c>
      <c r="F65" s="47">
        <f t="shared" si="0"/>
        <v>15388550.93</v>
      </c>
      <c r="G65" s="48">
        <f t="shared" si="1"/>
        <v>0.3796690075381949</v>
      </c>
      <c r="H65" s="36"/>
    </row>
    <row r="66" spans="1:8" ht="89.25">
      <c r="A66" s="60" t="s">
        <v>122</v>
      </c>
      <c r="B66" s="61" t="s">
        <v>22</v>
      </c>
      <c r="C66" s="62" t="s">
        <v>123</v>
      </c>
      <c r="D66" s="63">
        <v>2689000</v>
      </c>
      <c r="E66" s="63">
        <v>1230685.87</v>
      </c>
      <c r="F66" s="47">
        <f t="shared" si="0"/>
        <v>1458314.13</v>
      </c>
      <c r="G66" s="48">
        <f t="shared" si="1"/>
        <v>0.4576741799925623</v>
      </c>
      <c r="H66" s="36"/>
    </row>
    <row r="67" spans="1:8" ht="89.25">
      <c r="A67" s="60" t="s">
        <v>124</v>
      </c>
      <c r="B67" s="61" t="s">
        <v>22</v>
      </c>
      <c r="C67" s="62" t="s">
        <v>125</v>
      </c>
      <c r="D67" s="63">
        <v>22118000</v>
      </c>
      <c r="E67" s="63">
        <v>8187763.2</v>
      </c>
      <c r="F67" s="47">
        <f t="shared" si="0"/>
        <v>13930236.8</v>
      </c>
      <c r="G67" s="48">
        <f t="shared" si="1"/>
        <v>0.37018551406094585</v>
      </c>
      <c r="H67" s="36"/>
    </row>
    <row r="68" spans="1:8" ht="102">
      <c r="A68" s="60" t="s">
        <v>126</v>
      </c>
      <c r="B68" s="61" t="s">
        <v>22</v>
      </c>
      <c r="C68" s="62" t="s">
        <v>127</v>
      </c>
      <c r="D68" s="63">
        <v>893000</v>
      </c>
      <c r="E68" s="63">
        <v>586433.77</v>
      </c>
      <c r="F68" s="47">
        <f t="shared" si="0"/>
        <v>306566.23</v>
      </c>
      <c r="G68" s="48">
        <f t="shared" si="1"/>
        <v>0.6567007502799552</v>
      </c>
      <c r="H68" s="36"/>
    </row>
    <row r="69" spans="1:8" ht="89.25">
      <c r="A69" s="60" t="s">
        <v>128</v>
      </c>
      <c r="B69" s="61" t="s">
        <v>22</v>
      </c>
      <c r="C69" s="62" t="s">
        <v>129</v>
      </c>
      <c r="D69" s="63">
        <v>893000</v>
      </c>
      <c r="E69" s="63">
        <v>586433.77</v>
      </c>
      <c r="F69" s="47">
        <f t="shared" si="0"/>
        <v>306566.23</v>
      </c>
      <c r="G69" s="48">
        <f t="shared" si="1"/>
        <v>0.6567007502799552</v>
      </c>
      <c r="H69" s="36"/>
    </row>
    <row r="70" spans="1:8" ht="89.25">
      <c r="A70" s="60" t="s">
        <v>130</v>
      </c>
      <c r="B70" s="61" t="s">
        <v>22</v>
      </c>
      <c r="C70" s="62" t="s">
        <v>131</v>
      </c>
      <c r="D70" s="63">
        <v>20058000</v>
      </c>
      <c r="E70" s="63">
        <v>11101475.66</v>
      </c>
      <c r="F70" s="47">
        <f t="shared" si="0"/>
        <v>8956524.34</v>
      </c>
      <c r="G70" s="48">
        <f t="shared" si="1"/>
        <v>0.5534687237012663</v>
      </c>
      <c r="H70" s="36"/>
    </row>
    <row r="71" spans="1:8" ht="76.5">
      <c r="A71" s="60" t="s">
        <v>132</v>
      </c>
      <c r="B71" s="61" t="s">
        <v>22</v>
      </c>
      <c r="C71" s="62" t="s">
        <v>133</v>
      </c>
      <c r="D71" s="63">
        <v>17700000</v>
      </c>
      <c r="E71" s="63">
        <v>10445600.51</v>
      </c>
      <c r="F71" s="47">
        <f t="shared" si="0"/>
        <v>7254399.49</v>
      </c>
      <c r="G71" s="48">
        <f t="shared" si="1"/>
        <v>0.5901469214689266</v>
      </c>
      <c r="H71" s="36"/>
    </row>
    <row r="72" spans="1:8" ht="76.5">
      <c r="A72" s="60" t="s">
        <v>134</v>
      </c>
      <c r="B72" s="61" t="s">
        <v>22</v>
      </c>
      <c r="C72" s="62" t="s">
        <v>135</v>
      </c>
      <c r="D72" s="63">
        <v>555000</v>
      </c>
      <c r="E72" s="63">
        <v>215429.85</v>
      </c>
      <c r="F72" s="47">
        <f t="shared" si="0"/>
        <v>339570.15</v>
      </c>
      <c r="G72" s="48">
        <f t="shared" si="1"/>
        <v>0.3881618918918919</v>
      </c>
      <c r="H72" s="36"/>
    </row>
    <row r="73" spans="1:8" ht="76.5">
      <c r="A73" s="60" t="s">
        <v>136</v>
      </c>
      <c r="B73" s="61" t="s">
        <v>22</v>
      </c>
      <c r="C73" s="62" t="s">
        <v>137</v>
      </c>
      <c r="D73" s="63">
        <v>1803000</v>
      </c>
      <c r="E73" s="63">
        <v>440445.3</v>
      </c>
      <c r="F73" s="47">
        <f t="shared" si="0"/>
        <v>1362554.7</v>
      </c>
      <c r="G73" s="48">
        <f t="shared" si="1"/>
        <v>0.2442846921797005</v>
      </c>
      <c r="H73" s="36"/>
    </row>
    <row r="74" spans="1:8" ht="51">
      <c r="A74" s="60" t="s">
        <v>138</v>
      </c>
      <c r="B74" s="61" t="s">
        <v>22</v>
      </c>
      <c r="C74" s="62" t="s">
        <v>139</v>
      </c>
      <c r="D74" s="63">
        <v>0</v>
      </c>
      <c r="E74" s="63">
        <v>550485.38</v>
      </c>
      <c r="F74" s="47">
        <f t="shared" si="0"/>
        <v>-550485.38</v>
      </c>
      <c r="G74" s="48">
        <v>0</v>
      </c>
      <c r="H74" s="36"/>
    </row>
    <row r="75" spans="1:8" ht="38.25">
      <c r="A75" s="60" t="s">
        <v>140</v>
      </c>
      <c r="B75" s="61" t="s">
        <v>22</v>
      </c>
      <c r="C75" s="62" t="s">
        <v>141</v>
      </c>
      <c r="D75" s="63">
        <v>0</v>
      </c>
      <c r="E75" s="63">
        <v>1838.84</v>
      </c>
      <c r="F75" s="47">
        <f t="shared" si="0"/>
        <v>-1838.84</v>
      </c>
      <c r="G75" s="48">
        <v>0</v>
      </c>
      <c r="H75" s="36"/>
    </row>
    <row r="76" spans="1:8" ht="38.25">
      <c r="A76" s="60" t="s">
        <v>142</v>
      </c>
      <c r="B76" s="61" t="s">
        <v>22</v>
      </c>
      <c r="C76" s="62" t="s">
        <v>143</v>
      </c>
      <c r="D76" s="63">
        <v>0</v>
      </c>
      <c r="E76" s="63">
        <v>548646.54</v>
      </c>
      <c r="F76" s="47">
        <f t="shared" si="0"/>
        <v>-548646.54</v>
      </c>
      <c r="G76" s="48">
        <v>0</v>
      </c>
      <c r="H76" s="36"/>
    </row>
    <row r="77" spans="1:8" ht="25.5">
      <c r="A77" s="60" t="s">
        <v>144</v>
      </c>
      <c r="B77" s="61" t="s">
        <v>22</v>
      </c>
      <c r="C77" s="62" t="s">
        <v>145</v>
      </c>
      <c r="D77" s="63">
        <v>959000</v>
      </c>
      <c r="E77" s="63">
        <v>130289.75</v>
      </c>
      <c r="F77" s="47">
        <f t="shared" si="0"/>
        <v>828710.25</v>
      </c>
      <c r="G77" s="48">
        <f t="shared" si="1"/>
        <v>0.13586001042752868</v>
      </c>
      <c r="H77" s="36"/>
    </row>
    <row r="78" spans="1:8" ht="51">
      <c r="A78" s="60" t="s">
        <v>146</v>
      </c>
      <c r="B78" s="61" t="s">
        <v>22</v>
      </c>
      <c r="C78" s="62" t="s">
        <v>147</v>
      </c>
      <c r="D78" s="63">
        <v>959000</v>
      </c>
      <c r="E78" s="63">
        <v>130289.75</v>
      </c>
      <c r="F78" s="47">
        <f t="shared" si="0"/>
        <v>828710.25</v>
      </c>
      <c r="G78" s="48">
        <f t="shared" si="1"/>
        <v>0.13586001042752868</v>
      </c>
      <c r="H78" s="36"/>
    </row>
    <row r="79" spans="1:8" ht="63.75">
      <c r="A79" s="60" t="s">
        <v>148</v>
      </c>
      <c r="B79" s="61" t="s">
        <v>22</v>
      </c>
      <c r="C79" s="62" t="s">
        <v>149</v>
      </c>
      <c r="D79" s="63">
        <v>759000</v>
      </c>
      <c r="E79" s="63">
        <v>130289.75</v>
      </c>
      <c r="F79" s="47">
        <f t="shared" si="0"/>
        <v>628710.25</v>
      </c>
      <c r="G79" s="48">
        <f t="shared" si="1"/>
        <v>0.17165974967061923</v>
      </c>
      <c r="H79" s="36"/>
    </row>
    <row r="80" spans="1:8" ht="63.75">
      <c r="A80" s="60" t="s">
        <v>150</v>
      </c>
      <c r="B80" s="61" t="s">
        <v>22</v>
      </c>
      <c r="C80" s="62" t="s">
        <v>151</v>
      </c>
      <c r="D80" s="63">
        <v>200000</v>
      </c>
      <c r="E80" s="63">
        <v>0</v>
      </c>
      <c r="F80" s="47">
        <f t="shared" si="0"/>
        <v>200000</v>
      </c>
      <c r="G80" s="48">
        <f t="shared" si="1"/>
        <v>0</v>
      </c>
      <c r="H80" s="36"/>
    </row>
    <row r="81" spans="1:8" ht="89.25">
      <c r="A81" s="60" t="s">
        <v>152</v>
      </c>
      <c r="B81" s="61" t="s">
        <v>22</v>
      </c>
      <c r="C81" s="62" t="s">
        <v>153</v>
      </c>
      <c r="D81" s="63">
        <v>3073000</v>
      </c>
      <c r="E81" s="63">
        <v>1860102.63</v>
      </c>
      <c r="F81" s="47">
        <f t="shared" si="0"/>
        <v>1212897.37</v>
      </c>
      <c r="G81" s="48">
        <f t="shared" si="1"/>
        <v>0.6053051187764399</v>
      </c>
      <c r="H81" s="36"/>
    </row>
    <row r="82" spans="1:8" ht="89.25">
      <c r="A82" s="60" t="s">
        <v>154</v>
      </c>
      <c r="B82" s="61" t="s">
        <v>22</v>
      </c>
      <c r="C82" s="62" t="s">
        <v>155</v>
      </c>
      <c r="D82" s="63">
        <v>3073000</v>
      </c>
      <c r="E82" s="63">
        <v>1860102.63</v>
      </c>
      <c r="F82" s="47">
        <f t="shared" si="0"/>
        <v>1212897.37</v>
      </c>
      <c r="G82" s="48">
        <f t="shared" si="1"/>
        <v>0.6053051187764399</v>
      </c>
      <c r="H82" s="36"/>
    </row>
    <row r="83" spans="1:8" ht="89.25">
      <c r="A83" s="60" t="s">
        <v>156</v>
      </c>
      <c r="B83" s="61" t="s">
        <v>22</v>
      </c>
      <c r="C83" s="62" t="s">
        <v>157</v>
      </c>
      <c r="D83" s="63">
        <v>3073000</v>
      </c>
      <c r="E83" s="63">
        <v>1860102.63</v>
      </c>
      <c r="F83" s="47">
        <f t="shared" si="0"/>
        <v>1212897.37</v>
      </c>
      <c r="G83" s="48">
        <f t="shared" si="1"/>
        <v>0.6053051187764399</v>
      </c>
      <c r="H83" s="36"/>
    </row>
    <row r="84" spans="1:8" ht="25.5">
      <c r="A84" s="60" t="s">
        <v>158</v>
      </c>
      <c r="B84" s="61" t="s">
        <v>22</v>
      </c>
      <c r="C84" s="62" t="s">
        <v>159</v>
      </c>
      <c r="D84" s="63">
        <v>10168000</v>
      </c>
      <c r="E84" s="63">
        <v>1064837.02</v>
      </c>
      <c r="F84" s="47">
        <f aca="true" t="shared" si="2" ref="F84:F147">D84-E84</f>
        <v>9103162.98</v>
      </c>
      <c r="G84" s="48">
        <f aca="true" t="shared" si="3" ref="G84:G147">E84/D84</f>
        <v>0.104724333202203</v>
      </c>
      <c r="H84" s="36"/>
    </row>
    <row r="85" spans="1:8" ht="25.5">
      <c r="A85" s="60" t="s">
        <v>160</v>
      </c>
      <c r="B85" s="61" t="s">
        <v>22</v>
      </c>
      <c r="C85" s="62" t="s">
        <v>161</v>
      </c>
      <c r="D85" s="63">
        <v>10168000</v>
      </c>
      <c r="E85" s="63">
        <v>1064837.02</v>
      </c>
      <c r="F85" s="47">
        <f t="shared" si="2"/>
        <v>9103162.98</v>
      </c>
      <c r="G85" s="48">
        <f t="shared" si="3"/>
        <v>0.104724333202203</v>
      </c>
      <c r="H85" s="36"/>
    </row>
    <row r="86" spans="1:8" ht="38.25">
      <c r="A86" s="60" t="s">
        <v>162</v>
      </c>
      <c r="B86" s="61" t="s">
        <v>22</v>
      </c>
      <c r="C86" s="62" t="s">
        <v>163</v>
      </c>
      <c r="D86" s="63">
        <v>3025000</v>
      </c>
      <c r="E86" s="63">
        <v>419550.65</v>
      </c>
      <c r="F86" s="47">
        <f t="shared" si="2"/>
        <v>2605449.35</v>
      </c>
      <c r="G86" s="48">
        <f t="shared" si="3"/>
        <v>0.1386944297520661</v>
      </c>
      <c r="H86" s="36"/>
    </row>
    <row r="87" spans="1:8" ht="38.25">
      <c r="A87" s="60" t="s">
        <v>164</v>
      </c>
      <c r="B87" s="61" t="s">
        <v>22</v>
      </c>
      <c r="C87" s="62" t="s">
        <v>165</v>
      </c>
      <c r="D87" s="63">
        <v>0</v>
      </c>
      <c r="E87" s="63">
        <v>-8339.23</v>
      </c>
      <c r="F87" s="47">
        <f t="shared" si="2"/>
        <v>8339.23</v>
      </c>
      <c r="G87" s="48">
        <v>0</v>
      </c>
      <c r="H87" s="36"/>
    </row>
    <row r="88" spans="1:8" ht="25.5">
      <c r="A88" s="60" t="s">
        <v>166</v>
      </c>
      <c r="B88" s="61" t="s">
        <v>22</v>
      </c>
      <c r="C88" s="62" t="s">
        <v>167</v>
      </c>
      <c r="D88" s="63">
        <v>73000</v>
      </c>
      <c r="E88" s="63">
        <v>46941.26</v>
      </c>
      <c r="F88" s="47">
        <f t="shared" si="2"/>
        <v>26058.739999999998</v>
      </c>
      <c r="G88" s="48">
        <f t="shared" si="3"/>
        <v>0.6430309589041097</v>
      </c>
      <c r="H88" s="36"/>
    </row>
    <row r="89" spans="1:8" ht="25.5">
      <c r="A89" s="60" t="s">
        <v>168</v>
      </c>
      <c r="B89" s="61" t="s">
        <v>22</v>
      </c>
      <c r="C89" s="62" t="s">
        <v>169</v>
      </c>
      <c r="D89" s="63">
        <v>1770000</v>
      </c>
      <c r="E89" s="63">
        <v>606631.24</v>
      </c>
      <c r="F89" s="47">
        <f t="shared" si="2"/>
        <v>1163368.76</v>
      </c>
      <c r="G89" s="48">
        <f t="shared" si="3"/>
        <v>0.34272951412429375</v>
      </c>
      <c r="H89" s="36"/>
    </row>
    <row r="90" spans="1:8" ht="51">
      <c r="A90" s="60" t="s">
        <v>170</v>
      </c>
      <c r="B90" s="61" t="s">
        <v>22</v>
      </c>
      <c r="C90" s="62" t="s">
        <v>171</v>
      </c>
      <c r="D90" s="63">
        <v>5300000</v>
      </c>
      <c r="E90" s="63">
        <v>53.1</v>
      </c>
      <c r="F90" s="47">
        <f t="shared" si="2"/>
        <v>5299946.9</v>
      </c>
      <c r="G90" s="48">
        <f t="shared" si="3"/>
        <v>1.0018867924528303E-05</v>
      </c>
      <c r="H90" s="36"/>
    </row>
    <row r="91" spans="1:8" ht="38.25">
      <c r="A91" s="60" t="s">
        <v>172</v>
      </c>
      <c r="B91" s="61" t="s">
        <v>22</v>
      </c>
      <c r="C91" s="62" t="s">
        <v>173</v>
      </c>
      <c r="D91" s="63">
        <v>2538000</v>
      </c>
      <c r="E91" s="63">
        <v>3292259.19</v>
      </c>
      <c r="F91" s="47">
        <f t="shared" si="2"/>
        <v>-754259.19</v>
      </c>
      <c r="G91" s="48">
        <f t="shared" si="3"/>
        <v>1.2971864420803783</v>
      </c>
      <c r="H91" s="36"/>
    </row>
    <row r="92" spans="1:8" ht="12.75">
      <c r="A92" s="60" t="s">
        <v>174</v>
      </c>
      <c r="B92" s="61" t="s">
        <v>22</v>
      </c>
      <c r="C92" s="62" t="s">
        <v>175</v>
      </c>
      <c r="D92" s="63">
        <v>2032000</v>
      </c>
      <c r="E92" s="63">
        <v>1025431.28</v>
      </c>
      <c r="F92" s="47">
        <f t="shared" si="2"/>
        <v>1006568.72</v>
      </c>
      <c r="G92" s="48">
        <f t="shared" si="3"/>
        <v>0.5046413779527559</v>
      </c>
      <c r="H92" s="36"/>
    </row>
    <row r="93" spans="1:8" ht="25.5">
      <c r="A93" s="60" t="s">
        <v>176</v>
      </c>
      <c r="B93" s="61" t="s">
        <v>22</v>
      </c>
      <c r="C93" s="62" t="s">
        <v>177</v>
      </c>
      <c r="D93" s="63">
        <v>2032000</v>
      </c>
      <c r="E93" s="63">
        <v>1025431.28</v>
      </c>
      <c r="F93" s="47">
        <f t="shared" si="2"/>
        <v>1006568.72</v>
      </c>
      <c r="G93" s="48">
        <f t="shared" si="3"/>
        <v>0.5046413779527559</v>
      </c>
      <c r="H93" s="36"/>
    </row>
    <row r="94" spans="1:8" ht="38.25">
      <c r="A94" s="60" t="s">
        <v>178</v>
      </c>
      <c r="B94" s="61" t="s">
        <v>22</v>
      </c>
      <c r="C94" s="62" t="s">
        <v>179</v>
      </c>
      <c r="D94" s="63">
        <v>2022000</v>
      </c>
      <c r="E94" s="63">
        <v>1023271.28</v>
      </c>
      <c r="F94" s="47">
        <f t="shared" si="2"/>
        <v>998728.72</v>
      </c>
      <c r="G94" s="48">
        <f t="shared" si="3"/>
        <v>0.5060688822947577</v>
      </c>
      <c r="H94" s="36"/>
    </row>
    <row r="95" spans="1:8" ht="38.25">
      <c r="A95" s="60" t="s">
        <v>180</v>
      </c>
      <c r="B95" s="61" t="s">
        <v>22</v>
      </c>
      <c r="C95" s="62" t="s">
        <v>181</v>
      </c>
      <c r="D95" s="63">
        <v>7000</v>
      </c>
      <c r="E95" s="63">
        <v>1690</v>
      </c>
      <c r="F95" s="47">
        <f t="shared" si="2"/>
        <v>5310</v>
      </c>
      <c r="G95" s="48">
        <f t="shared" si="3"/>
        <v>0.24142857142857144</v>
      </c>
      <c r="H95" s="36"/>
    </row>
    <row r="96" spans="1:8" ht="38.25">
      <c r="A96" s="60" t="s">
        <v>182</v>
      </c>
      <c r="B96" s="61" t="s">
        <v>22</v>
      </c>
      <c r="C96" s="62" t="s">
        <v>183</v>
      </c>
      <c r="D96" s="63">
        <v>3000</v>
      </c>
      <c r="E96" s="63">
        <v>470</v>
      </c>
      <c r="F96" s="47">
        <f t="shared" si="2"/>
        <v>2530</v>
      </c>
      <c r="G96" s="48">
        <f t="shared" si="3"/>
        <v>0.15666666666666668</v>
      </c>
      <c r="H96" s="36"/>
    </row>
    <row r="97" spans="1:8" ht="12.75">
      <c r="A97" s="60" t="s">
        <v>184</v>
      </c>
      <c r="B97" s="61" t="s">
        <v>22</v>
      </c>
      <c r="C97" s="62" t="s">
        <v>185</v>
      </c>
      <c r="D97" s="63">
        <v>506000</v>
      </c>
      <c r="E97" s="63">
        <v>2266827.91</v>
      </c>
      <c r="F97" s="47">
        <f t="shared" si="2"/>
        <v>-1760827.9100000001</v>
      </c>
      <c r="G97" s="48">
        <f t="shared" si="3"/>
        <v>4.479897055335969</v>
      </c>
      <c r="H97" s="36"/>
    </row>
    <row r="98" spans="1:8" ht="38.25">
      <c r="A98" s="60" t="s">
        <v>186</v>
      </c>
      <c r="B98" s="61" t="s">
        <v>22</v>
      </c>
      <c r="C98" s="62" t="s">
        <v>187</v>
      </c>
      <c r="D98" s="63">
        <v>506000</v>
      </c>
      <c r="E98" s="63">
        <v>295511.14</v>
      </c>
      <c r="F98" s="47">
        <f t="shared" si="2"/>
        <v>210488.86</v>
      </c>
      <c r="G98" s="48">
        <f t="shared" si="3"/>
        <v>0.5840141106719368</v>
      </c>
      <c r="H98" s="36"/>
    </row>
    <row r="99" spans="1:8" ht="51">
      <c r="A99" s="60" t="s">
        <v>188</v>
      </c>
      <c r="B99" s="61" t="s">
        <v>22</v>
      </c>
      <c r="C99" s="62" t="s">
        <v>189</v>
      </c>
      <c r="D99" s="63">
        <v>506000</v>
      </c>
      <c r="E99" s="63">
        <v>295511.14</v>
      </c>
      <c r="F99" s="47">
        <f t="shared" si="2"/>
        <v>210488.86</v>
      </c>
      <c r="G99" s="48">
        <f t="shared" si="3"/>
        <v>0.5840141106719368</v>
      </c>
      <c r="H99" s="36"/>
    </row>
    <row r="100" spans="1:8" ht="25.5">
      <c r="A100" s="60" t="s">
        <v>190</v>
      </c>
      <c r="B100" s="61" t="s">
        <v>22</v>
      </c>
      <c r="C100" s="62" t="s">
        <v>191</v>
      </c>
      <c r="D100" s="63">
        <v>0</v>
      </c>
      <c r="E100" s="63">
        <v>1971316.77</v>
      </c>
      <c r="F100" s="47">
        <f t="shared" si="2"/>
        <v>-1971316.77</v>
      </c>
      <c r="G100" s="48">
        <v>0</v>
      </c>
      <c r="H100" s="36"/>
    </row>
    <row r="101" spans="1:8" ht="25.5">
      <c r="A101" s="60" t="s">
        <v>192</v>
      </c>
      <c r="B101" s="61" t="s">
        <v>22</v>
      </c>
      <c r="C101" s="62" t="s">
        <v>193</v>
      </c>
      <c r="D101" s="63">
        <v>0</v>
      </c>
      <c r="E101" s="63">
        <v>1928282.74</v>
      </c>
      <c r="F101" s="47">
        <f t="shared" si="2"/>
        <v>-1928282.74</v>
      </c>
      <c r="G101" s="48">
        <v>0</v>
      </c>
      <c r="H101" s="36"/>
    </row>
    <row r="102" spans="1:8" ht="25.5">
      <c r="A102" s="60" t="s">
        <v>194</v>
      </c>
      <c r="B102" s="61" t="s">
        <v>22</v>
      </c>
      <c r="C102" s="62" t="s">
        <v>195</v>
      </c>
      <c r="D102" s="63">
        <v>0</v>
      </c>
      <c r="E102" s="63">
        <v>2849.2</v>
      </c>
      <c r="F102" s="47">
        <f t="shared" si="2"/>
        <v>-2849.2</v>
      </c>
      <c r="G102" s="48">
        <v>0</v>
      </c>
      <c r="H102" s="36"/>
    </row>
    <row r="103" spans="1:8" ht="25.5">
      <c r="A103" s="60" t="s">
        <v>196</v>
      </c>
      <c r="B103" s="61" t="s">
        <v>22</v>
      </c>
      <c r="C103" s="62" t="s">
        <v>197</v>
      </c>
      <c r="D103" s="63">
        <v>0</v>
      </c>
      <c r="E103" s="63">
        <v>40184.83</v>
      </c>
      <c r="F103" s="47">
        <f t="shared" si="2"/>
        <v>-40184.83</v>
      </c>
      <c r="G103" s="48">
        <v>0</v>
      </c>
      <c r="H103" s="36"/>
    </row>
    <row r="104" spans="1:8" ht="25.5">
      <c r="A104" s="60" t="s">
        <v>198</v>
      </c>
      <c r="B104" s="61" t="s">
        <v>22</v>
      </c>
      <c r="C104" s="62" t="s">
        <v>199</v>
      </c>
      <c r="D104" s="63">
        <v>7179000</v>
      </c>
      <c r="E104" s="63">
        <v>3027638.69</v>
      </c>
      <c r="F104" s="47">
        <f t="shared" si="2"/>
        <v>4151361.31</v>
      </c>
      <c r="G104" s="48">
        <f t="shared" si="3"/>
        <v>0.42173543529739516</v>
      </c>
      <c r="H104" s="36"/>
    </row>
    <row r="105" spans="1:8" ht="102">
      <c r="A105" s="60" t="s">
        <v>200</v>
      </c>
      <c r="B105" s="61" t="s">
        <v>22</v>
      </c>
      <c r="C105" s="62" t="s">
        <v>201</v>
      </c>
      <c r="D105" s="63">
        <v>4979000</v>
      </c>
      <c r="E105" s="63">
        <v>1529291.4</v>
      </c>
      <c r="F105" s="47">
        <f t="shared" si="2"/>
        <v>3449708.6</v>
      </c>
      <c r="G105" s="48">
        <f t="shared" si="3"/>
        <v>0.30714830287206263</v>
      </c>
      <c r="H105" s="36"/>
    </row>
    <row r="106" spans="1:8" ht="114.75">
      <c r="A106" s="60" t="s">
        <v>202</v>
      </c>
      <c r="B106" s="61" t="s">
        <v>22</v>
      </c>
      <c r="C106" s="62" t="s">
        <v>203</v>
      </c>
      <c r="D106" s="63">
        <v>4979000</v>
      </c>
      <c r="E106" s="63">
        <v>1529291.4</v>
      </c>
      <c r="F106" s="47">
        <f t="shared" si="2"/>
        <v>3449708.6</v>
      </c>
      <c r="G106" s="48">
        <f t="shared" si="3"/>
        <v>0.30714830287206263</v>
      </c>
      <c r="H106" s="36"/>
    </row>
    <row r="107" spans="1:8" ht="102">
      <c r="A107" s="60" t="s">
        <v>204</v>
      </c>
      <c r="B107" s="61" t="s">
        <v>22</v>
      </c>
      <c r="C107" s="62" t="s">
        <v>205</v>
      </c>
      <c r="D107" s="63">
        <v>4979000</v>
      </c>
      <c r="E107" s="63">
        <v>1529291.4</v>
      </c>
      <c r="F107" s="47">
        <f t="shared" si="2"/>
        <v>3449708.6</v>
      </c>
      <c r="G107" s="48">
        <f t="shared" si="3"/>
        <v>0.30714830287206263</v>
      </c>
      <c r="H107" s="36"/>
    </row>
    <row r="108" spans="1:8" ht="38.25">
      <c r="A108" s="60" t="s">
        <v>206</v>
      </c>
      <c r="B108" s="61" t="s">
        <v>22</v>
      </c>
      <c r="C108" s="62" t="s">
        <v>207</v>
      </c>
      <c r="D108" s="63">
        <v>2200000</v>
      </c>
      <c r="E108" s="63">
        <v>1498347.29</v>
      </c>
      <c r="F108" s="47">
        <f t="shared" si="2"/>
        <v>701652.71</v>
      </c>
      <c r="G108" s="48">
        <f t="shared" si="3"/>
        <v>0.6810669500000001</v>
      </c>
      <c r="H108" s="36"/>
    </row>
    <row r="109" spans="1:8" ht="38.25">
      <c r="A109" s="60" t="s">
        <v>208</v>
      </c>
      <c r="B109" s="61" t="s">
        <v>22</v>
      </c>
      <c r="C109" s="62" t="s">
        <v>209</v>
      </c>
      <c r="D109" s="63">
        <v>2200000</v>
      </c>
      <c r="E109" s="63">
        <v>1498347.29</v>
      </c>
      <c r="F109" s="47">
        <f t="shared" si="2"/>
        <v>701652.71</v>
      </c>
      <c r="G109" s="48">
        <f t="shared" si="3"/>
        <v>0.6810669500000001</v>
      </c>
      <c r="H109" s="36"/>
    </row>
    <row r="110" spans="1:8" ht="51">
      <c r="A110" s="60" t="s">
        <v>210</v>
      </c>
      <c r="B110" s="61" t="s">
        <v>22</v>
      </c>
      <c r="C110" s="62" t="s">
        <v>211</v>
      </c>
      <c r="D110" s="63">
        <v>0</v>
      </c>
      <c r="E110" s="63">
        <v>116572.39</v>
      </c>
      <c r="F110" s="47">
        <f t="shared" si="2"/>
        <v>-116572.39</v>
      </c>
      <c r="G110" s="48">
        <v>0</v>
      </c>
      <c r="H110" s="36"/>
    </row>
    <row r="111" spans="1:8" ht="51">
      <c r="A111" s="60" t="s">
        <v>212</v>
      </c>
      <c r="B111" s="61" t="s">
        <v>22</v>
      </c>
      <c r="C111" s="62" t="s">
        <v>213</v>
      </c>
      <c r="D111" s="63">
        <v>2200000</v>
      </c>
      <c r="E111" s="63">
        <v>1381774.9</v>
      </c>
      <c r="F111" s="47">
        <f t="shared" si="2"/>
        <v>818225.1000000001</v>
      </c>
      <c r="G111" s="48">
        <f t="shared" si="3"/>
        <v>0.6280795</v>
      </c>
      <c r="H111" s="36"/>
    </row>
    <row r="112" spans="1:8" ht="25.5">
      <c r="A112" s="60" t="s">
        <v>214</v>
      </c>
      <c r="B112" s="61" t="s">
        <v>22</v>
      </c>
      <c r="C112" s="62" t="s">
        <v>215</v>
      </c>
      <c r="D112" s="63">
        <v>7915000</v>
      </c>
      <c r="E112" s="63">
        <v>4810105.28</v>
      </c>
      <c r="F112" s="47">
        <f t="shared" si="2"/>
        <v>3104894.7199999997</v>
      </c>
      <c r="G112" s="48">
        <f t="shared" si="3"/>
        <v>0.6077201869867341</v>
      </c>
      <c r="H112" s="36"/>
    </row>
    <row r="113" spans="1:8" ht="38.25">
      <c r="A113" s="60" t="s">
        <v>216</v>
      </c>
      <c r="B113" s="61" t="s">
        <v>22</v>
      </c>
      <c r="C113" s="62" t="s">
        <v>217</v>
      </c>
      <c r="D113" s="63">
        <v>50000</v>
      </c>
      <c r="E113" s="63">
        <v>39524.42</v>
      </c>
      <c r="F113" s="47">
        <f t="shared" si="2"/>
        <v>10475.580000000002</v>
      </c>
      <c r="G113" s="48">
        <f t="shared" si="3"/>
        <v>0.7904884</v>
      </c>
      <c r="H113" s="36"/>
    </row>
    <row r="114" spans="1:8" ht="89.25">
      <c r="A114" s="60" t="s">
        <v>218</v>
      </c>
      <c r="B114" s="61" t="s">
        <v>22</v>
      </c>
      <c r="C114" s="62" t="s">
        <v>219</v>
      </c>
      <c r="D114" s="63">
        <v>38000</v>
      </c>
      <c r="E114" s="63">
        <v>30782.02</v>
      </c>
      <c r="F114" s="47">
        <f t="shared" si="2"/>
        <v>7217.98</v>
      </c>
      <c r="G114" s="48">
        <f t="shared" si="3"/>
        <v>0.8100531578947369</v>
      </c>
      <c r="H114" s="36"/>
    </row>
    <row r="115" spans="1:8" ht="63.75">
      <c r="A115" s="60" t="s">
        <v>220</v>
      </c>
      <c r="B115" s="61" t="s">
        <v>22</v>
      </c>
      <c r="C115" s="62" t="s">
        <v>221</v>
      </c>
      <c r="D115" s="63">
        <v>12000</v>
      </c>
      <c r="E115" s="63">
        <v>8742.4</v>
      </c>
      <c r="F115" s="47">
        <f t="shared" si="2"/>
        <v>3257.6000000000004</v>
      </c>
      <c r="G115" s="48">
        <f t="shared" si="3"/>
        <v>0.7285333333333333</v>
      </c>
      <c r="H115" s="36"/>
    </row>
    <row r="116" spans="1:8" ht="76.5">
      <c r="A116" s="60" t="s">
        <v>222</v>
      </c>
      <c r="B116" s="61" t="s">
        <v>22</v>
      </c>
      <c r="C116" s="62" t="s">
        <v>223</v>
      </c>
      <c r="D116" s="63">
        <v>60000</v>
      </c>
      <c r="E116" s="63">
        <v>19510</v>
      </c>
      <c r="F116" s="47">
        <f t="shared" si="2"/>
        <v>40490</v>
      </c>
      <c r="G116" s="48">
        <f t="shared" si="3"/>
        <v>0.32516666666666666</v>
      </c>
      <c r="H116" s="36"/>
    </row>
    <row r="117" spans="1:8" ht="76.5">
      <c r="A117" s="60" t="s">
        <v>224</v>
      </c>
      <c r="B117" s="61" t="s">
        <v>22</v>
      </c>
      <c r="C117" s="62" t="s">
        <v>225</v>
      </c>
      <c r="D117" s="63">
        <v>222000</v>
      </c>
      <c r="E117" s="63">
        <v>288620</v>
      </c>
      <c r="F117" s="47">
        <f t="shared" si="2"/>
        <v>-66620</v>
      </c>
      <c r="G117" s="48">
        <f t="shared" si="3"/>
        <v>1.30009009009009</v>
      </c>
      <c r="H117" s="36"/>
    </row>
    <row r="118" spans="1:8" ht="63.75">
      <c r="A118" s="60" t="s">
        <v>226</v>
      </c>
      <c r="B118" s="61" t="s">
        <v>22</v>
      </c>
      <c r="C118" s="62" t="s">
        <v>227</v>
      </c>
      <c r="D118" s="63">
        <v>151000</v>
      </c>
      <c r="E118" s="63">
        <v>236000</v>
      </c>
      <c r="F118" s="47">
        <f t="shared" si="2"/>
        <v>-85000</v>
      </c>
      <c r="G118" s="48">
        <f t="shared" si="3"/>
        <v>1.5629139072847682</v>
      </c>
      <c r="H118" s="36"/>
    </row>
    <row r="119" spans="1:8" ht="51">
      <c r="A119" s="60" t="s">
        <v>228</v>
      </c>
      <c r="B119" s="61" t="s">
        <v>22</v>
      </c>
      <c r="C119" s="62" t="s">
        <v>229</v>
      </c>
      <c r="D119" s="63">
        <v>71000</v>
      </c>
      <c r="E119" s="63">
        <v>52620</v>
      </c>
      <c r="F119" s="47">
        <f t="shared" si="2"/>
        <v>18380</v>
      </c>
      <c r="G119" s="48">
        <f t="shared" si="3"/>
        <v>0.7411267605633802</v>
      </c>
      <c r="H119" s="36"/>
    </row>
    <row r="120" spans="1:8" ht="51">
      <c r="A120" s="60" t="s">
        <v>230</v>
      </c>
      <c r="B120" s="61" t="s">
        <v>22</v>
      </c>
      <c r="C120" s="62" t="s">
        <v>231</v>
      </c>
      <c r="D120" s="63">
        <v>240000</v>
      </c>
      <c r="E120" s="63">
        <v>155787.92</v>
      </c>
      <c r="F120" s="47">
        <f t="shared" si="2"/>
        <v>84212.07999999999</v>
      </c>
      <c r="G120" s="48">
        <f t="shared" si="3"/>
        <v>0.6491163333333334</v>
      </c>
      <c r="H120" s="36"/>
    </row>
    <row r="121" spans="1:8" ht="63.75">
      <c r="A121" s="60" t="s">
        <v>232</v>
      </c>
      <c r="B121" s="61" t="s">
        <v>22</v>
      </c>
      <c r="C121" s="62" t="s">
        <v>233</v>
      </c>
      <c r="D121" s="63">
        <v>240000</v>
      </c>
      <c r="E121" s="63">
        <v>155787.92</v>
      </c>
      <c r="F121" s="47">
        <f t="shared" si="2"/>
        <v>84212.07999999999</v>
      </c>
      <c r="G121" s="48">
        <f t="shared" si="3"/>
        <v>0.6491163333333334</v>
      </c>
      <c r="H121" s="36"/>
    </row>
    <row r="122" spans="1:8" ht="25.5">
      <c r="A122" s="60" t="s">
        <v>234</v>
      </c>
      <c r="B122" s="61" t="s">
        <v>22</v>
      </c>
      <c r="C122" s="62" t="s">
        <v>235</v>
      </c>
      <c r="D122" s="63">
        <v>0</v>
      </c>
      <c r="E122" s="63">
        <v>22400</v>
      </c>
      <c r="F122" s="47">
        <f t="shared" si="2"/>
        <v>-22400</v>
      </c>
      <c r="G122" s="48">
        <v>0</v>
      </c>
      <c r="H122" s="36"/>
    </row>
    <row r="123" spans="1:8" ht="63.75">
      <c r="A123" s="60" t="s">
        <v>236</v>
      </c>
      <c r="B123" s="61" t="s">
        <v>22</v>
      </c>
      <c r="C123" s="62" t="s">
        <v>237</v>
      </c>
      <c r="D123" s="63">
        <v>0</v>
      </c>
      <c r="E123" s="63">
        <v>22400</v>
      </c>
      <c r="F123" s="47">
        <f t="shared" si="2"/>
        <v>-22400</v>
      </c>
      <c r="G123" s="48">
        <v>0</v>
      </c>
      <c r="H123" s="36"/>
    </row>
    <row r="124" spans="1:8" ht="89.25">
      <c r="A124" s="60" t="s">
        <v>238</v>
      </c>
      <c r="B124" s="61" t="s">
        <v>22</v>
      </c>
      <c r="C124" s="62" t="s">
        <v>239</v>
      </c>
      <c r="D124" s="63">
        <v>0</v>
      </c>
      <c r="E124" s="63">
        <v>22400</v>
      </c>
      <c r="F124" s="47">
        <f t="shared" si="2"/>
        <v>-22400</v>
      </c>
      <c r="G124" s="48">
        <v>0</v>
      </c>
      <c r="H124" s="36"/>
    </row>
    <row r="125" spans="1:8" ht="127.5">
      <c r="A125" s="60" t="s">
        <v>240</v>
      </c>
      <c r="B125" s="61" t="s">
        <v>22</v>
      </c>
      <c r="C125" s="62" t="s">
        <v>241</v>
      </c>
      <c r="D125" s="63">
        <v>715000</v>
      </c>
      <c r="E125" s="63">
        <v>78900</v>
      </c>
      <c r="F125" s="47">
        <f t="shared" si="2"/>
        <v>636100</v>
      </c>
      <c r="G125" s="48">
        <f t="shared" si="3"/>
        <v>0.11034965034965034</v>
      </c>
      <c r="H125" s="36"/>
    </row>
    <row r="126" spans="1:8" ht="38.25">
      <c r="A126" s="60" t="s">
        <v>242</v>
      </c>
      <c r="B126" s="61" t="s">
        <v>22</v>
      </c>
      <c r="C126" s="62" t="s">
        <v>243</v>
      </c>
      <c r="D126" s="63">
        <v>0</v>
      </c>
      <c r="E126" s="63">
        <v>20000</v>
      </c>
      <c r="F126" s="47">
        <f t="shared" si="2"/>
        <v>-20000</v>
      </c>
      <c r="G126" s="48">
        <v>0</v>
      </c>
      <c r="H126" s="36"/>
    </row>
    <row r="127" spans="1:8" ht="51">
      <c r="A127" s="60" t="s">
        <v>244</v>
      </c>
      <c r="B127" s="61" t="s">
        <v>22</v>
      </c>
      <c r="C127" s="62" t="s">
        <v>245</v>
      </c>
      <c r="D127" s="63">
        <v>0</v>
      </c>
      <c r="E127" s="63">
        <v>3900</v>
      </c>
      <c r="F127" s="47">
        <f t="shared" si="2"/>
        <v>-3900</v>
      </c>
      <c r="G127" s="48">
        <v>0</v>
      </c>
      <c r="H127" s="36"/>
    </row>
    <row r="128" spans="1:8" ht="51">
      <c r="A128" s="60" t="s">
        <v>246</v>
      </c>
      <c r="B128" s="61" t="s">
        <v>22</v>
      </c>
      <c r="C128" s="62" t="s">
        <v>247</v>
      </c>
      <c r="D128" s="63">
        <v>0</v>
      </c>
      <c r="E128" s="63">
        <v>24000</v>
      </c>
      <c r="F128" s="47">
        <f t="shared" si="2"/>
        <v>-24000</v>
      </c>
      <c r="G128" s="48">
        <v>0</v>
      </c>
      <c r="H128" s="36"/>
    </row>
    <row r="129" spans="1:8" ht="38.25">
      <c r="A129" s="60" t="s">
        <v>248</v>
      </c>
      <c r="B129" s="61" t="s">
        <v>22</v>
      </c>
      <c r="C129" s="62" t="s">
        <v>249</v>
      </c>
      <c r="D129" s="63">
        <v>560000</v>
      </c>
      <c r="E129" s="63">
        <v>0</v>
      </c>
      <c r="F129" s="47">
        <f t="shared" si="2"/>
        <v>560000</v>
      </c>
      <c r="G129" s="48">
        <f t="shared" si="3"/>
        <v>0</v>
      </c>
      <c r="H129" s="36"/>
    </row>
    <row r="130" spans="1:8" ht="25.5">
      <c r="A130" s="60" t="s">
        <v>250</v>
      </c>
      <c r="B130" s="61" t="s">
        <v>22</v>
      </c>
      <c r="C130" s="62" t="s">
        <v>251</v>
      </c>
      <c r="D130" s="63">
        <v>0</v>
      </c>
      <c r="E130" s="63">
        <v>31000</v>
      </c>
      <c r="F130" s="47">
        <f t="shared" si="2"/>
        <v>-31000</v>
      </c>
      <c r="G130" s="48">
        <v>0</v>
      </c>
      <c r="H130" s="36"/>
    </row>
    <row r="131" spans="1:8" ht="25.5">
      <c r="A131" s="60" t="s">
        <v>252</v>
      </c>
      <c r="B131" s="61" t="s">
        <v>22</v>
      </c>
      <c r="C131" s="62" t="s">
        <v>253</v>
      </c>
      <c r="D131" s="63">
        <v>155000</v>
      </c>
      <c r="E131" s="63">
        <v>0</v>
      </c>
      <c r="F131" s="47">
        <f t="shared" si="2"/>
        <v>155000</v>
      </c>
      <c r="G131" s="48">
        <f t="shared" si="3"/>
        <v>0</v>
      </c>
      <c r="H131" s="36"/>
    </row>
    <row r="132" spans="1:8" ht="63.75">
      <c r="A132" s="60" t="s">
        <v>254</v>
      </c>
      <c r="B132" s="61" t="s">
        <v>22</v>
      </c>
      <c r="C132" s="62" t="s">
        <v>255</v>
      </c>
      <c r="D132" s="63">
        <v>155000</v>
      </c>
      <c r="E132" s="63">
        <v>0</v>
      </c>
      <c r="F132" s="47">
        <f t="shared" si="2"/>
        <v>155000</v>
      </c>
      <c r="G132" s="48">
        <f t="shared" si="3"/>
        <v>0</v>
      </c>
      <c r="H132" s="36"/>
    </row>
    <row r="133" spans="1:8" ht="63.75">
      <c r="A133" s="60" t="s">
        <v>256</v>
      </c>
      <c r="B133" s="61" t="s">
        <v>22</v>
      </c>
      <c r="C133" s="62" t="s">
        <v>257</v>
      </c>
      <c r="D133" s="63">
        <v>1300000</v>
      </c>
      <c r="E133" s="63">
        <v>697135</v>
      </c>
      <c r="F133" s="47">
        <f t="shared" si="2"/>
        <v>602865</v>
      </c>
      <c r="G133" s="48">
        <f t="shared" si="3"/>
        <v>0.5362576923076923</v>
      </c>
      <c r="H133" s="36"/>
    </row>
    <row r="134" spans="1:8" ht="38.25">
      <c r="A134" s="60" t="s">
        <v>258</v>
      </c>
      <c r="B134" s="61" t="s">
        <v>22</v>
      </c>
      <c r="C134" s="62" t="s">
        <v>259</v>
      </c>
      <c r="D134" s="63">
        <v>1136000</v>
      </c>
      <c r="E134" s="63">
        <v>648850</v>
      </c>
      <c r="F134" s="47">
        <f t="shared" si="2"/>
        <v>487150</v>
      </c>
      <c r="G134" s="48">
        <f t="shared" si="3"/>
        <v>0.5711707746478873</v>
      </c>
      <c r="H134" s="36"/>
    </row>
    <row r="135" spans="1:8" ht="51">
      <c r="A135" s="60" t="s">
        <v>260</v>
      </c>
      <c r="B135" s="61" t="s">
        <v>22</v>
      </c>
      <c r="C135" s="62" t="s">
        <v>261</v>
      </c>
      <c r="D135" s="63">
        <v>36000</v>
      </c>
      <c r="E135" s="63">
        <v>0</v>
      </c>
      <c r="F135" s="47">
        <f t="shared" si="2"/>
        <v>36000</v>
      </c>
      <c r="G135" s="48">
        <f t="shared" si="3"/>
        <v>0</v>
      </c>
      <c r="H135" s="36"/>
    </row>
    <row r="136" spans="1:8" ht="63.75">
      <c r="A136" s="60" t="s">
        <v>262</v>
      </c>
      <c r="B136" s="61" t="s">
        <v>22</v>
      </c>
      <c r="C136" s="62" t="s">
        <v>263</v>
      </c>
      <c r="D136" s="63">
        <v>36000</v>
      </c>
      <c r="E136" s="63">
        <v>0</v>
      </c>
      <c r="F136" s="47">
        <f t="shared" si="2"/>
        <v>36000</v>
      </c>
      <c r="G136" s="48">
        <f t="shared" si="3"/>
        <v>0</v>
      </c>
      <c r="H136" s="36"/>
    </row>
    <row r="137" spans="1:8" ht="38.25">
      <c r="A137" s="60" t="s">
        <v>264</v>
      </c>
      <c r="B137" s="61" t="s">
        <v>22</v>
      </c>
      <c r="C137" s="62" t="s">
        <v>265</v>
      </c>
      <c r="D137" s="63">
        <v>1100000</v>
      </c>
      <c r="E137" s="63">
        <v>648850</v>
      </c>
      <c r="F137" s="47">
        <f t="shared" si="2"/>
        <v>451150</v>
      </c>
      <c r="G137" s="48">
        <f t="shared" si="3"/>
        <v>0.5898636363636364</v>
      </c>
      <c r="H137" s="36"/>
    </row>
    <row r="138" spans="1:8" ht="76.5">
      <c r="A138" s="60" t="s">
        <v>266</v>
      </c>
      <c r="B138" s="61" t="s">
        <v>22</v>
      </c>
      <c r="C138" s="62" t="s">
        <v>267</v>
      </c>
      <c r="D138" s="63">
        <v>0</v>
      </c>
      <c r="E138" s="63">
        <v>330173.74</v>
      </c>
      <c r="F138" s="47">
        <f t="shared" si="2"/>
        <v>-330173.74</v>
      </c>
      <c r="G138" s="48">
        <v>0</v>
      </c>
      <c r="H138" s="36"/>
    </row>
    <row r="139" spans="1:8" ht="89.25">
      <c r="A139" s="60" t="s">
        <v>268</v>
      </c>
      <c r="B139" s="61" t="s">
        <v>22</v>
      </c>
      <c r="C139" s="62" t="s">
        <v>269</v>
      </c>
      <c r="D139" s="63">
        <v>0</v>
      </c>
      <c r="E139" s="63">
        <v>290922.26</v>
      </c>
      <c r="F139" s="47">
        <f t="shared" si="2"/>
        <v>-290922.26</v>
      </c>
      <c r="G139" s="48">
        <v>0</v>
      </c>
      <c r="H139" s="36"/>
    </row>
    <row r="140" spans="1:8" ht="89.25">
      <c r="A140" s="60" t="s">
        <v>270</v>
      </c>
      <c r="B140" s="61" t="s">
        <v>22</v>
      </c>
      <c r="C140" s="62" t="s">
        <v>271</v>
      </c>
      <c r="D140" s="63">
        <v>0</v>
      </c>
      <c r="E140" s="63">
        <v>39251.48</v>
      </c>
      <c r="F140" s="47">
        <f t="shared" si="2"/>
        <v>-39251.48</v>
      </c>
      <c r="G140" s="48">
        <v>0</v>
      </c>
      <c r="H140" s="36"/>
    </row>
    <row r="141" spans="1:8" ht="25.5">
      <c r="A141" s="60" t="s">
        <v>272</v>
      </c>
      <c r="B141" s="61" t="s">
        <v>22</v>
      </c>
      <c r="C141" s="62" t="s">
        <v>273</v>
      </c>
      <c r="D141" s="63">
        <v>0</v>
      </c>
      <c r="E141" s="63">
        <v>29647.67</v>
      </c>
      <c r="F141" s="47">
        <f t="shared" si="2"/>
        <v>-29647.67</v>
      </c>
      <c r="G141" s="48">
        <v>0</v>
      </c>
      <c r="H141" s="36"/>
    </row>
    <row r="142" spans="1:8" ht="51">
      <c r="A142" s="60" t="s">
        <v>274</v>
      </c>
      <c r="B142" s="61" t="s">
        <v>22</v>
      </c>
      <c r="C142" s="62" t="s">
        <v>275</v>
      </c>
      <c r="D142" s="63">
        <v>0</v>
      </c>
      <c r="E142" s="63">
        <v>29647.67</v>
      </c>
      <c r="F142" s="47">
        <f t="shared" si="2"/>
        <v>-29647.67</v>
      </c>
      <c r="G142" s="48">
        <v>0</v>
      </c>
      <c r="H142" s="36"/>
    </row>
    <row r="143" spans="1:8" ht="38.25">
      <c r="A143" s="60" t="s">
        <v>276</v>
      </c>
      <c r="B143" s="61" t="s">
        <v>22</v>
      </c>
      <c r="C143" s="62" t="s">
        <v>277</v>
      </c>
      <c r="D143" s="63">
        <v>10000</v>
      </c>
      <c r="E143" s="63">
        <v>0</v>
      </c>
      <c r="F143" s="47">
        <f t="shared" si="2"/>
        <v>10000</v>
      </c>
      <c r="G143" s="48">
        <f t="shared" si="3"/>
        <v>0</v>
      </c>
      <c r="H143" s="36"/>
    </row>
    <row r="144" spans="1:8" ht="76.5">
      <c r="A144" s="60" t="s">
        <v>278</v>
      </c>
      <c r="B144" s="61" t="s">
        <v>22</v>
      </c>
      <c r="C144" s="62" t="s">
        <v>279</v>
      </c>
      <c r="D144" s="63">
        <v>671000</v>
      </c>
      <c r="E144" s="63">
        <v>484718.33</v>
      </c>
      <c r="F144" s="47">
        <f t="shared" si="2"/>
        <v>186281.66999999998</v>
      </c>
      <c r="G144" s="48">
        <f t="shared" si="3"/>
        <v>0.7223820119225037</v>
      </c>
      <c r="H144" s="36"/>
    </row>
    <row r="145" spans="1:8" ht="38.25">
      <c r="A145" s="60" t="s">
        <v>280</v>
      </c>
      <c r="B145" s="61" t="s">
        <v>22</v>
      </c>
      <c r="C145" s="62" t="s">
        <v>281</v>
      </c>
      <c r="D145" s="63">
        <v>100000</v>
      </c>
      <c r="E145" s="63">
        <v>0</v>
      </c>
      <c r="F145" s="47">
        <f t="shared" si="2"/>
        <v>100000</v>
      </c>
      <c r="G145" s="48">
        <f t="shared" si="3"/>
        <v>0</v>
      </c>
      <c r="H145" s="36"/>
    </row>
    <row r="146" spans="1:8" ht="51">
      <c r="A146" s="60" t="s">
        <v>282</v>
      </c>
      <c r="B146" s="61" t="s">
        <v>22</v>
      </c>
      <c r="C146" s="62" t="s">
        <v>283</v>
      </c>
      <c r="D146" s="63">
        <v>1000</v>
      </c>
      <c r="E146" s="63">
        <v>0</v>
      </c>
      <c r="F146" s="47">
        <f t="shared" si="2"/>
        <v>1000</v>
      </c>
      <c r="G146" s="48">
        <f t="shared" si="3"/>
        <v>0</v>
      </c>
      <c r="H146" s="36"/>
    </row>
    <row r="147" spans="1:8" ht="63.75">
      <c r="A147" s="60" t="s">
        <v>284</v>
      </c>
      <c r="B147" s="61" t="s">
        <v>22</v>
      </c>
      <c r="C147" s="62" t="s">
        <v>285</v>
      </c>
      <c r="D147" s="63">
        <v>1000</v>
      </c>
      <c r="E147" s="63">
        <v>0</v>
      </c>
      <c r="F147" s="47">
        <f t="shared" si="2"/>
        <v>1000</v>
      </c>
      <c r="G147" s="48">
        <f t="shared" si="3"/>
        <v>0</v>
      </c>
      <c r="H147" s="36"/>
    </row>
    <row r="148" spans="1:8" ht="25.5">
      <c r="A148" s="60" t="s">
        <v>286</v>
      </c>
      <c r="B148" s="61" t="s">
        <v>22</v>
      </c>
      <c r="C148" s="62" t="s">
        <v>287</v>
      </c>
      <c r="D148" s="63">
        <v>3410000</v>
      </c>
      <c r="E148" s="63">
        <v>2014838.2</v>
      </c>
      <c r="F148" s="47">
        <f aca="true" t="shared" si="4" ref="F148:F196">D148-E148</f>
        <v>1395161.8</v>
      </c>
      <c r="G148" s="48">
        <f aca="true" t="shared" si="5" ref="G148:G195">E148/D148</f>
        <v>0.5908616422287389</v>
      </c>
      <c r="H148" s="36"/>
    </row>
    <row r="149" spans="1:8" ht="51">
      <c r="A149" s="60" t="s">
        <v>288</v>
      </c>
      <c r="B149" s="61" t="s">
        <v>22</v>
      </c>
      <c r="C149" s="62" t="s">
        <v>289</v>
      </c>
      <c r="D149" s="63">
        <v>3410000</v>
      </c>
      <c r="E149" s="63">
        <v>1868084.77</v>
      </c>
      <c r="F149" s="47">
        <f t="shared" si="4"/>
        <v>1541915.23</v>
      </c>
      <c r="G149" s="48">
        <f t="shared" si="5"/>
        <v>0.5478254457478006</v>
      </c>
      <c r="H149" s="36"/>
    </row>
    <row r="150" spans="1:8" ht="51">
      <c r="A150" s="60" t="s">
        <v>290</v>
      </c>
      <c r="B150" s="61" t="s">
        <v>22</v>
      </c>
      <c r="C150" s="62" t="s">
        <v>291</v>
      </c>
      <c r="D150" s="63">
        <v>0</v>
      </c>
      <c r="E150" s="63">
        <v>36000</v>
      </c>
      <c r="F150" s="47">
        <f t="shared" si="4"/>
        <v>-36000</v>
      </c>
      <c r="G150" s="48">
        <v>0</v>
      </c>
      <c r="H150" s="36"/>
    </row>
    <row r="151" spans="1:8" ht="51">
      <c r="A151" s="60" t="s">
        <v>292</v>
      </c>
      <c r="B151" s="61" t="s">
        <v>22</v>
      </c>
      <c r="C151" s="62" t="s">
        <v>293</v>
      </c>
      <c r="D151" s="63">
        <v>0</v>
      </c>
      <c r="E151" s="63">
        <v>110753.43</v>
      </c>
      <c r="F151" s="47">
        <f t="shared" si="4"/>
        <v>-110753.43</v>
      </c>
      <c r="G151" s="48">
        <v>0</v>
      </c>
      <c r="H151" s="36"/>
    </row>
    <row r="152" spans="1:8" ht="12.75">
      <c r="A152" s="60" t="s">
        <v>294</v>
      </c>
      <c r="B152" s="61" t="s">
        <v>22</v>
      </c>
      <c r="C152" s="62" t="s">
        <v>295</v>
      </c>
      <c r="D152" s="63">
        <v>444000</v>
      </c>
      <c r="E152" s="63">
        <v>413691.37</v>
      </c>
      <c r="F152" s="47">
        <f t="shared" si="4"/>
        <v>30308.630000000005</v>
      </c>
      <c r="G152" s="48">
        <f t="shared" si="5"/>
        <v>0.9317373198198198</v>
      </c>
      <c r="H152" s="36"/>
    </row>
    <row r="153" spans="1:8" ht="12.75">
      <c r="A153" s="60" t="s">
        <v>296</v>
      </c>
      <c r="B153" s="61" t="s">
        <v>22</v>
      </c>
      <c r="C153" s="62" t="s">
        <v>297</v>
      </c>
      <c r="D153" s="63">
        <v>444000</v>
      </c>
      <c r="E153" s="63">
        <v>413691.37</v>
      </c>
      <c r="F153" s="47">
        <f t="shared" si="4"/>
        <v>30308.630000000005</v>
      </c>
      <c r="G153" s="48">
        <f t="shared" si="5"/>
        <v>0.9317373198198198</v>
      </c>
      <c r="H153" s="36"/>
    </row>
    <row r="154" spans="1:8" ht="25.5">
      <c r="A154" s="60" t="s">
        <v>298</v>
      </c>
      <c r="B154" s="61" t="s">
        <v>22</v>
      </c>
      <c r="C154" s="62" t="s">
        <v>299</v>
      </c>
      <c r="D154" s="63">
        <v>75000</v>
      </c>
      <c r="E154" s="63">
        <v>65411.57</v>
      </c>
      <c r="F154" s="47">
        <f t="shared" si="4"/>
        <v>9588.43</v>
      </c>
      <c r="G154" s="48">
        <f t="shared" si="5"/>
        <v>0.8721542666666666</v>
      </c>
      <c r="H154" s="36"/>
    </row>
    <row r="155" spans="1:8" ht="25.5">
      <c r="A155" s="60" t="s">
        <v>300</v>
      </c>
      <c r="B155" s="61" t="s">
        <v>22</v>
      </c>
      <c r="C155" s="62" t="s">
        <v>301</v>
      </c>
      <c r="D155" s="63">
        <v>369000</v>
      </c>
      <c r="E155" s="63">
        <v>348279.8</v>
      </c>
      <c r="F155" s="47">
        <f t="shared" si="4"/>
        <v>20720.20000000001</v>
      </c>
      <c r="G155" s="48">
        <f t="shared" si="5"/>
        <v>0.9438476964769648</v>
      </c>
      <c r="H155" s="36"/>
    </row>
    <row r="156" spans="1:8" ht="12.75">
      <c r="A156" s="56" t="s">
        <v>302</v>
      </c>
      <c r="B156" s="57" t="s">
        <v>22</v>
      </c>
      <c r="C156" s="58" t="s">
        <v>303</v>
      </c>
      <c r="D156" s="59">
        <v>1155092659.86</v>
      </c>
      <c r="E156" s="59">
        <v>739194818.11</v>
      </c>
      <c r="F156" s="45">
        <f t="shared" si="4"/>
        <v>415897841.7499999</v>
      </c>
      <c r="G156" s="46">
        <f t="shared" si="5"/>
        <v>0.6399441740021032</v>
      </c>
      <c r="H156" s="36"/>
    </row>
    <row r="157" spans="1:8" ht="38.25">
      <c r="A157" s="60" t="s">
        <v>304</v>
      </c>
      <c r="B157" s="61" t="s">
        <v>22</v>
      </c>
      <c r="C157" s="62" t="s">
        <v>305</v>
      </c>
      <c r="D157" s="63">
        <v>1152997943.93</v>
      </c>
      <c r="E157" s="63">
        <v>745773453.37</v>
      </c>
      <c r="F157" s="47">
        <f t="shared" si="4"/>
        <v>407224490.56000006</v>
      </c>
      <c r="G157" s="48">
        <f t="shared" si="5"/>
        <v>0.6468124746415652</v>
      </c>
      <c r="H157" s="36"/>
    </row>
    <row r="158" spans="1:8" ht="25.5">
      <c r="A158" s="60" t="s">
        <v>306</v>
      </c>
      <c r="B158" s="61" t="s">
        <v>22</v>
      </c>
      <c r="C158" s="62" t="s">
        <v>307</v>
      </c>
      <c r="D158" s="63">
        <v>97769600</v>
      </c>
      <c r="E158" s="63">
        <v>65055775</v>
      </c>
      <c r="F158" s="47">
        <f t="shared" si="4"/>
        <v>32713825</v>
      </c>
      <c r="G158" s="48">
        <f t="shared" si="5"/>
        <v>0.6653988049455045</v>
      </c>
      <c r="H158" s="36"/>
    </row>
    <row r="159" spans="1:8" ht="25.5">
      <c r="A159" s="60" t="s">
        <v>308</v>
      </c>
      <c r="B159" s="61" t="s">
        <v>22</v>
      </c>
      <c r="C159" s="62" t="s">
        <v>309</v>
      </c>
      <c r="D159" s="63">
        <v>64509000</v>
      </c>
      <c r="E159" s="63">
        <v>37630250</v>
      </c>
      <c r="F159" s="47">
        <f t="shared" si="4"/>
        <v>26878750</v>
      </c>
      <c r="G159" s="48">
        <f t="shared" si="5"/>
        <v>0.5833333333333334</v>
      </c>
      <c r="H159" s="36"/>
    </row>
    <row r="160" spans="1:8" ht="25.5">
      <c r="A160" s="60" t="s">
        <v>310</v>
      </c>
      <c r="B160" s="61" t="s">
        <v>22</v>
      </c>
      <c r="C160" s="62" t="s">
        <v>311</v>
      </c>
      <c r="D160" s="63">
        <v>64509000</v>
      </c>
      <c r="E160" s="63">
        <v>37630250</v>
      </c>
      <c r="F160" s="47">
        <f t="shared" si="4"/>
        <v>26878750</v>
      </c>
      <c r="G160" s="48">
        <f t="shared" si="5"/>
        <v>0.5833333333333334</v>
      </c>
      <c r="H160" s="36"/>
    </row>
    <row r="161" spans="1:8" ht="25.5">
      <c r="A161" s="60" t="s">
        <v>312</v>
      </c>
      <c r="B161" s="61" t="s">
        <v>22</v>
      </c>
      <c r="C161" s="62" t="s">
        <v>313</v>
      </c>
      <c r="D161" s="63">
        <v>33260600</v>
      </c>
      <c r="E161" s="63">
        <v>27425525</v>
      </c>
      <c r="F161" s="47">
        <f t="shared" si="4"/>
        <v>5835075</v>
      </c>
      <c r="G161" s="48">
        <f t="shared" si="5"/>
        <v>0.8245649507224765</v>
      </c>
      <c r="H161" s="36"/>
    </row>
    <row r="162" spans="1:8" ht="38.25">
      <c r="A162" s="60" t="s">
        <v>314</v>
      </c>
      <c r="B162" s="61" t="s">
        <v>22</v>
      </c>
      <c r="C162" s="62" t="s">
        <v>315</v>
      </c>
      <c r="D162" s="63">
        <v>33260600</v>
      </c>
      <c r="E162" s="63">
        <v>27425525</v>
      </c>
      <c r="F162" s="47">
        <f t="shared" si="4"/>
        <v>5835075</v>
      </c>
      <c r="G162" s="48">
        <f t="shared" si="5"/>
        <v>0.8245649507224765</v>
      </c>
      <c r="H162" s="36"/>
    </row>
    <row r="163" spans="1:8" ht="38.25">
      <c r="A163" s="60" t="s">
        <v>316</v>
      </c>
      <c r="B163" s="61" t="s">
        <v>22</v>
      </c>
      <c r="C163" s="62" t="s">
        <v>317</v>
      </c>
      <c r="D163" s="63">
        <v>271082469.93</v>
      </c>
      <c r="E163" s="63">
        <v>154172311.71</v>
      </c>
      <c r="F163" s="47">
        <f t="shared" si="4"/>
        <v>116910158.22</v>
      </c>
      <c r="G163" s="48">
        <f t="shared" si="5"/>
        <v>0.5687284454424921</v>
      </c>
      <c r="H163" s="36"/>
    </row>
    <row r="164" spans="1:8" ht="25.5">
      <c r="A164" s="60" t="s">
        <v>318</v>
      </c>
      <c r="B164" s="61" t="s">
        <v>22</v>
      </c>
      <c r="C164" s="62" t="s">
        <v>319</v>
      </c>
      <c r="D164" s="63">
        <v>862804.28</v>
      </c>
      <c r="E164" s="63">
        <v>862804.28</v>
      </c>
      <c r="F164" s="47">
        <f t="shared" si="4"/>
        <v>0</v>
      </c>
      <c r="G164" s="48">
        <f t="shared" si="5"/>
        <v>1</v>
      </c>
      <c r="H164" s="36"/>
    </row>
    <row r="165" spans="1:8" ht="38.25">
      <c r="A165" s="60" t="s">
        <v>320</v>
      </c>
      <c r="B165" s="61" t="s">
        <v>22</v>
      </c>
      <c r="C165" s="62" t="s">
        <v>321</v>
      </c>
      <c r="D165" s="63">
        <v>862804.28</v>
      </c>
      <c r="E165" s="63">
        <v>862804.28</v>
      </c>
      <c r="F165" s="47">
        <f t="shared" si="4"/>
        <v>0</v>
      </c>
      <c r="G165" s="48">
        <f t="shared" si="5"/>
        <v>1</v>
      </c>
      <c r="H165" s="36"/>
    </row>
    <row r="166" spans="1:8" ht="127.5">
      <c r="A166" s="60" t="s">
        <v>322</v>
      </c>
      <c r="B166" s="61" t="s">
        <v>22</v>
      </c>
      <c r="C166" s="62" t="s">
        <v>323</v>
      </c>
      <c r="D166" s="63">
        <v>192011295.72</v>
      </c>
      <c r="E166" s="63">
        <v>130128552.96</v>
      </c>
      <c r="F166" s="47">
        <f t="shared" si="4"/>
        <v>61882742.760000005</v>
      </c>
      <c r="G166" s="48">
        <f t="shared" si="5"/>
        <v>0.677713008872976</v>
      </c>
      <c r="H166" s="36"/>
    </row>
    <row r="167" spans="1:8" ht="127.5">
      <c r="A167" s="60" t="s">
        <v>324</v>
      </c>
      <c r="B167" s="61" t="s">
        <v>22</v>
      </c>
      <c r="C167" s="62" t="s">
        <v>325</v>
      </c>
      <c r="D167" s="63">
        <v>192011295.72</v>
      </c>
      <c r="E167" s="63">
        <v>130128552.96</v>
      </c>
      <c r="F167" s="47">
        <f t="shared" si="4"/>
        <v>61882742.760000005</v>
      </c>
      <c r="G167" s="48">
        <f t="shared" si="5"/>
        <v>0.677713008872976</v>
      </c>
      <c r="H167" s="36"/>
    </row>
    <row r="168" spans="1:8" ht="102">
      <c r="A168" s="60" t="s">
        <v>326</v>
      </c>
      <c r="B168" s="61" t="s">
        <v>22</v>
      </c>
      <c r="C168" s="62" t="s">
        <v>327</v>
      </c>
      <c r="D168" s="63">
        <v>32396240.21</v>
      </c>
      <c r="E168" s="63">
        <v>0</v>
      </c>
      <c r="F168" s="47">
        <f t="shared" si="4"/>
        <v>32396240.21</v>
      </c>
      <c r="G168" s="48">
        <f t="shared" si="5"/>
        <v>0</v>
      </c>
      <c r="H168" s="36"/>
    </row>
    <row r="169" spans="1:8" ht="102">
      <c r="A169" s="60" t="s">
        <v>328</v>
      </c>
      <c r="B169" s="61" t="s">
        <v>22</v>
      </c>
      <c r="C169" s="62" t="s">
        <v>329</v>
      </c>
      <c r="D169" s="63">
        <v>32396240.21</v>
      </c>
      <c r="E169" s="63">
        <v>0</v>
      </c>
      <c r="F169" s="47">
        <f t="shared" si="4"/>
        <v>32396240.21</v>
      </c>
      <c r="G169" s="48">
        <f t="shared" si="5"/>
        <v>0</v>
      </c>
      <c r="H169" s="36"/>
    </row>
    <row r="170" spans="1:8" ht="25.5">
      <c r="A170" s="60" t="s">
        <v>330</v>
      </c>
      <c r="B170" s="61" t="s">
        <v>22</v>
      </c>
      <c r="C170" s="62" t="s">
        <v>331</v>
      </c>
      <c r="D170" s="63">
        <v>115800</v>
      </c>
      <c r="E170" s="63">
        <v>115800</v>
      </c>
      <c r="F170" s="47">
        <f t="shared" si="4"/>
        <v>0</v>
      </c>
      <c r="G170" s="48">
        <f t="shared" si="5"/>
        <v>1</v>
      </c>
      <c r="H170" s="36"/>
    </row>
    <row r="171" spans="1:8" ht="25.5">
      <c r="A171" s="60" t="s">
        <v>332</v>
      </c>
      <c r="B171" s="61" t="s">
        <v>22</v>
      </c>
      <c r="C171" s="62" t="s">
        <v>333</v>
      </c>
      <c r="D171" s="63">
        <v>115800</v>
      </c>
      <c r="E171" s="63">
        <v>115800</v>
      </c>
      <c r="F171" s="47">
        <f t="shared" si="4"/>
        <v>0</v>
      </c>
      <c r="G171" s="48">
        <f t="shared" si="5"/>
        <v>1</v>
      </c>
      <c r="H171" s="36"/>
    </row>
    <row r="172" spans="1:8" ht="89.25">
      <c r="A172" s="60" t="s">
        <v>334</v>
      </c>
      <c r="B172" s="61" t="s">
        <v>22</v>
      </c>
      <c r="C172" s="62" t="s">
        <v>335</v>
      </c>
      <c r="D172" s="63">
        <v>815590</v>
      </c>
      <c r="E172" s="63">
        <v>244680</v>
      </c>
      <c r="F172" s="47">
        <f t="shared" si="4"/>
        <v>570910</v>
      </c>
      <c r="G172" s="48">
        <f t="shared" si="5"/>
        <v>0.3000036783187631</v>
      </c>
      <c r="H172" s="36"/>
    </row>
    <row r="173" spans="1:8" ht="89.25">
      <c r="A173" s="60" t="s">
        <v>336</v>
      </c>
      <c r="B173" s="61" t="s">
        <v>22</v>
      </c>
      <c r="C173" s="62" t="s">
        <v>337</v>
      </c>
      <c r="D173" s="63">
        <v>815590</v>
      </c>
      <c r="E173" s="63">
        <v>244680</v>
      </c>
      <c r="F173" s="47">
        <f t="shared" si="4"/>
        <v>570910</v>
      </c>
      <c r="G173" s="48">
        <f t="shared" si="5"/>
        <v>0.3000036783187631</v>
      </c>
      <c r="H173" s="36"/>
    </row>
    <row r="174" spans="1:8" ht="12.75">
      <c r="A174" s="60" t="s">
        <v>338</v>
      </c>
      <c r="B174" s="61" t="s">
        <v>22</v>
      </c>
      <c r="C174" s="62" t="s">
        <v>339</v>
      </c>
      <c r="D174" s="63">
        <v>44880739.72</v>
      </c>
      <c r="E174" s="63">
        <v>22820474.47</v>
      </c>
      <c r="F174" s="47">
        <f t="shared" si="4"/>
        <v>22060265.25</v>
      </c>
      <c r="G174" s="48">
        <f t="shared" si="5"/>
        <v>0.5084692144641861</v>
      </c>
      <c r="H174" s="36"/>
    </row>
    <row r="175" spans="1:8" ht="25.5">
      <c r="A175" s="60" t="s">
        <v>340</v>
      </c>
      <c r="B175" s="61" t="s">
        <v>22</v>
      </c>
      <c r="C175" s="62" t="s">
        <v>341</v>
      </c>
      <c r="D175" s="63">
        <v>44880739.72</v>
      </c>
      <c r="E175" s="63">
        <v>22820474.47</v>
      </c>
      <c r="F175" s="47">
        <f t="shared" si="4"/>
        <v>22060265.25</v>
      </c>
      <c r="G175" s="48">
        <f t="shared" si="5"/>
        <v>0.5084692144641861</v>
      </c>
      <c r="H175" s="36"/>
    </row>
    <row r="176" spans="1:8" ht="25.5">
      <c r="A176" s="60" t="s">
        <v>342</v>
      </c>
      <c r="B176" s="61" t="s">
        <v>22</v>
      </c>
      <c r="C176" s="62" t="s">
        <v>343</v>
      </c>
      <c r="D176" s="63">
        <v>784145874</v>
      </c>
      <c r="E176" s="63">
        <v>526545366.66</v>
      </c>
      <c r="F176" s="47">
        <f t="shared" si="4"/>
        <v>257600507.33999997</v>
      </c>
      <c r="G176" s="48">
        <f t="shared" si="5"/>
        <v>0.6714890482991944</v>
      </c>
      <c r="H176" s="36"/>
    </row>
    <row r="177" spans="1:8" ht="38.25">
      <c r="A177" s="60" t="s">
        <v>344</v>
      </c>
      <c r="B177" s="61" t="s">
        <v>22</v>
      </c>
      <c r="C177" s="62" t="s">
        <v>345</v>
      </c>
      <c r="D177" s="63">
        <v>30406262</v>
      </c>
      <c r="E177" s="63">
        <v>11250631.77</v>
      </c>
      <c r="F177" s="47">
        <f t="shared" si="4"/>
        <v>19155630.23</v>
      </c>
      <c r="G177" s="48">
        <f t="shared" si="5"/>
        <v>0.3700103541171881</v>
      </c>
      <c r="H177" s="36"/>
    </row>
    <row r="178" spans="1:8" ht="38.25">
      <c r="A178" s="60" t="s">
        <v>346</v>
      </c>
      <c r="B178" s="61" t="s">
        <v>22</v>
      </c>
      <c r="C178" s="62" t="s">
        <v>347</v>
      </c>
      <c r="D178" s="63">
        <v>30406262</v>
      </c>
      <c r="E178" s="63">
        <v>11250631.77</v>
      </c>
      <c r="F178" s="47">
        <f t="shared" si="4"/>
        <v>19155630.23</v>
      </c>
      <c r="G178" s="48">
        <f t="shared" si="5"/>
        <v>0.3700103541171881</v>
      </c>
      <c r="H178" s="36"/>
    </row>
    <row r="179" spans="1:8" ht="76.5">
      <c r="A179" s="60" t="s">
        <v>348</v>
      </c>
      <c r="B179" s="61" t="s">
        <v>22</v>
      </c>
      <c r="C179" s="62" t="s">
        <v>349</v>
      </c>
      <c r="D179" s="63">
        <v>22273300</v>
      </c>
      <c r="E179" s="63">
        <v>7875857.89</v>
      </c>
      <c r="F179" s="47">
        <f t="shared" si="4"/>
        <v>14397442.11</v>
      </c>
      <c r="G179" s="48">
        <f t="shared" si="5"/>
        <v>0.3536008534882572</v>
      </c>
      <c r="H179" s="36"/>
    </row>
    <row r="180" spans="1:8" ht="89.25">
      <c r="A180" s="60" t="s">
        <v>350</v>
      </c>
      <c r="B180" s="61" t="s">
        <v>22</v>
      </c>
      <c r="C180" s="62" t="s">
        <v>351</v>
      </c>
      <c r="D180" s="63">
        <v>22273300</v>
      </c>
      <c r="E180" s="63">
        <v>7875857.89</v>
      </c>
      <c r="F180" s="47">
        <f t="shared" si="4"/>
        <v>14397442.11</v>
      </c>
      <c r="G180" s="48">
        <f t="shared" si="5"/>
        <v>0.3536008534882572</v>
      </c>
      <c r="H180" s="36"/>
    </row>
    <row r="181" spans="1:8" ht="76.5">
      <c r="A181" s="60" t="s">
        <v>352</v>
      </c>
      <c r="B181" s="61" t="s">
        <v>22</v>
      </c>
      <c r="C181" s="62" t="s">
        <v>353</v>
      </c>
      <c r="D181" s="63">
        <v>6513300</v>
      </c>
      <c r="E181" s="63">
        <v>2156000</v>
      </c>
      <c r="F181" s="47">
        <f t="shared" si="4"/>
        <v>4357300</v>
      </c>
      <c r="G181" s="48">
        <f t="shared" si="5"/>
        <v>0.331015000076766</v>
      </c>
      <c r="H181" s="36"/>
    </row>
    <row r="182" spans="1:8" ht="76.5">
      <c r="A182" s="60" t="s">
        <v>354</v>
      </c>
      <c r="B182" s="61" t="s">
        <v>22</v>
      </c>
      <c r="C182" s="62" t="s">
        <v>355</v>
      </c>
      <c r="D182" s="63">
        <v>6513300</v>
      </c>
      <c r="E182" s="63">
        <v>2156000</v>
      </c>
      <c r="F182" s="47">
        <f t="shared" si="4"/>
        <v>4357300</v>
      </c>
      <c r="G182" s="48">
        <f t="shared" si="5"/>
        <v>0.331015000076766</v>
      </c>
      <c r="H182" s="36"/>
    </row>
    <row r="183" spans="1:8" ht="38.25">
      <c r="A183" s="60" t="s">
        <v>356</v>
      </c>
      <c r="B183" s="61" t="s">
        <v>22</v>
      </c>
      <c r="C183" s="62" t="s">
        <v>357</v>
      </c>
      <c r="D183" s="63">
        <v>1167900</v>
      </c>
      <c r="E183" s="63">
        <v>875925</v>
      </c>
      <c r="F183" s="47">
        <f t="shared" si="4"/>
        <v>291975</v>
      </c>
      <c r="G183" s="48">
        <f t="shared" si="5"/>
        <v>0.75</v>
      </c>
      <c r="H183" s="36"/>
    </row>
    <row r="184" spans="1:8" ht="51">
      <c r="A184" s="60" t="s">
        <v>358</v>
      </c>
      <c r="B184" s="61" t="s">
        <v>22</v>
      </c>
      <c r="C184" s="62" t="s">
        <v>359</v>
      </c>
      <c r="D184" s="63">
        <v>1167900</v>
      </c>
      <c r="E184" s="63">
        <v>875925</v>
      </c>
      <c r="F184" s="47">
        <f t="shared" si="4"/>
        <v>291975</v>
      </c>
      <c r="G184" s="48">
        <f t="shared" si="5"/>
        <v>0.75</v>
      </c>
      <c r="H184" s="36"/>
    </row>
    <row r="185" spans="1:8" ht="89.25">
      <c r="A185" s="60" t="s">
        <v>360</v>
      </c>
      <c r="B185" s="61" t="s">
        <v>22</v>
      </c>
      <c r="C185" s="62" t="s">
        <v>361</v>
      </c>
      <c r="D185" s="63">
        <v>2234412</v>
      </c>
      <c r="E185" s="63">
        <v>2234412</v>
      </c>
      <c r="F185" s="47">
        <f t="shared" si="4"/>
        <v>0</v>
      </c>
      <c r="G185" s="48">
        <f t="shared" si="5"/>
        <v>1</v>
      </c>
      <c r="H185" s="36"/>
    </row>
    <row r="186" spans="1:8" ht="102">
      <c r="A186" s="60" t="s">
        <v>362</v>
      </c>
      <c r="B186" s="61" t="s">
        <v>22</v>
      </c>
      <c r="C186" s="62" t="s">
        <v>363</v>
      </c>
      <c r="D186" s="63">
        <v>2234412</v>
      </c>
      <c r="E186" s="63">
        <v>2234412</v>
      </c>
      <c r="F186" s="47">
        <f t="shared" si="4"/>
        <v>0</v>
      </c>
      <c r="G186" s="48">
        <f t="shared" si="5"/>
        <v>1</v>
      </c>
      <c r="H186" s="36"/>
    </row>
    <row r="187" spans="1:8" ht="25.5">
      <c r="A187" s="60" t="s">
        <v>364</v>
      </c>
      <c r="B187" s="61" t="s">
        <v>22</v>
      </c>
      <c r="C187" s="62" t="s">
        <v>365</v>
      </c>
      <c r="D187" s="63">
        <v>133200</v>
      </c>
      <c r="E187" s="63">
        <v>99900</v>
      </c>
      <c r="F187" s="47">
        <f t="shared" si="4"/>
        <v>33300</v>
      </c>
      <c r="G187" s="48">
        <f t="shared" si="5"/>
        <v>0.75</v>
      </c>
      <c r="H187" s="36"/>
    </row>
    <row r="188" spans="1:8" ht="38.25">
      <c r="A188" s="60" t="s">
        <v>366</v>
      </c>
      <c r="B188" s="61" t="s">
        <v>22</v>
      </c>
      <c r="C188" s="62" t="s">
        <v>367</v>
      </c>
      <c r="D188" s="63">
        <v>133200</v>
      </c>
      <c r="E188" s="63">
        <v>99900</v>
      </c>
      <c r="F188" s="47">
        <f t="shared" si="4"/>
        <v>33300</v>
      </c>
      <c r="G188" s="48">
        <f t="shared" si="5"/>
        <v>0.75</v>
      </c>
      <c r="H188" s="36"/>
    </row>
    <row r="189" spans="1:8" ht="12.75">
      <c r="A189" s="60" t="s">
        <v>368</v>
      </c>
      <c r="B189" s="61" t="s">
        <v>22</v>
      </c>
      <c r="C189" s="62" t="s">
        <v>369</v>
      </c>
      <c r="D189" s="63">
        <v>721417500</v>
      </c>
      <c r="E189" s="63">
        <v>502052640</v>
      </c>
      <c r="F189" s="47">
        <f t="shared" si="4"/>
        <v>219364860</v>
      </c>
      <c r="G189" s="48">
        <f t="shared" si="5"/>
        <v>0.6959252305357161</v>
      </c>
      <c r="H189" s="36"/>
    </row>
    <row r="190" spans="1:8" ht="25.5">
      <c r="A190" s="60" t="s">
        <v>370</v>
      </c>
      <c r="B190" s="61" t="s">
        <v>22</v>
      </c>
      <c r="C190" s="62" t="s">
        <v>371</v>
      </c>
      <c r="D190" s="63">
        <v>721417500</v>
      </c>
      <c r="E190" s="63">
        <v>502052640</v>
      </c>
      <c r="F190" s="47">
        <f t="shared" si="4"/>
        <v>219364860</v>
      </c>
      <c r="G190" s="48">
        <f t="shared" si="5"/>
        <v>0.6959252305357161</v>
      </c>
      <c r="H190" s="36"/>
    </row>
    <row r="191" spans="1:8" ht="25.5">
      <c r="A191" s="60" t="s">
        <v>373</v>
      </c>
      <c r="B191" s="61" t="s">
        <v>22</v>
      </c>
      <c r="C191" s="62" t="s">
        <v>374</v>
      </c>
      <c r="D191" s="63">
        <v>7065000</v>
      </c>
      <c r="E191" s="63">
        <v>7065000</v>
      </c>
      <c r="F191" s="47">
        <f t="shared" si="4"/>
        <v>0</v>
      </c>
      <c r="G191" s="48">
        <f t="shared" si="5"/>
        <v>1</v>
      </c>
      <c r="H191" s="36"/>
    </row>
    <row r="192" spans="1:8" ht="25.5">
      <c r="A192" s="60" t="s">
        <v>375</v>
      </c>
      <c r="B192" s="61" t="s">
        <v>22</v>
      </c>
      <c r="C192" s="62" t="s">
        <v>376</v>
      </c>
      <c r="D192" s="63">
        <v>7000000</v>
      </c>
      <c r="E192" s="63">
        <v>7000000</v>
      </c>
      <c r="F192" s="47">
        <f t="shared" si="4"/>
        <v>0</v>
      </c>
      <c r="G192" s="48">
        <f t="shared" si="5"/>
        <v>1</v>
      </c>
      <c r="H192" s="36"/>
    </row>
    <row r="193" spans="1:8" ht="25.5">
      <c r="A193" s="60" t="s">
        <v>377</v>
      </c>
      <c r="B193" s="61" t="s">
        <v>22</v>
      </c>
      <c r="C193" s="62" t="s">
        <v>378</v>
      </c>
      <c r="D193" s="63">
        <v>65000</v>
      </c>
      <c r="E193" s="63">
        <v>65000</v>
      </c>
      <c r="F193" s="47">
        <f t="shared" si="4"/>
        <v>0</v>
      </c>
      <c r="G193" s="48">
        <f t="shared" si="5"/>
        <v>1</v>
      </c>
      <c r="H193" s="36"/>
    </row>
    <row r="194" spans="1:8" ht="25.5">
      <c r="A194" s="60" t="s">
        <v>375</v>
      </c>
      <c r="B194" s="61" t="s">
        <v>22</v>
      </c>
      <c r="C194" s="62" t="s">
        <v>379</v>
      </c>
      <c r="D194" s="63">
        <v>7000000</v>
      </c>
      <c r="E194" s="63">
        <v>7000000</v>
      </c>
      <c r="F194" s="47">
        <f t="shared" si="4"/>
        <v>0</v>
      </c>
      <c r="G194" s="48">
        <f t="shared" si="5"/>
        <v>1</v>
      </c>
      <c r="H194" s="36"/>
    </row>
    <row r="195" spans="1:8" ht="25.5">
      <c r="A195" s="60" t="s">
        <v>377</v>
      </c>
      <c r="B195" s="61" t="s">
        <v>22</v>
      </c>
      <c r="C195" s="62" t="s">
        <v>380</v>
      </c>
      <c r="D195" s="63">
        <v>65000</v>
      </c>
      <c r="E195" s="63">
        <v>65000</v>
      </c>
      <c r="F195" s="47">
        <f t="shared" si="4"/>
        <v>0</v>
      </c>
      <c r="G195" s="48">
        <f t="shared" si="5"/>
        <v>1</v>
      </c>
      <c r="H195" s="36"/>
    </row>
    <row r="196" spans="1:8" ht="102">
      <c r="A196" s="60" t="s">
        <v>381</v>
      </c>
      <c r="B196" s="61" t="s">
        <v>22</v>
      </c>
      <c r="C196" s="62" t="s">
        <v>382</v>
      </c>
      <c r="D196" s="63">
        <v>0</v>
      </c>
      <c r="E196" s="63">
        <v>4824.14</v>
      </c>
      <c r="F196" s="47">
        <f t="shared" si="4"/>
        <v>-4824.14</v>
      </c>
      <c r="G196" s="48">
        <v>0</v>
      </c>
      <c r="H196" s="36"/>
    </row>
    <row r="197" spans="1:8" ht="51">
      <c r="A197" s="60" t="s">
        <v>383</v>
      </c>
      <c r="B197" s="61" t="s">
        <v>22</v>
      </c>
      <c r="C197" s="62" t="s">
        <v>384</v>
      </c>
      <c r="D197" s="63">
        <v>0</v>
      </c>
      <c r="E197" s="63">
        <v>4824.14</v>
      </c>
      <c r="F197" s="47">
        <f aca="true" t="shared" si="6" ref="F197:F202">D197-E197</f>
        <v>-4824.14</v>
      </c>
      <c r="G197" s="48">
        <v>0</v>
      </c>
      <c r="H197" s="36"/>
    </row>
    <row r="198" spans="1:8" ht="38.25">
      <c r="A198" s="60" t="s">
        <v>385</v>
      </c>
      <c r="B198" s="61" t="s">
        <v>22</v>
      </c>
      <c r="C198" s="62" t="s">
        <v>386</v>
      </c>
      <c r="D198" s="63">
        <v>0</v>
      </c>
      <c r="E198" s="63">
        <v>4824.14</v>
      </c>
      <c r="F198" s="47">
        <f t="shared" si="6"/>
        <v>-4824.14</v>
      </c>
      <c r="G198" s="48">
        <v>0</v>
      </c>
      <c r="H198" s="36"/>
    </row>
    <row r="199" spans="1:8" ht="38.25">
      <c r="A199" s="60" t="s">
        <v>387</v>
      </c>
      <c r="B199" s="61" t="s">
        <v>22</v>
      </c>
      <c r="C199" s="62" t="s">
        <v>388</v>
      </c>
      <c r="D199" s="63">
        <v>0</v>
      </c>
      <c r="E199" s="63">
        <v>4824.14</v>
      </c>
      <c r="F199" s="47">
        <f t="shared" si="6"/>
        <v>-4824.14</v>
      </c>
      <c r="G199" s="48">
        <v>0</v>
      </c>
      <c r="H199" s="36"/>
    </row>
    <row r="200" spans="1:8" ht="51">
      <c r="A200" s="60" t="s">
        <v>389</v>
      </c>
      <c r="B200" s="61" t="s">
        <v>22</v>
      </c>
      <c r="C200" s="62" t="s">
        <v>390</v>
      </c>
      <c r="D200" s="63">
        <v>-4970284.07</v>
      </c>
      <c r="E200" s="63">
        <v>-13648459.4</v>
      </c>
      <c r="F200" s="47">
        <f t="shared" si="6"/>
        <v>8678175.33</v>
      </c>
      <c r="G200" s="48">
        <f>E200/D200</f>
        <v>2.746011939715953</v>
      </c>
      <c r="H200" s="36"/>
    </row>
    <row r="201" spans="1:8" ht="51">
      <c r="A201" s="60" t="s">
        <v>391</v>
      </c>
      <c r="B201" s="61" t="s">
        <v>22</v>
      </c>
      <c r="C201" s="62" t="s">
        <v>392</v>
      </c>
      <c r="D201" s="63">
        <v>-4970284.07</v>
      </c>
      <c r="E201" s="63">
        <v>-13648459.4</v>
      </c>
      <c r="F201" s="47">
        <f t="shared" si="6"/>
        <v>8678175.33</v>
      </c>
      <c r="G201" s="48">
        <f>E201/D201</f>
        <v>2.746011939715953</v>
      </c>
      <c r="H201" s="36"/>
    </row>
    <row r="202" spans="1:8" ht="64.5" thickBot="1">
      <c r="A202" s="60" t="s">
        <v>393</v>
      </c>
      <c r="B202" s="61" t="s">
        <v>22</v>
      </c>
      <c r="C202" s="62" t="s">
        <v>394</v>
      </c>
      <c r="D202" s="63">
        <v>-4970284.07</v>
      </c>
      <c r="E202" s="63">
        <v>-13648459.4</v>
      </c>
      <c r="F202" s="47">
        <f t="shared" si="6"/>
        <v>8678175.33</v>
      </c>
      <c r="G202" s="48">
        <f>E202/D202</f>
        <v>2.746011939715953</v>
      </c>
      <c r="H202" s="36"/>
    </row>
    <row r="203" spans="1:8" ht="12.75">
      <c r="A203" s="38"/>
      <c r="B203" s="39"/>
      <c r="C203" s="39"/>
      <c r="D203" s="40"/>
      <c r="E203" s="40"/>
      <c r="F203" s="40"/>
      <c r="G203" s="40"/>
      <c r="H203" s="3"/>
    </row>
    <row r="204" spans="1:8" ht="12.75">
      <c r="A204" s="38"/>
      <c r="B204" s="38"/>
      <c r="C204" s="38"/>
      <c r="D204" s="41"/>
      <c r="E204" s="41"/>
      <c r="F204" s="41"/>
      <c r="G204" s="41"/>
      <c r="H204" s="3"/>
    </row>
  </sheetData>
  <sheetProtection/>
  <autoFilter ref="A13:G202"/>
  <mergeCells count="4">
    <mergeCell ref="C4:D4"/>
    <mergeCell ref="A1:F2"/>
    <mergeCell ref="B6:E6"/>
    <mergeCell ref="B7:E7"/>
  </mergeCells>
  <printOptions/>
  <pageMargins left="0.3937007874015748" right="0" top="0" bottom="0" header="0" footer="0"/>
  <pageSetup fitToHeight="0" fitToWidth="2" horizontalDpi="600" verticalDpi="600" orientation="portrait" paperSize="9" scale="75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selection activeCell="H354" sqref="H354"/>
    </sheetView>
  </sheetViews>
  <sheetFormatPr defaultColWidth="9.140625" defaultRowHeight="15"/>
  <cols>
    <col min="1" max="1" width="49.28125" style="37" customWidth="1"/>
    <col min="2" max="2" width="5.00390625" style="37" customWidth="1"/>
    <col min="3" max="3" width="24.00390625" style="37" customWidth="1"/>
    <col min="4" max="4" width="15.421875" style="37" customWidth="1"/>
    <col min="5" max="5" width="15.57421875" style="37" customWidth="1"/>
    <col min="6" max="6" width="16.00390625" style="37" customWidth="1"/>
    <col min="7" max="7" width="8.57421875" style="37" customWidth="1"/>
    <col min="8" max="8" width="9.7109375" style="37" customWidth="1"/>
    <col min="9" max="16384" width="9.140625" style="37" customWidth="1"/>
  </cols>
  <sheetData>
    <row r="1" spans="1:8" ht="12.75">
      <c r="A1" s="64"/>
      <c r="B1" s="65"/>
      <c r="C1" s="66"/>
      <c r="D1" s="66"/>
      <c r="E1" s="66"/>
      <c r="F1" s="3"/>
      <c r="G1" s="3"/>
      <c r="H1" s="3"/>
    </row>
    <row r="2" spans="1:8" ht="12.75">
      <c r="A2" s="26" t="s">
        <v>395</v>
      </c>
      <c r="B2" s="26"/>
      <c r="C2" s="26"/>
      <c r="D2" s="28"/>
      <c r="E2" s="38"/>
      <c r="F2" s="3"/>
      <c r="G2" s="3"/>
      <c r="H2" s="3"/>
    </row>
    <row r="3" spans="1:8" ht="12.75">
      <c r="A3" s="67"/>
      <c r="B3" s="67"/>
      <c r="C3" s="67"/>
      <c r="D3" s="68"/>
      <c r="E3" s="69"/>
      <c r="F3" s="70"/>
      <c r="G3" s="70"/>
      <c r="H3" s="3"/>
    </row>
    <row r="4" spans="1:8" ht="38.25">
      <c r="A4" s="29" t="s">
        <v>13</v>
      </c>
      <c r="B4" s="29" t="s">
        <v>14</v>
      </c>
      <c r="C4" s="29" t="s">
        <v>396</v>
      </c>
      <c r="D4" s="30" t="s">
        <v>16</v>
      </c>
      <c r="E4" s="31" t="s">
        <v>17</v>
      </c>
      <c r="F4" s="32" t="s">
        <v>886</v>
      </c>
      <c r="G4" s="32" t="s">
        <v>887</v>
      </c>
      <c r="H4" s="33"/>
    </row>
    <row r="5" spans="1:8" ht="13.5" thickBot="1">
      <c r="A5" s="74" t="s">
        <v>18</v>
      </c>
      <c r="B5" s="75" t="s">
        <v>19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3"/>
    </row>
    <row r="6" spans="1:8" ht="12.75">
      <c r="A6" s="85" t="s">
        <v>397</v>
      </c>
      <c r="B6" s="50" t="s">
        <v>398</v>
      </c>
      <c r="C6" s="86" t="s">
        <v>23</v>
      </c>
      <c r="D6" s="87">
        <v>2302128701.86</v>
      </c>
      <c r="E6" s="87">
        <v>1254641325.86</v>
      </c>
      <c r="F6" s="42">
        <f>D6-E6</f>
        <v>1047487376.0000002</v>
      </c>
      <c r="G6" s="43">
        <f>E6/D6</f>
        <v>0.5449918264110581</v>
      </c>
      <c r="H6" s="36"/>
    </row>
    <row r="7" spans="1:8" ht="12.75">
      <c r="A7" s="53" t="s">
        <v>24</v>
      </c>
      <c r="B7" s="77"/>
      <c r="C7" s="62"/>
      <c r="D7" s="62"/>
      <c r="E7" s="62"/>
      <c r="F7" s="44"/>
      <c r="G7" s="44"/>
      <c r="H7" s="36"/>
    </row>
    <row r="8" spans="1:8" ht="12.75">
      <c r="A8" s="88" t="s">
        <v>399</v>
      </c>
      <c r="B8" s="89" t="s">
        <v>400</v>
      </c>
      <c r="C8" s="90" t="s">
        <v>401</v>
      </c>
      <c r="D8" s="91">
        <v>199930952.2</v>
      </c>
      <c r="E8" s="91">
        <v>104608410.5</v>
      </c>
      <c r="F8" s="45">
        <f>D8-E8</f>
        <v>95322541.69999999</v>
      </c>
      <c r="G8" s="46">
        <f>E8/D8</f>
        <v>0.5232226893780583</v>
      </c>
      <c r="H8" s="36"/>
    </row>
    <row r="9" spans="1:8" ht="38.25">
      <c r="A9" s="78" t="s">
        <v>402</v>
      </c>
      <c r="B9" s="79" t="s">
        <v>400</v>
      </c>
      <c r="C9" s="80" t="s">
        <v>403</v>
      </c>
      <c r="D9" s="76">
        <v>3901100</v>
      </c>
      <c r="E9" s="76">
        <v>2235344.26</v>
      </c>
      <c r="F9" s="47">
        <f>D9-E9</f>
        <v>1665755.7400000002</v>
      </c>
      <c r="G9" s="48">
        <f>E9/D9</f>
        <v>0.5730035784778652</v>
      </c>
      <c r="H9" s="36"/>
    </row>
    <row r="10" spans="1:8" ht="63.75">
      <c r="A10" s="78" t="s">
        <v>404</v>
      </c>
      <c r="B10" s="79" t="s">
        <v>400</v>
      </c>
      <c r="C10" s="80" t="s">
        <v>405</v>
      </c>
      <c r="D10" s="76">
        <v>3901100</v>
      </c>
      <c r="E10" s="76">
        <v>2235344.26</v>
      </c>
      <c r="F10" s="47">
        <f>D10-E10</f>
        <v>1665755.7400000002</v>
      </c>
      <c r="G10" s="48">
        <f>E10/D10</f>
        <v>0.5730035784778652</v>
      </c>
      <c r="H10" s="36"/>
    </row>
    <row r="11" spans="1:8" ht="25.5">
      <c r="A11" s="78" t="s">
        <v>406</v>
      </c>
      <c r="B11" s="79" t="s">
        <v>400</v>
      </c>
      <c r="C11" s="80" t="s">
        <v>407</v>
      </c>
      <c r="D11" s="76">
        <v>3901100</v>
      </c>
      <c r="E11" s="76">
        <v>2235344.26</v>
      </c>
      <c r="F11" s="47">
        <f>D11-E11</f>
        <v>1665755.7400000002</v>
      </c>
      <c r="G11" s="48">
        <f>E11/D11</f>
        <v>0.5730035784778652</v>
      </c>
      <c r="H11" s="36"/>
    </row>
    <row r="12" spans="1:8" ht="25.5">
      <c r="A12" s="78" t="s">
        <v>408</v>
      </c>
      <c r="B12" s="79" t="s">
        <v>400</v>
      </c>
      <c r="C12" s="80" t="s">
        <v>409</v>
      </c>
      <c r="D12" s="76">
        <v>2873300</v>
      </c>
      <c r="E12" s="76">
        <v>1682997.16</v>
      </c>
      <c r="F12" s="47">
        <f>D12-E12</f>
        <v>1190302.84</v>
      </c>
      <c r="G12" s="48">
        <f>E12/D12</f>
        <v>0.5857366651585285</v>
      </c>
      <c r="H12" s="36"/>
    </row>
    <row r="13" spans="1:8" ht="38.25">
      <c r="A13" s="78" t="s">
        <v>410</v>
      </c>
      <c r="B13" s="79" t="s">
        <v>400</v>
      </c>
      <c r="C13" s="80" t="s">
        <v>411</v>
      </c>
      <c r="D13" s="76">
        <v>173700</v>
      </c>
      <c r="E13" s="76">
        <v>58005.4</v>
      </c>
      <c r="F13" s="47">
        <f>D13-E13</f>
        <v>115694.6</v>
      </c>
      <c r="G13" s="48">
        <f>E13/D13</f>
        <v>0.33394012665515255</v>
      </c>
      <c r="H13" s="36"/>
    </row>
    <row r="14" spans="1:8" ht="51">
      <c r="A14" s="78" t="s">
        <v>412</v>
      </c>
      <c r="B14" s="79" t="s">
        <v>400</v>
      </c>
      <c r="C14" s="80" t="s">
        <v>413</v>
      </c>
      <c r="D14" s="76">
        <v>854100</v>
      </c>
      <c r="E14" s="76">
        <v>494341.7</v>
      </c>
      <c r="F14" s="47">
        <f aca="true" t="shared" si="0" ref="F14:F75">D14-E14</f>
        <v>359758.3</v>
      </c>
      <c r="G14" s="48">
        <f aca="true" t="shared" si="1" ref="G14:G75">E14/D14</f>
        <v>0.5787866760332514</v>
      </c>
      <c r="H14" s="36"/>
    </row>
    <row r="15" spans="1:8" ht="51">
      <c r="A15" s="78" t="s">
        <v>414</v>
      </c>
      <c r="B15" s="79" t="s">
        <v>400</v>
      </c>
      <c r="C15" s="80" t="s">
        <v>415</v>
      </c>
      <c r="D15" s="76">
        <v>1255500</v>
      </c>
      <c r="E15" s="76">
        <v>277996</v>
      </c>
      <c r="F15" s="47">
        <f t="shared" si="0"/>
        <v>977504</v>
      </c>
      <c r="G15" s="48">
        <f t="shared" si="1"/>
        <v>0.22142254082039028</v>
      </c>
      <c r="H15" s="36"/>
    </row>
    <row r="16" spans="1:8" ht="63.75">
      <c r="A16" s="78" t="s">
        <v>404</v>
      </c>
      <c r="B16" s="79" t="s">
        <v>400</v>
      </c>
      <c r="C16" s="80" t="s">
        <v>416</v>
      </c>
      <c r="D16" s="76">
        <v>172500</v>
      </c>
      <c r="E16" s="76">
        <v>0</v>
      </c>
      <c r="F16" s="47">
        <f t="shared" si="0"/>
        <v>172500</v>
      </c>
      <c r="G16" s="48">
        <f t="shared" si="1"/>
        <v>0</v>
      </c>
      <c r="H16" s="36"/>
    </row>
    <row r="17" spans="1:8" ht="25.5">
      <c r="A17" s="78" t="s">
        <v>406</v>
      </c>
      <c r="B17" s="79" t="s">
        <v>400</v>
      </c>
      <c r="C17" s="80" t="s">
        <v>417</v>
      </c>
      <c r="D17" s="76">
        <v>172500</v>
      </c>
      <c r="E17" s="76">
        <v>0</v>
      </c>
      <c r="F17" s="47">
        <f t="shared" si="0"/>
        <v>172500</v>
      </c>
      <c r="G17" s="48">
        <f t="shared" si="1"/>
        <v>0</v>
      </c>
      <c r="H17" s="36"/>
    </row>
    <row r="18" spans="1:8" ht="51">
      <c r="A18" s="78" t="s">
        <v>418</v>
      </c>
      <c r="B18" s="79" t="s">
        <v>400</v>
      </c>
      <c r="C18" s="80" t="s">
        <v>419</v>
      </c>
      <c r="D18" s="76">
        <v>172500</v>
      </c>
      <c r="E18" s="76">
        <v>0</v>
      </c>
      <c r="F18" s="47">
        <f t="shared" si="0"/>
        <v>172500</v>
      </c>
      <c r="G18" s="48">
        <f t="shared" si="1"/>
        <v>0</v>
      </c>
      <c r="H18" s="36"/>
    </row>
    <row r="19" spans="1:8" ht="25.5">
      <c r="A19" s="78" t="s">
        <v>420</v>
      </c>
      <c r="B19" s="79" t="s">
        <v>400</v>
      </c>
      <c r="C19" s="80" t="s">
        <v>421</v>
      </c>
      <c r="D19" s="76">
        <v>1079800</v>
      </c>
      <c r="E19" s="76">
        <v>276228</v>
      </c>
      <c r="F19" s="47">
        <f t="shared" si="0"/>
        <v>803572</v>
      </c>
      <c r="G19" s="48">
        <f t="shared" si="1"/>
        <v>0.2558140396369698</v>
      </c>
      <c r="H19" s="36"/>
    </row>
    <row r="20" spans="1:8" ht="25.5">
      <c r="A20" s="78" t="s">
        <v>422</v>
      </c>
      <c r="B20" s="79" t="s">
        <v>400</v>
      </c>
      <c r="C20" s="80" t="s">
        <v>423</v>
      </c>
      <c r="D20" s="76">
        <v>1079800</v>
      </c>
      <c r="E20" s="76">
        <v>276228</v>
      </c>
      <c r="F20" s="47">
        <f t="shared" si="0"/>
        <v>803572</v>
      </c>
      <c r="G20" s="48">
        <f t="shared" si="1"/>
        <v>0.2558140396369698</v>
      </c>
      <c r="H20" s="36"/>
    </row>
    <row r="21" spans="1:8" ht="25.5">
      <c r="A21" s="78" t="s">
        <v>424</v>
      </c>
      <c r="B21" s="79" t="s">
        <v>400</v>
      </c>
      <c r="C21" s="80" t="s">
        <v>425</v>
      </c>
      <c r="D21" s="76">
        <v>1079800</v>
      </c>
      <c r="E21" s="76">
        <v>276228</v>
      </c>
      <c r="F21" s="47">
        <f t="shared" si="0"/>
        <v>803572</v>
      </c>
      <c r="G21" s="48">
        <f t="shared" si="1"/>
        <v>0.2558140396369698</v>
      </c>
      <c r="H21" s="36"/>
    </row>
    <row r="22" spans="1:8" ht="12.75">
      <c r="A22" s="78" t="s">
        <v>426</v>
      </c>
      <c r="B22" s="79" t="s">
        <v>400</v>
      </c>
      <c r="C22" s="80" t="s">
        <v>427</v>
      </c>
      <c r="D22" s="76">
        <v>3200</v>
      </c>
      <c r="E22" s="76">
        <v>1768</v>
      </c>
      <c r="F22" s="47">
        <f t="shared" si="0"/>
        <v>1432</v>
      </c>
      <c r="G22" s="48">
        <f t="shared" si="1"/>
        <v>0.5525</v>
      </c>
      <c r="H22" s="36"/>
    </row>
    <row r="23" spans="1:8" ht="12.75">
      <c r="A23" s="78" t="s">
        <v>428</v>
      </c>
      <c r="B23" s="79" t="s">
        <v>400</v>
      </c>
      <c r="C23" s="80" t="s">
        <v>429</v>
      </c>
      <c r="D23" s="76">
        <v>3200</v>
      </c>
      <c r="E23" s="76">
        <v>1768</v>
      </c>
      <c r="F23" s="47">
        <f t="shared" si="0"/>
        <v>1432</v>
      </c>
      <c r="G23" s="48">
        <f t="shared" si="1"/>
        <v>0.5525</v>
      </c>
      <c r="H23" s="36"/>
    </row>
    <row r="24" spans="1:8" ht="25.5">
      <c r="A24" s="78" t="s">
        <v>430</v>
      </c>
      <c r="B24" s="79" t="s">
        <v>400</v>
      </c>
      <c r="C24" s="80" t="s">
        <v>431</v>
      </c>
      <c r="D24" s="76">
        <v>3200</v>
      </c>
      <c r="E24" s="76">
        <v>1768</v>
      </c>
      <c r="F24" s="47">
        <f t="shared" si="0"/>
        <v>1432</v>
      </c>
      <c r="G24" s="48">
        <f t="shared" si="1"/>
        <v>0.5525</v>
      </c>
      <c r="H24" s="36"/>
    </row>
    <row r="25" spans="1:8" ht="51">
      <c r="A25" s="78" t="s">
        <v>432</v>
      </c>
      <c r="B25" s="79" t="s">
        <v>400</v>
      </c>
      <c r="C25" s="80" t="s">
        <v>433</v>
      </c>
      <c r="D25" s="76">
        <v>128970501.12</v>
      </c>
      <c r="E25" s="76">
        <v>63510188.81</v>
      </c>
      <c r="F25" s="47">
        <f t="shared" si="0"/>
        <v>65460312.31</v>
      </c>
      <c r="G25" s="48">
        <f t="shared" si="1"/>
        <v>0.4924396529320084</v>
      </c>
      <c r="H25" s="36"/>
    </row>
    <row r="26" spans="1:8" ht="63.75">
      <c r="A26" s="78" t="s">
        <v>404</v>
      </c>
      <c r="B26" s="79" t="s">
        <v>400</v>
      </c>
      <c r="C26" s="80" t="s">
        <v>434</v>
      </c>
      <c r="D26" s="76">
        <v>108453610.87</v>
      </c>
      <c r="E26" s="76">
        <v>54820090.64</v>
      </c>
      <c r="F26" s="47">
        <f t="shared" si="0"/>
        <v>53633520.230000004</v>
      </c>
      <c r="G26" s="48">
        <f t="shared" si="1"/>
        <v>0.5054704052750364</v>
      </c>
      <c r="H26" s="36"/>
    </row>
    <row r="27" spans="1:8" ht="25.5">
      <c r="A27" s="78" t="s">
        <v>406</v>
      </c>
      <c r="B27" s="79" t="s">
        <v>400</v>
      </c>
      <c r="C27" s="80" t="s">
        <v>435</v>
      </c>
      <c r="D27" s="76">
        <v>108453610.87</v>
      </c>
      <c r="E27" s="76">
        <v>54820090.64</v>
      </c>
      <c r="F27" s="47">
        <f t="shared" si="0"/>
        <v>53633520.230000004</v>
      </c>
      <c r="G27" s="48">
        <f t="shared" si="1"/>
        <v>0.5054704052750364</v>
      </c>
      <c r="H27" s="36"/>
    </row>
    <row r="28" spans="1:8" ht="25.5">
      <c r="A28" s="78" t="s">
        <v>408</v>
      </c>
      <c r="B28" s="79" t="s">
        <v>400</v>
      </c>
      <c r="C28" s="80" t="s">
        <v>436</v>
      </c>
      <c r="D28" s="76">
        <v>80635954</v>
      </c>
      <c r="E28" s="76">
        <v>39999902.38</v>
      </c>
      <c r="F28" s="47">
        <f t="shared" si="0"/>
        <v>40636051.62</v>
      </c>
      <c r="G28" s="48">
        <f t="shared" si="1"/>
        <v>0.4960554243582212</v>
      </c>
      <c r="H28" s="36"/>
    </row>
    <row r="29" spans="1:8" ht="38.25">
      <c r="A29" s="78" t="s">
        <v>410</v>
      </c>
      <c r="B29" s="79" t="s">
        <v>400</v>
      </c>
      <c r="C29" s="80" t="s">
        <v>437</v>
      </c>
      <c r="D29" s="76">
        <v>3864635.87</v>
      </c>
      <c r="E29" s="76">
        <v>1935718.89</v>
      </c>
      <c r="F29" s="47">
        <f t="shared" si="0"/>
        <v>1928916.9800000002</v>
      </c>
      <c r="G29" s="48">
        <f t="shared" si="1"/>
        <v>0.5008800195191481</v>
      </c>
      <c r="H29" s="36"/>
    </row>
    <row r="30" spans="1:8" ht="51">
      <c r="A30" s="78" t="s">
        <v>412</v>
      </c>
      <c r="B30" s="79" t="s">
        <v>400</v>
      </c>
      <c r="C30" s="80" t="s">
        <v>438</v>
      </c>
      <c r="D30" s="76">
        <v>23953021</v>
      </c>
      <c r="E30" s="76">
        <v>12884469.37</v>
      </c>
      <c r="F30" s="47">
        <f t="shared" si="0"/>
        <v>11068551.63</v>
      </c>
      <c r="G30" s="48">
        <f t="shared" si="1"/>
        <v>0.5379058186439196</v>
      </c>
      <c r="H30" s="36"/>
    </row>
    <row r="31" spans="1:8" ht="25.5">
      <c r="A31" s="78" t="s">
        <v>420</v>
      </c>
      <c r="B31" s="79" t="s">
        <v>400</v>
      </c>
      <c r="C31" s="80" t="s">
        <v>439</v>
      </c>
      <c r="D31" s="76">
        <v>19872768.25</v>
      </c>
      <c r="E31" s="76">
        <v>8347931.42</v>
      </c>
      <c r="F31" s="47">
        <f t="shared" si="0"/>
        <v>11524836.83</v>
      </c>
      <c r="G31" s="48">
        <f t="shared" si="1"/>
        <v>0.4200688759101289</v>
      </c>
      <c r="H31" s="36"/>
    </row>
    <row r="32" spans="1:8" ht="25.5">
      <c r="A32" s="78" t="s">
        <v>422</v>
      </c>
      <c r="B32" s="79" t="s">
        <v>400</v>
      </c>
      <c r="C32" s="80" t="s">
        <v>440</v>
      </c>
      <c r="D32" s="76">
        <v>19872768.25</v>
      </c>
      <c r="E32" s="76">
        <v>8347931.42</v>
      </c>
      <c r="F32" s="47">
        <f t="shared" si="0"/>
        <v>11524836.83</v>
      </c>
      <c r="G32" s="48">
        <f t="shared" si="1"/>
        <v>0.4200688759101289</v>
      </c>
      <c r="H32" s="36"/>
    </row>
    <row r="33" spans="1:8" ht="25.5">
      <c r="A33" s="78" t="s">
        <v>441</v>
      </c>
      <c r="B33" s="79" t="s">
        <v>400</v>
      </c>
      <c r="C33" s="80" t="s">
        <v>442</v>
      </c>
      <c r="D33" s="76">
        <v>1964652</v>
      </c>
      <c r="E33" s="76">
        <v>784054.3</v>
      </c>
      <c r="F33" s="47">
        <f t="shared" si="0"/>
        <v>1180597.7</v>
      </c>
      <c r="G33" s="48">
        <f t="shared" si="1"/>
        <v>0.39908049873463597</v>
      </c>
      <c r="H33" s="36"/>
    </row>
    <row r="34" spans="1:8" ht="25.5">
      <c r="A34" s="78" t="s">
        <v>424</v>
      </c>
      <c r="B34" s="79" t="s">
        <v>400</v>
      </c>
      <c r="C34" s="80" t="s">
        <v>443</v>
      </c>
      <c r="D34" s="76">
        <v>17908116.25</v>
      </c>
      <c r="E34" s="76">
        <v>7563877.12</v>
      </c>
      <c r="F34" s="47">
        <f t="shared" si="0"/>
        <v>10344239.129999999</v>
      </c>
      <c r="G34" s="48">
        <f t="shared" si="1"/>
        <v>0.4223714551774813</v>
      </c>
      <c r="H34" s="36"/>
    </row>
    <row r="35" spans="1:8" ht="12.75">
      <c r="A35" s="78" t="s">
        <v>444</v>
      </c>
      <c r="B35" s="79" t="s">
        <v>400</v>
      </c>
      <c r="C35" s="80" t="s">
        <v>445</v>
      </c>
      <c r="D35" s="76">
        <v>18610</v>
      </c>
      <c r="E35" s="76">
        <v>0</v>
      </c>
      <c r="F35" s="47">
        <f t="shared" si="0"/>
        <v>18610</v>
      </c>
      <c r="G35" s="48">
        <f t="shared" si="1"/>
        <v>0</v>
      </c>
      <c r="H35" s="36"/>
    </row>
    <row r="36" spans="1:8" ht="12.75">
      <c r="A36" s="78" t="s">
        <v>372</v>
      </c>
      <c r="B36" s="79" t="s">
        <v>400</v>
      </c>
      <c r="C36" s="80" t="s">
        <v>446</v>
      </c>
      <c r="D36" s="76">
        <v>18610</v>
      </c>
      <c r="E36" s="76">
        <v>0</v>
      </c>
      <c r="F36" s="47">
        <f t="shared" si="0"/>
        <v>18610</v>
      </c>
      <c r="G36" s="48">
        <f t="shared" si="1"/>
        <v>0</v>
      </c>
      <c r="H36" s="36"/>
    </row>
    <row r="37" spans="1:8" ht="12.75">
      <c r="A37" s="78" t="s">
        <v>426</v>
      </c>
      <c r="B37" s="79" t="s">
        <v>400</v>
      </c>
      <c r="C37" s="80" t="s">
        <v>447</v>
      </c>
      <c r="D37" s="76">
        <v>625512</v>
      </c>
      <c r="E37" s="76">
        <v>342166.75</v>
      </c>
      <c r="F37" s="47">
        <f t="shared" si="0"/>
        <v>283345.25</v>
      </c>
      <c r="G37" s="48">
        <f t="shared" si="1"/>
        <v>0.5470186822954636</v>
      </c>
      <c r="H37" s="36"/>
    </row>
    <row r="38" spans="1:8" ht="12.75">
      <c r="A38" s="78" t="s">
        <v>428</v>
      </c>
      <c r="B38" s="79" t="s">
        <v>400</v>
      </c>
      <c r="C38" s="80" t="s">
        <v>448</v>
      </c>
      <c r="D38" s="76">
        <v>625512</v>
      </c>
      <c r="E38" s="76">
        <v>342166.75</v>
      </c>
      <c r="F38" s="47">
        <f t="shared" si="0"/>
        <v>283345.25</v>
      </c>
      <c r="G38" s="48">
        <f t="shared" si="1"/>
        <v>0.5470186822954636</v>
      </c>
      <c r="H38" s="36"/>
    </row>
    <row r="39" spans="1:8" ht="25.5">
      <c r="A39" s="78" t="s">
        <v>430</v>
      </c>
      <c r="B39" s="79" t="s">
        <v>400</v>
      </c>
      <c r="C39" s="80" t="s">
        <v>449</v>
      </c>
      <c r="D39" s="76">
        <v>471012</v>
      </c>
      <c r="E39" s="76">
        <v>265889</v>
      </c>
      <c r="F39" s="47">
        <f t="shared" si="0"/>
        <v>205123</v>
      </c>
      <c r="G39" s="48">
        <f t="shared" si="1"/>
        <v>0.5645057875383217</v>
      </c>
      <c r="H39" s="36"/>
    </row>
    <row r="40" spans="1:8" ht="12.75">
      <c r="A40" s="78" t="s">
        <v>450</v>
      </c>
      <c r="B40" s="79" t="s">
        <v>400</v>
      </c>
      <c r="C40" s="80" t="s">
        <v>451</v>
      </c>
      <c r="D40" s="76">
        <v>151300</v>
      </c>
      <c r="E40" s="76">
        <v>76017.75</v>
      </c>
      <c r="F40" s="47">
        <f t="shared" si="0"/>
        <v>75282.25</v>
      </c>
      <c r="G40" s="48">
        <f t="shared" si="1"/>
        <v>0.5024306014540648</v>
      </c>
      <c r="H40" s="36"/>
    </row>
    <row r="41" spans="1:8" ht="12.75">
      <c r="A41" s="78" t="s">
        <v>452</v>
      </c>
      <c r="B41" s="79" t="s">
        <v>400</v>
      </c>
      <c r="C41" s="80" t="s">
        <v>453</v>
      </c>
      <c r="D41" s="76">
        <v>3200</v>
      </c>
      <c r="E41" s="76">
        <v>260</v>
      </c>
      <c r="F41" s="47">
        <f t="shared" si="0"/>
        <v>2940</v>
      </c>
      <c r="G41" s="48">
        <f t="shared" si="1"/>
        <v>0.08125</v>
      </c>
      <c r="H41" s="36"/>
    </row>
    <row r="42" spans="1:8" ht="38.25">
      <c r="A42" s="78" t="s">
        <v>454</v>
      </c>
      <c r="B42" s="79" t="s">
        <v>400</v>
      </c>
      <c r="C42" s="80" t="s">
        <v>455</v>
      </c>
      <c r="D42" s="76">
        <v>21785646</v>
      </c>
      <c r="E42" s="76">
        <v>10619235.48</v>
      </c>
      <c r="F42" s="47">
        <f t="shared" si="0"/>
        <v>11166410.52</v>
      </c>
      <c r="G42" s="48">
        <f t="shared" si="1"/>
        <v>0.48744184496525833</v>
      </c>
      <c r="H42" s="36"/>
    </row>
    <row r="43" spans="1:8" ht="63.75">
      <c r="A43" s="78" t="s">
        <v>404</v>
      </c>
      <c r="B43" s="79" t="s">
        <v>400</v>
      </c>
      <c r="C43" s="80" t="s">
        <v>456</v>
      </c>
      <c r="D43" s="76">
        <v>20210765</v>
      </c>
      <c r="E43" s="76">
        <v>9934755.77</v>
      </c>
      <c r="F43" s="47">
        <f t="shared" si="0"/>
        <v>10276009.23</v>
      </c>
      <c r="G43" s="48">
        <f t="shared" si="1"/>
        <v>0.49155763129203667</v>
      </c>
      <c r="H43" s="36"/>
    </row>
    <row r="44" spans="1:8" ht="25.5">
      <c r="A44" s="78" t="s">
        <v>406</v>
      </c>
      <c r="B44" s="79" t="s">
        <v>400</v>
      </c>
      <c r="C44" s="80" t="s">
        <v>457</v>
      </c>
      <c r="D44" s="76">
        <v>20210765</v>
      </c>
      <c r="E44" s="76">
        <v>9934755.77</v>
      </c>
      <c r="F44" s="47">
        <f t="shared" si="0"/>
        <v>10276009.23</v>
      </c>
      <c r="G44" s="48">
        <f t="shared" si="1"/>
        <v>0.49155763129203667</v>
      </c>
      <c r="H44" s="36"/>
    </row>
    <row r="45" spans="1:8" ht="25.5">
      <c r="A45" s="78" t="s">
        <v>408</v>
      </c>
      <c r="B45" s="79" t="s">
        <v>400</v>
      </c>
      <c r="C45" s="80" t="s">
        <v>458</v>
      </c>
      <c r="D45" s="76">
        <v>15121865</v>
      </c>
      <c r="E45" s="76">
        <v>7511466.45</v>
      </c>
      <c r="F45" s="47">
        <f t="shared" si="0"/>
        <v>7610398.55</v>
      </c>
      <c r="G45" s="48">
        <f t="shared" si="1"/>
        <v>0.4967288393329791</v>
      </c>
      <c r="H45" s="36"/>
    </row>
    <row r="46" spans="1:8" ht="38.25">
      <c r="A46" s="78" t="s">
        <v>410</v>
      </c>
      <c r="B46" s="79" t="s">
        <v>400</v>
      </c>
      <c r="C46" s="80" t="s">
        <v>459</v>
      </c>
      <c r="D46" s="76">
        <v>591800</v>
      </c>
      <c r="E46" s="76">
        <v>238143.43</v>
      </c>
      <c r="F46" s="47">
        <f t="shared" si="0"/>
        <v>353656.57</v>
      </c>
      <c r="G46" s="48">
        <f t="shared" si="1"/>
        <v>0.4024052551537681</v>
      </c>
      <c r="H46" s="36"/>
    </row>
    <row r="47" spans="1:8" ht="51">
      <c r="A47" s="78" t="s">
        <v>412</v>
      </c>
      <c r="B47" s="79" t="s">
        <v>400</v>
      </c>
      <c r="C47" s="80" t="s">
        <v>460</v>
      </c>
      <c r="D47" s="76">
        <v>4497100</v>
      </c>
      <c r="E47" s="76">
        <v>2185145.89</v>
      </c>
      <c r="F47" s="47">
        <f t="shared" si="0"/>
        <v>2311954.11</v>
      </c>
      <c r="G47" s="48">
        <f t="shared" si="1"/>
        <v>0.4859011118276223</v>
      </c>
      <c r="H47" s="36"/>
    </row>
    <row r="48" spans="1:8" ht="25.5">
      <c r="A48" s="78" t="s">
        <v>420</v>
      </c>
      <c r="B48" s="79" t="s">
        <v>400</v>
      </c>
      <c r="C48" s="80" t="s">
        <v>461</v>
      </c>
      <c r="D48" s="76">
        <v>1539381</v>
      </c>
      <c r="E48" s="76">
        <v>669291.71</v>
      </c>
      <c r="F48" s="47">
        <f t="shared" si="0"/>
        <v>870089.29</v>
      </c>
      <c r="G48" s="48">
        <f t="shared" si="1"/>
        <v>0.43477976537322466</v>
      </c>
      <c r="H48" s="36"/>
    </row>
    <row r="49" spans="1:8" ht="25.5">
      <c r="A49" s="78" t="s">
        <v>422</v>
      </c>
      <c r="B49" s="79" t="s">
        <v>400</v>
      </c>
      <c r="C49" s="80" t="s">
        <v>462</v>
      </c>
      <c r="D49" s="76">
        <v>1539381</v>
      </c>
      <c r="E49" s="76">
        <v>669291.71</v>
      </c>
      <c r="F49" s="47">
        <f t="shared" si="0"/>
        <v>870089.29</v>
      </c>
      <c r="G49" s="48">
        <f t="shared" si="1"/>
        <v>0.43477976537322466</v>
      </c>
      <c r="H49" s="36"/>
    </row>
    <row r="50" spans="1:8" ht="25.5">
      <c r="A50" s="78" t="s">
        <v>441</v>
      </c>
      <c r="B50" s="79" t="s">
        <v>400</v>
      </c>
      <c r="C50" s="80" t="s">
        <v>463</v>
      </c>
      <c r="D50" s="76">
        <v>199600</v>
      </c>
      <c r="E50" s="76">
        <v>95254.55</v>
      </c>
      <c r="F50" s="47">
        <f t="shared" si="0"/>
        <v>104345.45</v>
      </c>
      <c r="G50" s="48">
        <f t="shared" si="1"/>
        <v>0.47722720440881766</v>
      </c>
      <c r="H50" s="36"/>
    </row>
    <row r="51" spans="1:8" ht="25.5">
      <c r="A51" s="78" t="s">
        <v>424</v>
      </c>
      <c r="B51" s="79" t="s">
        <v>400</v>
      </c>
      <c r="C51" s="80" t="s">
        <v>464</v>
      </c>
      <c r="D51" s="76">
        <v>1339781</v>
      </c>
      <c r="E51" s="76">
        <v>574037.16</v>
      </c>
      <c r="F51" s="47">
        <f t="shared" si="0"/>
        <v>765743.84</v>
      </c>
      <c r="G51" s="48">
        <f t="shared" si="1"/>
        <v>0.4284559640717401</v>
      </c>
      <c r="H51" s="36"/>
    </row>
    <row r="52" spans="1:8" ht="12.75">
      <c r="A52" s="78" t="s">
        <v>426</v>
      </c>
      <c r="B52" s="79" t="s">
        <v>400</v>
      </c>
      <c r="C52" s="80" t="s">
        <v>465</v>
      </c>
      <c r="D52" s="76">
        <v>35500</v>
      </c>
      <c r="E52" s="76">
        <v>15188</v>
      </c>
      <c r="F52" s="47">
        <f t="shared" si="0"/>
        <v>20312</v>
      </c>
      <c r="G52" s="48">
        <f t="shared" si="1"/>
        <v>0.42783098591549296</v>
      </c>
      <c r="H52" s="36"/>
    </row>
    <row r="53" spans="1:8" ht="12.75">
      <c r="A53" s="78" t="s">
        <v>466</v>
      </c>
      <c r="B53" s="79" t="s">
        <v>400</v>
      </c>
      <c r="C53" s="80" t="s">
        <v>467</v>
      </c>
      <c r="D53" s="76">
        <v>3000</v>
      </c>
      <c r="E53" s="76">
        <v>3000</v>
      </c>
      <c r="F53" s="47">
        <f t="shared" si="0"/>
        <v>0</v>
      </c>
      <c r="G53" s="48">
        <f t="shared" si="1"/>
        <v>1</v>
      </c>
      <c r="H53" s="36"/>
    </row>
    <row r="54" spans="1:8" ht="38.25">
      <c r="A54" s="78" t="s">
        <v>468</v>
      </c>
      <c r="B54" s="79" t="s">
        <v>400</v>
      </c>
      <c r="C54" s="80" t="s">
        <v>469</v>
      </c>
      <c r="D54" s="76">
        <v>3000</v>
      </c>
      <c r="E54" s="76">
        <v>3000</v>
      </c>
      <c r="F54" s="47">
        <f t="shared" si="0"/>
        <v>0</v>
      </c>
      <c r="G54" s="48">
        <f t="shared" si="1"/>
        <v>1</v>
      </c>
      <c r="H54" s="36"/>
    </row>
    <row r="55" spans="1:8" ht="12.75">
      <c r="A55" s="78" t="s">
        <v>428</v>
      </c>
      <c r="B55" s="79" t="s">
        <v>400</v>
      </c>
      <c r="C55" s="80" t="s">
        <v>470</v>
      </c>
      <c r="D55" s="76">
        <v>32500</v>
      </c>
      <c r="E55" s="76">
        <v>12188</v>
      </c>
      <c r="F55" s="47">
        <f t="shared" si="0"/>
        <v>20312</v>
      </c>
      <c r="G55" s="48">
        <f t="shared" si="1"/>
        <v>0.37501538461538464</v>
      </c>
      <c r="H55" s="36"/>
    </row>
    <row r="56" spans="1:8" ht="25.5">
      <c r="A56" s="78" t="s">
        <v>430</v>
      </c>
      <c r="B56" s="79" t="s">
        <v>400</v>
      </c>
      <c r="C56" s="80" t="s">
        <v>471</v>
      </c>
      <c r="D56" s="76">
        <v>21500</v>
      </c>
      <c r="E56" s="76">
        <v>11228</v>
      </c>
      <c r="F56" s="47">
        <f t="shared" si="0"/>
        <v>10272</v>
      </c>
      <c r="G56" s="48">
        <f t="shared" si="1"/>
        <v>0.5222325581395348</v>
      </c>
      <c r="H56" s="36"/>
    </row>
    <row r="57" spans="1:8" ht="12.75">
      <c r="A57" s="78" t="s">
        <v>452</v>
      </c>
      <c r="B57" s="79" t="s">
        <v>400</v>
      </c>
      <c r="C57" s="80" t="s">
        <v>472</v>
      </c>
      <c r="D57" s="76">
        <v>11000</v>
      </c>
      <c r="E57" s="76">
        <v>960</v>
      </c>
      <c r="F57" s="47">
        <f t="shared" si="0"/>
        <v>10040</v>
      </c>
      <c r="G57" s="48">
        <f t="shared" si="1"/>
        <v>0.08727272727272728</v>
      </c>
      <c r="H57" s="36"/>
    </row>
    <row r="58" spans="1:8" ht="12.75">
      <c r="A58" s="78" t="s">
        <v>473</v>
      </c>
      <c r="B58" s="79" t="s">
        <v>400</v>
      </c>
      <c r="C58" s="80" t="s">
        <v>474</v>
      </c>
      <c r="D58" s="76">
        <v>148510.79</v>
      </c>
      <c r="E58" s="76">
        <v>0</v>
      </c>
      <c r="F58" s="47">
        <f t="shared" si="0"/>
        <v>148510.79</v>
      </c>
      <c r="G58" s="48">
        <f t="shared" si="1"/>
        <v>0</v>
      </c>
      <c r="H58" s="36"/>
    </row>
    <row r="59" spans="1:8" ht="12.75">
      <c r="A59" s="78" t="s">
        <v>426</v>
      </c>
      <c r="B59" s="79" t="s">
        <v>400</v>
      </c>
      <c r="C59" s="80" t="s">
        <v>475</v>
      </c>
      <c r="D59" s="76">
        <v>148510.79</v>
      </c>
      <c r="E59" s="76">
        <v>0</v>
      </c>
      <c r="F59" s="47">
        <f t="shared" si="0"/>
        <v>148510.79</v>
      </c>
      <c r="G59" s="48">
        <f t="shared" si="1"/>
        <v>0</v>
      </c>
      <c r="H59" s="36"/>
    </row>
    <row r="60" spans="1:8" ht="12.75">
      <c r="A60" s="78" t="s">
        <v>476</v>
      </c>
      <c r="B60" s="79" t="s">
        <v>400</v>
      </c>
      <c r="C60" s="80" t="s">
        <v>477</v>
      </c>
      <c r="D60" s="76">
        <v>148510.79</v>
      </c>
      <c r="E60" s="76">
        <v>0</v>
      </c>
      <c r="F60" s="47">
        <f t="shared" si="0"/>
        <v>148510.79</v>
      </c>
      <c r="G60" s="48">
        <f t="shared" si="1"/>
        <v>0</v>
      </c>
      <c r="H60" s="36"/>
    </row>
    <row r="61" spans="1:8" ht="12.75">
      <c r="A61" s="78" t="s">
        <v>478</v>
      </c>
      <c r="B61" s="79" t="s">
        <v>400</v>
      </c>
      <c r="C61" s="80" t="s">
        <v>479</v>
      </c>
      <c r="D61" s="76">
        <v>43869694.29</v>
      </c>
      <c r="E61" s="76">
        <v>27965645.95</v>
      </c>
      <c r="F61" s="47">
        <f t="shared" si="0"/>
        <v>15904048.34</v>
      </c>
      <c r="G61" s="48">
        <f t="shared" si="1"/>
        <v>0.6374707278590429</v>
      </c>
      <c r="H61" s="36"/>
    </row>
    <row r="62" spans="1:8" ht="63.75">
      <c r="A62" s="78" t="s">
        <v>404</v>
      </c>
      <c r="B62" s="79" t="s">
        <v>400</v>
      </c>
      <c r="C62" s="80" t="s">
        <v>480</v>
      </c>
      <c r="D62" s="76">
        <v>15002100</v>
      </c>
      <c r="E62" s="76">
        <v>8705571.79</v>
      </c>
      <c r="F62" s="47">
        <f t="shared" si="0"/>
        <v>6296528.210000001</v>
      </c>
      <c r="G62" s="48">
        <f t="shared" si="1"/>
        <v>0.5802902120369814</v>
      </c>
      <c r="H62" s="36"/>
    </row>
    <row r="63" spans="1:8" ht="25.5">
      <c r="A63" s="78" t="s">
        <v>406</v>
      </c>
      <c r="B63" s="79" t="s">
        <v>400</v>
      </c>
      <c r="C63" s="80" t="s">
        <v>481</v>
      </c>
      <c r="D63" s="76">
        <v>15002100</v>
      </c>
      <c r="E63" s="76">
        <v>8705571.79</v>
      </c>
      <c r="F63" s="47">
        <f t="shared" si="0"/>
        <v>6296528.210000001</v>
      </c>
      <c r="G63" s="48">
        <f t="shared" si="1"/>
        <v>0.5802902120369814</v>
      </c>
      <c r="H63" s="36"/>
    </row>
    <row r="64" spans="1:8" ht="25.5">
      <c r="A64" s="78" t="s">
        <v>408</v>
      </c>
      <c r="B64" s="79" t="s">
        <v>400</v>
      </c>
      <c r="C64" s="80" t="s">
        <v>482</v>
      </c>
      <c r="D64" s="76">
        <v>11120600</v>
      </c>
      <c r="E64" s="76">
        <v>6467813.33</v>
      </c>
      <c r="F64" s="47">
        <f t="shared" si="0"/>
        <v>4652786.67</v>
      </c>
      <c r="G64" s="48">
        <f t="shared" si="1"/>
        <v>0.581606507742388</v>
      </c>
      <c r="H64" s="36"/>
    </row>
    <row r="65" spans="1:8" ht="38.25">
      <c r="A65" s="78" t="s">
        <v>410</v>
      </c>
      <c r="B65" s="79" t="s">
        <v>400</v>
      </c>
      <c r="C65" s="80" t="s">
        <v>483</v>
      </c>
      <c r="D65" s="76">
        <v>405000</v>
      </c>
      <c r="E65" s="76">
        <v>354085.38</v>
      </c>
      <c r="F65" s="47">
        <f t="shared" si="0"/>
        <v>50914.619999999995</v>
      </c>
      <c r="G65" s="48">
        <f t="shared" si="1"/>
        <v>0.8742848888888889</v>
      </c>
      <c r="H65" s="36"/>
    </row>
    <row r="66" spans="1:8" ht="51">
      <c r="A66" s="78" t="s">
        <v>418</v>
      </c>
      <c r="B66" s="79" t="s">
        <v>400</v>
      </c>
      <c r="C66" s="80" t="s">
        <v>484</v>
      </c>
      <c r="D66" s="76">
        <v>118000</v>
      </c>
      <c r="E66" s="76">
        <v>26343.6</v>
      </c>
      <c r="F66" s="47">
        <f t="shared" si="0"/>
        <v>91656.4</v>
      </c>
      <c r="G66" s="48">
        <f t="shared" si="1"/>
        <v>0.2232508474576271</v>
      </c>
      <c r="H66" s="36"/>
    </row>
    <row r="67" spans="1:8" ht="51">
      <c r="A67" s="78" t="s">
        <v>412</v>
      </c>
      <c r="B67" s="79" t="s">
        <v>400</v>
      </c>
      <c r="C67" s="80" t="s">
        <v>485</v>
      </c>
      <c r="D67" s="76">
        <v>3358500</v>
      </c>
      <c r="E67" s="76">
        <v>1857329.48</v>
      </c>
      <c r="F67" s="47">
        <f t="shared" si="0"/>
        <v>1501170.52</v>
      </c>
      <c r="G67" s="48">
        <f t="shared" si="1"/>
        <v>0.5530235164507965</v>
      </c>
      <c r="H67" s="36"/>
    </row>
    <row r="68" spans="1:8" ht="25.5">
      <c r="A68" s="78" t="s">
        <v>420</v>
      </c>
      <c r="B68" s="79" t="s">
        <v>400</v>
      </c>
      <c r="C68" s="80" t="s">
        <v>486</v>
      </c>
      <c r="D68" s="76">
        <v>9686360</v>
      </c>
      <c r="E68" s="76">
        <v>3348924.19</v>
      </c>
      <c r="F68" s="47">
        <f t="shared" si="0"/>
        <v>6337435.8100000005</v>
      </c>
      <c r="G68" s="48">
        <f t="shared" si="1"/>
        <v>0.3457360855883944</v>
      </c>
      <c r="H68" s="36"/>
    </row>
    <row r="69" spans="1:8" ht="25.5">
      <c r="A69" s="78" t="s">
        <v>422</v>
      </c>
      <c r="B69" s="79" t="s">
        <v>400</v>
      </c>
      <c r="C69" s="80" t="s">
        <v>487</v>
      </c>
      <c r="D69" s="76">
        <v>9686360</v>
      </c>
      <c r="E69" s="76">
        <v>3348924.19</v>
      </c>
      <c r="F69" s="47">
        <f t="shared" si="0"/>
        <v>6337435.8100000005</v>
      </c>
      <c r="G69" s="48">
        <f t="shared" si="1"/>
        <v>0.3457360855883944</v>
      </c>
      <c r="H69" s="36"/>
    </row>
    <row r="70" spans="1:8" ht="25.5">
      <c r="A70" s="78" t="s">
        <v>441</v>
      </c>
      <c r="B70" s="79" t="s">
        <v>400</v>
      </c>
      <c r="C70" s="80" t="s">
        <v>488</v>
      </c>
      <c r="D70" s="76">
        <v>221500</v>
      </c>
      <c r="E70" s="76">
        <v>72363.38</v>
      </c>
      <c r="F70" s="47">
        <f t="shared" si="0"/>
        <v>149136.62</v>
      </c>
      <c r="G70" s="48">
        <f t="shared" si="1"/>
        <v>0.32669697516930024</v>
      </c>
      <c r="H70" s="36"/>
    </row>
    <row r="71" spans="1:8" ht="25.5">
      <c r="A71" s="78" t="s">
        <v>424</v>
      </c>
      <c r="B71" s="79" t="s">
        <v>400</v>
      </c>
      <c r="C71" s="80" t="s">
        <v>489</v>
      </c>
      <c r="D71" s="76">
        <v>9464860</v>
      </c>
      <c r="E71" s="76">
        <v>3276560.81</v>
      </c>
      <c r="F71" s="47">
        <f t="shared" si="0"/>
        <v>6188299.1899999995</v>
      </c>
      <c r="G71" s="48">
        <f t="shared" si="1"/>
        <v>0.34618164558165676</v>
      </c>
      <c r="H71" s="36"/>
    </row>
    <row r="72" spans="1:8" ht="25.5">
      <c r="A72" s="78" t="s">
        <v>490</v>
      </c>
      <c r="B72" s="79" t="s">
        <v>400</v>
      </c>
      <c r="C72" s="80" t="s">
        <v>491</v>
      </c>
      <c r="D72" s="76">
        <v>70000</v>
      </c>
      <c r="E72" s="76">
        <v>51580.4</v>
      </c>
      <c r="F72" s="47">
        <f t="shared" si="0"/>
        <v>18419.6</v>
      </c>
      <c r="G72" s="48">
        <f t="shared" si="1"/>
        <v>0.7368628571428572</v>
      </c>
      <c r="H72" s="36"/>
    </row>
    <row r="73" spans="1:8" ht="25.5">
      <c r="A73" s="78" t="s">
        <v>492</v>
      </c>
      <c r="B73" s="79" t="s">
        <v>400</v>
      </c>
      <c r="C73" s="80" t="s">
        <v>493</v>
      </c>
      <c r="D73" s="76">
        <v>20000</v>
      </c>
      <c r="E73" s="76">
        <v>20000</v>
      </c>
      <c r="F73" s="47">
        <f t="shared" si="0"/>
        <v>0</v>
      </c>
      <c r="G73" s="48">
        <f t="shared" si="1"/>
        <v>1</v>
      </c>
      <c r="H73" s="36"/>
    </row>
    <row r="74" spans="1:8" ht="38.25">
      <c r="A74" s="78" t="s">
        <v>494</v>
      </c>
      <c r="B74" s="79" t="s">
        <v>400</v>
      </c>
      <c r="C74" s="80" t="s">
        <v>495</v>
      </c>
      <c r="D74" s="76">
        <v>20000</v>
      </c>
      <c r="E74" s="76">
        <v>20000</v>
      </c>
      <c r="F74" s="47">
        <f t="shared" si="0"/>
        <v>0</v>
      </c>
      <c r="G74" s="48">
        <f t="shared" si="1"/>
        <v>1</v>
      </c>
      <c r="H74" s="36"/>
    </row>
    <row r="75" spans="1:8" ht="12.75">
      <c r="A75" s="78" t="s">
        <v>496</v>
      </c>
      <c r="B75" s="79" t="s">
        <v>400</v>
      </c>
      <c r="C75" s="80" t="s">
        <v>497</v>
      </c>
      <c r="D75" s="76">
        <v>50000</v>
      </c>
      <c r="E75" s="76">
        <v>31580.4</v>
      </c>
      <c r="F75" s="47">
        <f t="shared" si="0"/>
        <v>18419.6</v>
      </c>
      <c r="G75" s="48">
        <f t="shared" si="1"/>
        <v>0.6316080000000001</v>
      </c>
      <c r="H75" s="36"/>
    </row>
    <row r="76" spans="1:8" ht="25.5">
      <c r="A76" s="78" t="s">
        <v>498</v>
      </c>
      <c r="B76" s="79" t="s">
        <v>400</v>
      </c>
      <c r="C76" s="80" t="s">
        <v>499</v>
      </c>
      <c r="D76" s="76">
        <v>100000</v>
      </c>
      <c r="E76" s="76">
        <v>0</v>
      </c>
      <c r="F76" s="47">
        <f aca="true" t="shared" si="2" ref="F76:F131">D76-E76</f>
        <v>100000</v>
      </c>
      <c r="G76" s="48">
        <f aca="true" t="shared" si="3" ref="G76:G131">E76/D76</f>
        <v>0</v>
      </c>
      <c r="H76" s="36"/>
    </row>
    <row r="77" spans="1:8" ht="38.25">
      <c r="A77" s="78" t="s">
        <v>500</v>
      </c>
      <c r="B77" s="79" t="s">
        <v>400</v>
      </c>
      <c r="C77" s="80" t="s">
        <v>501</v>
      </c>
      <c r="D77" s="76">
        <v>100000</v>
      </c>
      <c r="E77" s="76">
        <v>0</v>
      </c>
      <c r="F77" s="47">
        <f t="shared" si="2"/>
        <v>100000</v>
      </c>
      <c r="G77" s="48">
        <f t="shared" si="3"/>
        <v>0</v>
      </c>
      <c r="H77" s="36"/>
    </row>
    <row r="78" spans="1:8" ht="102">
      <c r="A78" s="78" t="s">
        <v>502</v>
      </c>
      <c r="B78" s="79" t="s">
        <v>400</v>
      </c>
      <c r="C78" s="80" t="s">
        <v>503</v>
      </c>
      <c r="D78" s="76">
        <v>100000</v>
      </c>
      <c r="E78" s="76">
        <v>0</v>
      </c>
      <c r="F78" s="47">
        <f t="shared" si="2"/>
        <v>100000</v>
      </c>
      <c r="G78" s="48">
        <f t="shared" si="3"/>
        <v>0</v>
      </c>
      <c r="H78" s="36"/>
    </row>
    <row r="79" spans="1:8" ht="12.75">
      <c r="A79" s="78" t="s">
        <v>426</v>
      </c>
      <c r="B79" s="79" t="s">
        <v>400</v>
      </c>
      <c r="C79" s="80" t="s">
        <v>504</v>
      </c>
      <c r="D79" s="76">
        <v>19011234.29</v>
      </c>
      <c r="E79" s="76">
        <v>15859569.57</v>
      </c>
      <c r="F79" s="47">
        <f t="shared" si="2"/>
        <v>3151664.719999999</v>
      </c>
      <c r="G79" s="48">
        <f t="shared" si="3"/>
        <v>0.8342209310598108</v>
      </c>
      <c r="H79" s="36"/>
    </row>
    <row r="80" spans="1:8" ht="12.75">
      <c r="A80" s="78" t="s">
        <v>466</v>
      </c>
      <c r="B80" s="79" t="s">
        <v>400</v>
      </c>
      <c r="C80" s="80" t="s">
        <v>505</v>
      </c>
      <c r="D80" s="76">
        <v>17081634.29</v>
      </c>
      <c r="E80" s="76">
        <v>14550237.2</v>
      </c>
      <c r="F80" s="47">
        <f t="shared" si="2"/>
        <v>2531397.09</v>
      </c>
      <c r="G80" s="48">
        <f t="shared" si="3"/>
        <v>0.8518059193269382</v>
      </c>
      <c r="H80" s="36"/>
    </row>
    <row r="81" spans="1:8" ht="38.25">
      <c r="A81" s="78" t="s">
        <v>468</v>
      </c>
      <c r="B81" s="79" t="s">
        <v>400</v>
      </c>
      <c r="C81" s="80" t="s">
        <v>506</v>
      </c>
      <c r="D81" s="76">
        <v>17081634.29</v>
      </c>
      <c r="E81" s="76">
        <v>14550237.2</v>
      </c>
      <c r="F81" s="47">
        <f t="shared" si="2"/>
        <v>2531397.09</v>
      </c>
      <c r="G81" s="48">
        <f t="shared" si="3"/>
        <v>0.8518059193269382</v>
      </c>
      <c r="H81" s="36"/>
    </row>
    <row r="82" spans="1:8" ht="12.75">
      <c r="A82" s="78" t="s">
        <v>428</v>
      </c>
      <c r="B82" s="79" t="s">
        <v>400</v>
      </c>
      <c r="C82" s="80" t="s">
        <v>507</v>
      </c>
      <c r="D82" s="76">
        <v>1929600</v>
      </c>
      <c r="E82" s="76">
        <v>1309332.37</v>
      </c>
      <c r="F82" s="47">
        <f t="shared" si="2"/>
        <v>620267.6299999999</v>
      </c>
      <c r="G82" s="48">
        <f t="shared" si="3"/>
        <v>0.6785511867744611</v>
      </c>
      <c r="H82" s="36"/>
    </row>
    <row r="83" spans="1:8" ht="25.5">
      <c r="A83" s="78" t="s">
        <v>430</v>
      </c>
      <c r="B83" s="79" t="s">
        <v>400</v>
      </c>
      <c r="C83" s="80" t="s">
        <v>508</v>
      </c>
      <c r="D83" s="76">
        <v>15000</v>
      </c>
      <c r="E83" s="76">
        <v>9006</v>
      </c>
      <c r="F83" s="47">
        <f t="shared" si="2"/>
        <v>5994</v>
      </c>
      <c r="G83" s="48">
        <f t="shared" si="3"/>
        <v>0.6004</v>
      </c>
      <c r="H83" s="36"/>
    </row>
    <row r="84" spans="1:8" ht="12.75">
      <c r="A84" s="78" t="s">
        <v>450</v>
      </c>
      <c r="B84" s="79" t="s">
        <v>400</v>
      </c>
      <c r="C84" s="80" t="s">
        <v>509</v>
      </c>
      <c r="D84" s="76">
        <v>609000</v>
      </c>
      <c r="E84" s="76">
        <v>127860</v>
      </c>
      <c r="F84" s="47">
        <f t="shared" si="2"/>
        <v>481140</v>
      </c>
      <c r="G84" s="48">
        <f t="shared" si="3"/>
        <v>0.20995073891625615</v>
      </c>
      <c r="H84" s="36"/>
    </row>
    <row r="85" spans="1:8" ht="12.75">
      <c r="A85" s="78" t="s">
        <v>452</v>
      </c>
      <c r="B85" s="79" t="s">
        <v>400</v>
      </c>
      <c r="C85" s="80" t="s">
        <v>510</v>
      </c>
      <c r="D85" s="76">
        <v>1305600</v>
      </c>
      <c r="E85" s="76">
        <v>1172466.37</v>
      </c>
      <c r="F85" s="47">
        <f t="shared" si="2"/>
        <v>133133.6299999999</v>
      </c>
      <c r="G85" s="48">
        <f t="shared" si="3"/>
        <v>0.8980287760416668</v>
      </c>
      <c r="H85" s="36"/>
    </row>
    <row r="86" spans="1:8" ht="25.5">
      <c r="A86" s="88" t="s">
        <v>511</v>
      </c>
      <c r="B86" s="89" t="s">
        <v>400</v>
      </c>
      <c r="C86" s="90" t="s">
        <v>512</v>
      </c>
      <c r="D86" s="91">
        <v>19283567.12</v>
      </c>
      <c r="E86" s="91">
        <v>8115991.1</v>
      </c>
      <c r="F86" s="45">
        <f t="shared" si="2"/>
        <v>11167576.020000001</v>
      </c>
      <c r="G86" s="46">
        <f t="shared" si="3"/>
        <v>0.4208760261778786</v>
      </c>
      <c r="H86" s="36"/>
    </row>
    <row r="87" spans="1:8" ht="38.25">
      <c r="A87" s="78" t="s">
        <v>513</v>
      </c>
      <c r="B87" s="79" t="s">
        <v>400</v>
      </c>
      <c r="C87" s="80" t="s">
        <v>514</v>
      </c>
      <c r="D87" s="76">
        <v>12506108</v>
      </c>
      <c r="E87" s="76">
        <v>6361602.28</v>
      </c>
      <c r="F87" s="47">
        <f t="shared" si="2"/>
        <v>6144505.72</v>
      </c>
      <c r="G87" s="48">
        <f t="shared" si="3"/>
        <v>0.5086796211899018</v>
      </c>
      <c r="H87" s="36"/>
    </row>
    <row r="88" spans="1:8" ht="63.75">
      <c r="A88" s="78" t="s">
        <v>404</v>
      </c>
      <c r="B88" s="79" t="s">
        <v>400</v>
      </c>
      <c r="C88" s="80" t="s">
        <v>515</v>
      </c>
      <c r="D88" s="76">
        <v>11369000</v>
      </c>
      <c r="E88" s="76">
        <v>6037697.5</v>
      </c>
      <c r="F88" s="47">
        <f t="shared" si="2"/>
        <v>5331302.5</v>
      </c>
      <c r="G88" s="48">
        <f t="shared" si="3"/>
        <v>0.5310667165098074</v>
      </c>
      <c r="H88" s="36"/>
    </row>
    <row r="89" spans="1:8" ht="25.5">
      <c r="A89" s="78" t="s">
        <v>516</v>
      </c>
      <c r="B89" s="79" t="s">
        <v>400</v>
      </c>
      <c r="C89" s="80" t="s">
        <v>517</v>
      </c>
      <c r="D89" s="76">
        <v>11369000</v>
      </c>
      <c r="E89" s="76">
        <v>6037697.5</v>
      </c>
      <c r="F89" s="47">
        <f t="shared" si="2"/>
        <v>5331302.5</v>
      </c>
      <c r="G89" s="48">
        <f t="shared" si="3"/>
        <v>0.5310667165098074</v>
      </c>
      <c r="H89" s="36"/>
    </row>
    <row r="90" spans="1:8" ht="12.75">
      <c r="A90" s="78" t="s">
        <v>518</v>
      </c>
      <c r="B90" s="79" t="s">
        <v>400</v>
      </c>
      <c r="C90" s="80" t="s">
        <v>519</v>
      </c>
      <c r="D90" s="76">
        <v>8634946</v>
      </c>
      <c r="E90" s="76">
        <v>4652646.84</v>
      </c>
      <c r="F90" s="47">
        <f t="shared" si="2"/>
        <v>3982299.16</v>
      </c>
      <c r="G90" s="48">
        <f t="shared" si="3"/>
        <v>0.5388159740663114</v>
      </c>
      <c r="H90" s="36"/>
    </row>
    <row r="91" spans="1:8" ht="25.5">
      <c r="A91" s="78" t="s">
        <v>520</v>
      </c>
      <c r="B91" s="79" t="s">
        <v>400</v>
      </c>
      <c r="C91" s="80" t="s">
        <v>521</v>
      </c>
      <c r="D91" s="76">
        <v>126300</v>
      </c>
      <c r="E91" s="76">
        <v>123575.5</v>
      </c>
      <c r="F91" s="47">
        <f t="shared" si="2"/>
        <v>2724.5</v>
      </c>
      <c r="G91" s="48">
        <f t="shared" si="3"/>
        <v>0.9784283452098179</v>
      </c>
      <c r="H91" s="36"/>
    </row>
    <row r="92" spans="1:8" ht="38.25">
      <c r="A92" s="78" t="s">
        <v>522</v>
      </c>
      <c r="B92" s="79" t="s">
        <v>400</v>
      </c>
      <c r="C92" s="80" t="s">
        <v>523</v>
      </c>
      <c r="D92" s="76">
        <v>2607754</v>
      </c>
      <c r="E92" s="76">
        <v>1261475.16</v>
      </c>
      <c r="F92" s="47">
        <f t="shared" si="2"/>
        <v>1346278.84</v>
      </c>
      <c r="G92" s="48">
        <f t="shared" si="3"/>
        <v>0.4837400920485598</v>
      </c>
      <c r="H92" s="36"/>
    </row>
    <row r="93" spans="1:8" ht="25.5">
      <c r="A93" s="78" t="s">
        <v>420</v>
      </c>
      <c r="B93" s="79" t="s">
        <v>400</v>
      </c>
      <c r="C93" s="80" t="s">
        <v>524</v>
      </c>
      <c r="D93" s="76">
        <v>992876</v>
      </c>
      <c r="E93" s="76">
        <v>306196.78</v>
      </c>
      <c r="F93" s="47">
        <f t="shared" si="2"/>
        <v>686679.22</v>
      </c>
      <c r="G93" s="48">
        <f t="shared" si="3"/>
        <v>0.30839377726926626</v>
      </c>
      <c r="H93" s="36"/>
    </row>
    <row r="94" spans="1:8" ht="25.5">
      <c r="A94" s="78" t="s">
        <v>422</v>
      </c>
      <c r="B94" s="79" t="s">
        <v>400</v>
      </c>
      <c r="C94" s="80" t="s">
        <v>525</v>
      </c>
      <c r="D94" s="76">
        <v>992876</v>
      </c>
      <c r="E94" s="76">
        <v>306196.78</v>
      </c>
      <c r="F94" s="47">
        <f t="shared" si="2"/>
        <v>686679.22</v>
      </c>
      <c r="G94" s="48">
        <f t="shared" si="3"/>
        <v>0.30839377726926626</v>
      </c>
      <c r="H94" s="36"/>
    </row>
    <row r="95" spans="1:8" ht="25.5">
      <c r="A95" s="78" t="s">
        <v>441</v>
      </c>
      <c r="B95" s="79" t="s">
        <v>400</v>
      </c>
      <c r="C95" s="80" t="s">
        <v>526</v>
      </c>
      <c r="D95" s="76">
        <v>157300</v>
      </c>
      <c r="E95" s="76">
        <v>74767.5</v>
      </c>
      <c r="F95" s="47">
        <f t="shared" si="2"/>
        <v>82532.5</v>
      </c>
      <c r="G95" s="48">
        <f t="shared" si="3"/>
        <v>0.4753178639542276</v>
      </c>
      <c r="H95" s="36"/>
    </row>
    <row r="96" spans="1:8" ht="25.5">
      <c r="A96" s="78" t="s">
        <v>424</v>
      </c>
      <c r="B96" s="79" t="s">
        <v>400</v>
      </c>
      <c r="C96" s="80" t="s">
        <v>527</v>
      </c>
      <c r="D96" s="76">
        <v>835576</v>
      </c>
      <c r="E96" s="76">
        <v>231429.28</v>
      </c>
      <c r="F96" s="47">
        <f t="shared" si="2"/>
        <v>604146.72</v>
      </c>
      <c r="G96" s="48">
        <f t="shared" si="3"/>
        <v>0.2769697549953565</v>
      </c>
      <c r="H96" s="36"/>
    </row>
    <row r="97" spans="1:8" ht="12.75">
      <c r="A97" s="78" t="s">
        <v>444</v>
      </c>
      <c r="B97" s="79" t="s">
        <v>400</v>
      </c>
      <c r="C97" s="80" t="s">
        <v>528</v>
      </c>
      <c r="D97" s="76">
        <v>21108</v>
      </c>
      <c r="E97" s="76">
        <v>0</v>
      </c>
      <c r="F97" s="47">
        <f t="shared" si="2"/>
        <v>21108</v>
      </c>
      <c r="G97" s="48">
        <f t="shared" si="3"/>
        <v>0</v>
      </c>
      <c r="H97" s="36"/>
    </row>
    <row r="98" spans="1:8" ht="12.75">
      <c r="A98" s="78" t="s">
        <v>372</v>
      </c>
      <c r="B98" s="79" t="s">
        <v>400</v>
      </c>
      <c r="C98" s="80" t="s">
        <v>529</v>
      </c>
      <c r="D98" s="76">
        <v>21108</v>
      </c>
      <c r="E98" s="76">
        <v>0</v>
      </c>
      <c r="F98" s="47">
        <f t="shared" si="2"/>
        <v>21108</v>
      </c>
      <c r="G98" s="48">
        <f t="shared" si="3"/>
        <v>0</v>
      </c>
      <c r="H98" s="36"/>
    </row>
    <row r="99" spans="1:8" ht="12.75">
      <c r="A99" s="78" t="s">
        <v>426</v>
      </c>
      <c r="B99" s="79" t="s">
        <v>400</v>
      </c>
      <c r="C99" s="80" t="s">
        <v>530</v>
      </c>
      <c r="D99" s="76">
        <v>123124</v>
      </c>
      <c r="E99" s="76">
        <v>17708</v>
      </c>
      <c r="F99" s="47">
        <f t="shared" si="2"/>
        <v>105416</v>
      </c>
      <c r="G99" s="48">
        <f t="shared" si="3"/>
        <v>0.14382248789837887</v>
      </c>
      <c r="H99" s="36"/>
    </row>
    <row r="100" spans="1:8" ht="12.75">
      <c r="A100" s="78" t="s">
        <v>428</v>
      </c>
      <c r="B100" s="79" t="s">
        <v>400</v>
      </c>
      <c r="C100" s="80" t="s">
        <v>531</v>
      </c>
      <c r="D100" s="76">
        <v>23124</v>
      </c>
      <c r="E100" s="76">
        <v>17708</v>
      </c>
      <c r="F100" s="47">
        <f t="shared" si="2"/>
        <v>5416</v>
      </c>
      <c r="G100" s="48">
        <f t="shared" si="3"/>
        <v>0.7657844663553018</v>
      </c>
      <c r="H100" s="36"/>
    </row>
    <row r="101" spans="1:8" ht="25.5">
      <c r="A101" s="78" t="s">
        <v>430</v>
      </c>
      <c r="B101" s="79" t="s">
        <v>400</v>
      </c>
      <c r="C101" s="80" t="s">
        <v>532</v>
      </c>
      <c r="D101" s="76">
        <v>23124</v>
      </c>
      <c r="E101" s="76">
        <v>17708</v>
      </c>
      <c r="F101" s="47">
        <f t="shared" si="2"/>
        <v>5416</v>
      </c>
      <c r="G101" s="48">
        <f t="shared" si="3"/>
        <v>0.7657844663553018</v>
      </c>
      <c r="H101" s="36"/>
    </row>
    <row r="102" spans="1:8" ht="12.75">
      <c r="A102" s="78" t="s">
        <v>476</v>
      </c>
      <c r="B102" s="79" t="s">
        <v>400</v>
      </c>
      <c r="C102" s="80" t="s">
        <v>533</v>
      </c>
      <c r="D102" s="76">
        <v>100000</v>
      </c>
      <c r="E102" s="76">
        <v>0</v>
      </c>
      <c r="F102" s="47">
        <f t="shared" si="2"/>
        <v>100000</v>
      </c>
      <c r="G102" s="48">
        <f t="shared" si="3"/>
        <v>0</v>
      </c>
      <c r="H102" s="36"/>
    </row>
    <row r="103" spans="1:8" ht="12.75">
      <c r="A103" s="78" t="s">
        <v>534</v>
      </c>
      <c r="B103" s="79" t="s">
        <v>400</v>
      </c>
      <c r="C103" s="80" t="s">
        <v>535</v>
      </c>
      <c r="D103" s="76">
        <v>6270804</v>
      </c>
      <c r="E103" s="76">
        <v>1516421.7</v>
      </c>
      <c r="F103" s="47">
        <f t="shared" si="2"/>
        <v>4754382.3</v>
      </c>
      <c r="G103" s="48">
        <f t="shared" si="3"/>
        <v>0.24182253184759084</v>
      </c>
      <c r="H103" s="36"/>
    </row>
    <row r="104" spans="1:8" ht="25.5">
      <c r="A104" s="78" t="s">
        <v>420</v>
      </c>
      <c r="B104" s="79" t="s">
        <v>400</v>
      </c>
      <c r="C104" s="80" t="s">
        <v>536</v>
      </c>
      <c r="D104" s="76">
        <v>6270804</v>
      </c>
      <c r="E104" s="76">
        <v>1516421.7</v>
      </c>
      <c r="F104" s="47">
        <f t="shared" si="2"/>
        <v>4754382.3</v>
      </c>
      <c r="G104" s="48">
        <f t="shared" si="3"/>
        <v>0.24182253184759084</v>
      </c>
      <c r="H104" s="36"/>
    </row>
    <row r="105" spans="1:8" ht="25.5">
      <c r="A105" s="78" t="s">
        <v>422</v>
      </c>
      <c r="B105" s="79" t="s">
        <v>400</v>
      </c>
      <c r="C105" s="80" t="s">
        <v>537</v>
      </c>
      <c r="D105" s="76">
        <v>6270804</v>
      </c>
      <c r="E105" s="76">
        <v>1516421.7</v>
      </c>
      <c r="F105" s="47">
        <f t="shared" si="2"/>
        <v>4754382.3</v>
      </c>
      <c r="G105" s="48">
        <f t="shared" si="3"/>
        <v>0.24182253184759084</v>
      </c>
      <c r="H105" s="36"/>
    </row>
    <row r="106" spans="1:8" ht="25.5">
      <c r="A106" s="78" t="s">
        <v>424</v>
      </c>
      <c r="B106" s="79" t="s">
        <v>400</v>
      </c>
      <c r="C106" s="80" t="s">
        <v>538</v>
      </c>
      <c r="D106" s="76">
        <v>6270804</v>
      </c>
      <c r="E106" s="76">
        <v>1516421.7</v>
      </c>
      <c r="F106" s="47">
        <f t="shared" si="2"/>
        <v>4754382.3</v>
      </c>
      <c r="G106" s="48">
        <f t="shared" si="3"/>
        <v>0.24182253184759084</v>
      </c>
      <c r="H106" s="36"/>
    </row>
    <row r="107" spans="1:8" ht="25.5">
      <c r="A107" s="78" t="s">
        <v>539</v>
      </c>
      <c r="B107" s="79" t="s">
        <v>400</v>
      </c>
      <c r="C107" s="80" t="s">
        <v>540</v>
      </c>
      <c r="D107" s="76">
        <v>506655.12</v>
      </c>
      <c r="E107" s="76">
        <v>237967.12</v>
      </c>
      <c r="F107" s="47">
        <f t="shared" si="2"/>
        <v>268688</v>
      </c>
      <c r="G107" s="48">
        <f t="shared" si="3"/>
        <v>0.46968265118884023</v>
      </c>
      <c r="H107" s="36"/>
    </row>
    <row r="108" spans="1:8" ht="25.5">
      <c r="A108" s="78" t="s">
        <v>420</v>
      </c>
      <c r="B108" s="79" t="s">
        <v>400</v>
      </c>
      <c r="C108" s="80" t="s">
        <v>541</v>
      </c>
      <c r="D108" s="76">
        <v>506655.12</v>
      </c>
      <c r="E108" s="76">
        <v>237967.12</v>
      </c>
      <c r="F108" s="47">
        <f t="shared" si="2"/>
        <v>268688</v>
      </c>
      <c r="G108" s="48">
        <f t="shared" si="3"/>
        <v>0.46968265118884023</v>
      </c>
      <c r="H108" s="36"/>
    </row>
    <row r="109" spans="1:8" ht="25.5">
      <c r="A109" s="78" t="s">
        <v>422</v>
      </c>
      <c r="B109" s="79" t="s">
        <v>400</v>
      </c>
      <c r="C109" s="80" t="s">
        <v>542</v>
      </c>
      <c r="D109" s="76">
        <v>506655.12</v>
      </c>
      <c r="E109" s="76">
        <v>237967.12</v>
      </c>
      <c r="F109" s="47">
        <f t="shared" si="2"/>
        <v>268688</v>
      </c>
      <c r="G109" s="48">
        <f t="shared" si="3"/>
        <v>0.46968265118884023</v>
      </c>
      <c r="H109" s="36"/>
    </row>
    <row r="110" spans="1:8" ht="25.5">
      <c r="A110" s="78" t="s">
        <v>441</v>
      </c>
      <c r="B110" s="79" t="s">
        <v>400</v>
      </c>
      <c r="C110" s="80" t="s">
        <v>543</v>
      </c>
      <c r="D110" s="76">
        <v>300000</v>
      </c>
      <c r="E110" s="76">
        <v>133812</v>
      </c>
      <c r="F110" s="47">
        <f t="shared" si="2"/>
        <v>166188</v>
      </c>
      <c r="G110" s="48">
        <f t="shared" si="3"/>
        <v>0.44604</v>
      </c>
      <c r="H110" s="36"/>
    </row>
    <row r="111" spans="1:8" ht="25.5">
      <c r="A111" s="78" t="s">
        <v>424</v>
      </c>
      <c r="B111" s="79" t="s">
        <v>400</v>
      </c>
      <c r="C111" s="80" t="s">
        <v>544</v>
      </c>
      <c r="D111" s="76">
        <v>206655.12</v>
      </c>
      <c r="E111" s="76">
        <v>104155.12</v>
      </c>
      <c r="F111" s="47">
        <f t="shared" si="2"/>
        <v>102500</v>
      </c>
      <c r="G111" s="48">
        <f t="shared" si="3"/>
        <v>0.5040045463185233</v>
      </c>
      <c r="H111" s="36"/>
    </row>
    <row r="112" spans="1:8" ht="14.25" customHeight="1">
      <c r="A112" s="88" t="s">
        <v>545</v>
      </c>
      <c r="B112" s="89" t="s">
        <v>400</v>
      </c>
      <c r="C112" s="90" t="s">
        <v>546</v>
      </c>
      <c r="D112" s="91">
        <v>85967105.7</v>
      </c>
      <c r="E112" s="91">
        <v>13280824.23</v>
      </c>
      <c r="F112" s="45">
        <f t="shared" si="2"/>
        <v>72686281.47</v>
      </c>
      <c r="G112" s="46">
        <f t="shared" si="3"/>
        <v>0.15448727884763486</v>
      </c>
      <c r="H112" s="36"/>
    </row>
    <row r="113" spans="1:8" ht="12.75">
      <c r="A113" s="78" t="s">
        <v>547</v>
      </c>
      <c r="B113" s="79" t="s">
        <v>400</v>
      </c>
      <c r="C113" s="80" t="s">
        <v>548</v>
      </c>
      <c r="D113" s="76">
        <v>174000</v>
      </c>
      <c r="E113" s="76">
        <v>0</v>
      </c>
      <c r="F113" s="47">
        <f t="shared" si="2"/>
        <v>174000</v>
      </c>
      <c r="G113" s="48">
        <f t="shared" si="3"/>
        <v>0</v>
      </c>
      <c r="H113" s="36"/>
    </row>
    <row r="114" spans="1:8" ht="25.5">
      <c r="A114" s="78" t="s">
        <v>420</v>
      </c>
      <c r="B114" s="79" t="s">
        <v>400</v>
      </c>
      <c r="C114" s="80" t="s">
        <v>549</v>
      </c>
      <c r="D114" s="76">
        <v>100000</v>
      </c>
      <c r="E114" s="76">
        <v>0</v>
      </c>
      <c r="F114" s="47">
        <f t="shared" si="2"/>
        <v>100000</v>
      </c>
      <c r="G114" s="48">
        <f t="shared" si="3"/>
        <v>0</v>
      </c>
      <c r="H114" s="36"/>
    </row>
    <row r="115" spans="1:8" ht="25.5">
      <c r="A115" s="78" t="s">
        <v>422</v>
      </c>
      <c r="B115" s="79" t="s">
        <v>400</v>
      </c>
      <c r="C115" s="80" t="s">
        <v>550</v>
      </c>
      <c r="D115" s="76">
        <v>100000</v>
      </c>
      <c r="E115" s="76">
        <v>0</v>
      </c>
      <c r="F115" s="47">
        <f t="shared" si="2"/>
        <v>100000</v>
      </c>
      <c r="G115" s="48">
        <f t="shared" si="3"/>
        <v>0</v>
      </c>
      <c r="H115" s="36"/>
    </row>
    <row r="116" spans="1:8" ht="25.5">
      <c r="A116" s="78" t="s">
        <v>424</v>
      </c>
      <c r="B116" s="79" t="s">
        <v>400</v>
      </c>
      <c r="C116" s="80" t="s">
        <v>551</v>
      </c>
      <c r="D116" s="76">
        <v>100000</v>
      </c>
      <c r="E116" s="76">
        <v>0</v>
      </c>
      <c r="F116" s="47">
        <f t="shared" si="2"/>
        <v>100000</v>
      </c>
      <c r="G116" s="48">
        <f t="shared" si="3"/>
        <v>0</v>
      </c>
      <c r="H116" s="36"/>
    </row>
    <row r="117" spans="1:8" ht="12.75">
      <c r="A117" s="78" t="s">
        <v>426</v>
      </c>
      <c r="B117" s="79" t="s">
        <v>400</v>
      </c>
      <c r="C117" s="80" t="s">
        <v>552</v>
      </c>
      <c r="D117" s="76">
        <v>74000</v>
      </c>
      <c r="E117" s="76">
        <v>0</v>
      </c>
      <c r="F117" s="47">
        <f t="shared" si="2"/>
        <v>74000</v>
      </c>
      <c r="G117" s="48">
        <f t="shared" si="3"/>
        <v>0</v>
      </c>
      <c r="H117" s="36"/>
    </row>
    <row r="118" spans="1:8" ht="51">
      <c r="A118" s="78" t="s">
        <v>553</v>
      </c>
      <c r="B118" s="79" t="s">
        <v>400</v>
      </c>
      <c r="C118" s="80" t="s">
        <v>554</v>
      </c>
      <c r="D118" s="76">
        <v>74000</v>
      </c>
      <c r="E118" s="76">
        <v>0</v>
      </c>
      <c r="F118" s="47">
        <f t="shared" si="2"/>
        <v>74000</v>
      </c>
      <c r="G118" s="48">
        <f t="shared" si="3"/>
        <v>0</v>
      </c>
      <c r="H118" s="36"/>
    </row>
    <row r="119" spans="1:8" ht="51">
      <c r="A119" s="78" t="s">
        <v>555</v>
      </c>
      <c r="B119" s="79" t="s">
        <v>400</v>
      </c>
      <c r="C119" s="80" t="s">
        <v>556</v>
      </c>
      <c r="D119" s="76">
        <v>20000</v>
      </c>
      <c r="E119" s="76">
        <v>0</v>
      </c>
      <c r="F119" s="47">
        <f t="shared" si="2"/>
        <v>20000</v>
      </c>
      <c r="G119" s="48">
        <f t="shared" si="3"/>
        <v>0</v>
      </c>
      <c r="H119" s="36"/>
    </row>
    <row r="120" spans="1:8" ht="102">
      <c r="A120" s="78" t="s">
        <v>557</v>
      </c>
      <c r="B120" s="79" t="s">
        <v>400</v>
      </c>
      <c r="C120" s="80" t="s">
        <v>558</v>
      </c>
      <c r="D120" s="76">
        <v>54000</v>
      </c>
      <c r="E120" s="76">
        <v>0</v>
      </c>
      <c r="F120" s="47">
        <f t="shared" si="2"/>
        <v>54000</v>
      </c>
      <c r="G120" s="48">
        <f t="shared" si="3"/>
        <v>0</v>
      </c>
      <c r="H120" s="36"/>
    </row>
    <row r="121" spans="1:8" ht="12.75">
      <c r="A121" s="78" t="s">
        <v>559</v>
      </c>
      <c r="B121" s="79" t="s">
        <v>400</v>
      </c>
      <c r="C121" s="80" t="s">
        <v>560</v>
      </c>
      <c r="D121" s="76">
        <v>31489.21</v>
      </c>
      <c r="E121" s="76">
        <v>31489.21</v>
      </c>
      <c r="F121" s="47">
        <f t="shared" si="2"/>
        <v>0</v>
      </c>
      <c r="G121" s="48">
        <f t="shared" si="3"/>
        <v>1</v>
      </c>
      <c r="H121" s="36"/>
    </row>
    <row r="122" spans="1:8" ht="25.5">
      <c r="A122" s="78" t="s">
        <v>420</v>
      </c>
      <c r="B122" s="79" t="s">
        <v>400</v>
      </c>
      <c r="C122" s="80" t="s">
        <v>561</v>
      </c>
      <c r="D122" s="76">
        <v>31489.21</v>
      </c>
      <c r="E122" s="76">
        <v>31489.21</v>
      </c>
      <c r="F122" s="47">
        <f t="shared" si="2"/>
        <v>0</v>
      </c>
      <c r="G122" s="48">
        <f t="shared" si="3"/>
        <v>1</v>
      </c>
      <c r="H122" s="36"/>
    </row>
    <row r="123" spans="1:8" ht="25.5">
      <c r="A123" s="78" t="s">
        <v>422</v>
      </c>
      <c r="B123" s="79" t="s">
        <v>400</v>
      </c>
      <c r="C123" s="80" t="s">
        <v>562</v>
      </c>
      <c r="D123" s="76">
        <v>31489.21</v>
      </c>
      <c r="E123" s="76">
        <v>31489.21</v>
      </c>
      <c r="F123" s="47">
        <f t="shared" si="2"/>
        <v>0</v>
      </c>
      <c r="G123" s="48">
        <f t="shared" si="3"/>
        <v>1</v>
      </c>
      <c r="H123" s="36"/>
    </row>
    <row r="124" spans="1:8" ht="25.5">
      <c r="A124" s="78" t="s">
        <v>424</v>
      </c>
      <c r="B124" s="79" t="s">
        <v>400</v>
      </c>
      <c r="C124" s="80" t="s">
        <v>563</v>
      </c>
      <c r="D124" s="76">
        <v>31489.21</v>
      </c>
      <c r="E124" s="76">
        <v>31489.21</v>
      </c>
      <c r="F124" s="47">
        <f t="shared" si="2"/>
        <v>0</v>
      </c>
      <c r="G124" s="48">
        <f t="shared" si="3"/>
        <v>1</v>
      </c>
      <c r="H124" s="36"/>
    </row>
    <row r="125" spans="1:8" ht="12.75">
      <c r="A125" s="78" t="s">
        <v>564</v>
      </c>
      <c r="B125" s="79" t="s">
        <v>400</v>
      </c>
      <c r="C125" s="80" t="s">
        <v>565</v>
      </c>
      <c r="D125" s="76">
        <v>2680825.05</v>
      </c>
      <c r="E125" s="76">
        <v>565829.02</v>
      </c>
      <c r="F125" s="47">
        <f t="shared" si="2"/>
        <v>2114996.03</v>
      </c>
      <c r="G125" s="48">
        <f t="shared" si="3"/>
        <v>0.2110652539597838</v>
      </c>
      <c r="H125" s="36"/>
    </row>
    <row r="126" spans="1:8" ht="25.5">
      <c r="A126" s="78" t="s">
        <v>420</v>
      </c>
      <c r="B126" s="79" t="s">
        <v>400</v>
      </c>
      <c r="C126" s="80" t="s">
        <v>566</v>
      </c>
      <c r="D126" s="76">
        <v>60000</v>
      </c>
      <c r="E126" s="76">
        <v>0</v>
      </c>
      <c r="F126" s="47">
        <f t="shared" si="2"/>
        <v>60000</v>
      </c>
      <c r="G126" s="48">
        <f t="shared" si="3"/>
        <v>0</v>
      </c>
      <c r="H126" s="36"/>
    </row>
    <row r="127" spans="1:8" ht="25.5">
      <c r="A127" s="78" t="s">
        <v>422</v>
      </c>
      <c r="B127" s="79" t="s">
        <v>400</v>
      </c>
      <c r="C127" s="80" t="s">
        <v>567</v>
      </c>
      <c r="D127" s="76">
        <v>60000</v>
      </c>
      <c r="E127" s="76">
        <v>0</v>
      </c>
      <c r="F127" s="47">
        <f t="shared" si="2"/>
        <v>60000</v>
      </c>
      <c r="G127" s="48">
        <f t="shared" si="3"/>
        <v>0</v>
      </c>
      <c r="H127" s="36"/>
    </row>
    <row r="128" spans="1:8" ht="25.5">
      <c r="A128" s="78" t="s">
        <v>424</v>
      </c>
      <c r="B128" s="79" t="s">
        <v>400</v>
      </c>
      <c r="C128" s="80" t="s">
        <v>568</v>
      </c>
      <c r="D128" s="76">
        <v>60000</v>
      </c>
      <c r="E128" s="76">
        <v>0</v>
      </c>
      <c r="F128" s="47">
        <f t="shared" si="2"/>
        <v>60000</v>
      </c>
      <c r="G128" s="48">
        <f t="shared" si="3"/>
        <v>0</v>
      </c>
      <c r="H128" s="36"/>
    </row>
    <row r="129" spans="1:8" ht="12.75">
      <c r="A129" s="78" t="s">
        <v>426</v>
      </c>
      <c r="B129" s="79" t="s">
        <v>400</v>
      </c>
      <c r="C129" s="80" t="s">
        <v>569</v>
      </c>
      <c r="D129" s="76">
        <v>2620825.05</v>
      </c>
      <c r="E129" s="76">
        <v>565829.02</v>
      </c>
      <c r="F129" s="47">
        <f t="shared" si="2"/>
        <v>2054996.0299999998</v>
      </c>
      <c r="G129" s="48">
        <f t="shared" si="3"/>
        <v>0.21589728776440079</v>
      </c>
      <c r="H129" s="36"/>
    </row>
    <row r="130" spans="1:8" ht="51">
      <c r="A130" s="78" t="s">
        <v>553</v>
      </c>
      <c r="B130" s="79" t="s">
        <v>400</v>
      </c>
      <c r="C130" s="80" t="s">
        <v>570</v>
      </c>
      <c r="D130" s="76">
        <v>2620825.05</v>
      </c>
      <c r="E130" s="76">
        <v>565829.02</v>
      </c>
      <c r="F130" s="47">
        <f t="shared" si="2"/>
        <v>2054996.0299999998</v>
      </c>
      <c r="G130" s="48">
        <f t="shared" si="3"/>
        <v>0.21589728776440079</v>
      </c>
      <c r="H130" s="36"/>
    </row>
    <row r="131" spans="1:8" ht="51">
      <c r="A131" s="78" t="s">
        <v>555</v>
      </c>
      <c r="B131" s="79" t="s">
        <v>400</v>
      </c>
      <c r="C131" s="80" t="s">
        <v>571</v>
      </c>
      <c r="D131" s="76">
        <v>2620825.05</v>
      </c>
      <c r="E131" s="76">
        <v>565829.02</v>
      </c>
      <c r="F131" s="47">
        <f t="shared" si="2"/>
        <v>2054996.0299999998</v>
      </c>
      <c r="G131" s="48">
        <f t="shared" si="3"/>
        <v>0.21589728776440079</v>
      </c>
      <c r="H131" s="36"/>
    </row>
    <row r="132" spans="1:8" ht="12.75">
      <c r="A132" s="78" t="s">
        <v>572</v>
      </c>
      <c r="B132" s="79" t="s">
        <v>400</v>
      </c>
      <c r="C132" s="80" t="s">
        <v>573</v>
      </c>
      <c r="D132" s="76">
        <v>69136011.44</v>
      </c>
      <c r="E132" s="76">
        <v>9166213.23</v>
      </c>
      <c r="F132" s="47">
        <f aca="true" t="shared" si="4" ref="F132:F189">D132-E132</f>
        <v>59969798.20999999</v>
      </c>
      <c r="G132" s="48">
        <f aca="true" t="shared" si="5" ref="G132:G189">E132/D132</f>
        <v>0.13258232633155212</v>
      </c>
      <c r="H132" s="36"/>
    </row>
    <row r="133" spans="1:8" ht="25.5">
      <c r="A133" s="78" t="s">
        <v>420</v>
      </c>
      <c r="B133" s="79" t="s">
        <v>400</v>
      </c>
      <c r="C133" s="80" t="s">
        <v>574</v>
      </c>
      <c r="D133" s="76">
        <v>47707340.44</v>
      </c>
      <c r="E133" s="76">
        <v>9166213.23</v>
      </c>
      <c r="F133" s="47">
        <f t="shared" si="4"/>
        <v>38541127.20999999</v>
      </c>
      <c r="G133" s="48">
        <f t="shared" si="5"/>
        <v>0.19213423228922297</v>
      </c>
      <c r="H133" s="36"/>
    </row>
    <row r="134" spans="1:8" ht="25.5">
      <c r="A134" s="78" t="s">
        <v>422</v>
      </c>
      <c r="B134" s="79" t="s">
        <v>400</v>
      </c>
      <c r="C134" s="80" t="s">
        <v>575</v>
      </c>
      <c r="D134" s="76">
        <v>47707340.44</v>
      </c>
      <c r="E134" s="76">
        <v>9166213.23</v>
      </c>
      <c r="F134" s="47">
        <f t="shared" si="4"/>
        <v>38541127.20999999</v>
      </c>
      <c r="G134" s="48">
        <f t="shared" si="5"/>
        <v>0.19213423228922297</v>
      </c>
      <c r="H134" s="36"/>
    </row>
    <row r="135" spans="1:8" ht="38.25">
      <c r="A135" s="78" t="s">
        <v>576</v>
      </c>
      <c r="B135" s="79" t="s">
        <v>400</v>
      </c>
      <c r="C135" s="80" t="s">
        <v>577</v>
      </c>
      <c r="D135" s="76">
        <v>22493754.44</v>
      </c>
      <c r="E135" s="76">
        <v>0</v>
      </c>
      <c r="F135" s="47">
        <f t="shared" si="4"/>
        <v>22493754.44</v>
      </c>
      <c r="G135" s="48">
        <f t="shared" si="5"/>
        <v>0</v>
      </c>
      <c r="H135" s="36"/>
    </row>
    <row r="136" spans="1:8" ht="25.5">
      <c r="A136" s="78" t="s">
        <v>424</v>
      </c>
      <c r="B136" s="79" t="s">
        <v>400</v>
      </c>
      <c r="C136" s="80" t="s">
        <v>578</v>
      </c>
      <c r="D136" s="76">
        <v>25213586</v>
      </c>
      <c r="E136" s="76">
        <v>9166213.23</v>
      </c>
      <c r="F136" s="47">
        <f t="shared" si="4"/>
        <v>16047372.77</v>
      </c>
      <c r="G136" s="48">
        <f t="shared" si="5"/>
        <v>0.36354262459929343</v>
      </c>
      <c r="H136" s="36"/>
    </row>
    <row r="137" spans="1:8" ht="12.75">
      <c r="A137" s="78" t="s">
        <v>444</v>
      </c>
      <c r="B137" s="79" t="s">
        <v>400</v>
      </c>
      <c r="C137" s="80" t="s">
        <v>579</v>
      </c>
      <c r="D137" s="76">
        <v>21428671</v>
      </c>
      <c r="E137" s="76">
        <v>0</v>
      </c>
      <c r="F137" s="47">
        <f t="shared" si="4"/>
        <v>21428671</v>
      </c>
      <c r="G137" s="48">
        <f t="shared" si="5"/>
        <v>0</v>
      </c>
      <c r="H137" s="36"/>
    </row>
    <row r="138" spans="1:8" ht="12.75">
      <c r="A138" s="78" t="s">
        <v>580</v>
      </c>
      <c r="B138" s="79" t="s">
        <v>400</v>
      </c>
      <c r="C138" s="80" t="s">
        <v>581</v>
      </c>
      <c r="D138" s="76">
        <v>21428671</v>
      </c>
      <c r="E138" s="76">
        <v>0</v>
      </c>
      <c r="F138" s="47">
        <f t="shared" si="4"/>
        <v>21428671</v>
      </c>
      <c r="G138" s="48">
        <f t="shared" si="5"/>
        <v>0</v>
      </c>
      <c r="H138" s="36"/>
    </row>
    <row r="139" spans="1:8" ht="38.25">
      <c r="A139" s="78" t="s">
        <v>582</v>
      </c>
      <c r="B139" s="79" t="s">
        <v>400</v>
      </c>
      <c r="C139" s="80" t="s">
        <v>583</v>
      </c>
      <c r="D139" s="76">
        <v>21428671</v>
      </c>
      <c r="E139" s="76">
        <v>0</v>
      </c>
      <c r="F139" s="47">
        <f t="shared" si="4"/>
        <v>21428671</v>
      </c>
      <c r="G139" s="48">
        <f t="shared" si="5"/>
        <v>0</v>
      </c>
      <c r="H139" s="36"/>
    </row>
    <row r="140" spans="1:8" ht="12.75">
      <c r="A140" s="78" t="s">
        <v>584</v>
      </c>
      <c r="B140" s="79" t="s">
        <v>400</v>
      </c>
      <c r="C140" s="80" t="s">
        <v>585</v>
      </c>
      <c r="D140" s="76">
        <v>13944780</v>
      </c>
      <c r="E140" s="76">
        <v>3517292.77</v>
      </c>
      <c r="F140" s="47">
        <f t="shared" si="4"/>
        <v>10427487.23</v>
      </c>
      <c r="G140" s="48">
        <f t="shared" si="5"/>
        <v>0.25223006530042064</v>
      </c>
      <c r="H140" s="36"/>
    </row>
    <row r="141" spans="1:8" ht="25.5">
      <c r="A141" s="78" t="s">
        <v>420</v>
      </c>
      <c r="B141" s="79" t="s">
        <v>400</v>
      </c>
      <c r="C141" s="80" t="s">
        <v>586</v>
      </c>
      <c r="D141" s="76">
        <v>5036274</v>
      </c>
      <c r="E141" s="76">
        <v>198400</v>
      </c>
      <c r="F141" s="47">
        <f t="shared" si="4"/>
        <v>4837874</v>
      </c>
      <c r="G141" s="48">
        <f t="shared" si="5"/>
        <v>0.03939420293653602</v>
      </c>
      <c r="H141" s="36"/>
    </row>
    <row r="142" spans="1:8" ht="25.5">
      <c r="A142" s="78" t="s">
        <v>422</v>
      </c>
      <c r="B142" s="79" t="s">
        <v>400</v>
      </c>
      <c r="C142" s="80" t="s">
        <v>587</v>
      </c>
      <c r="D142" s="76">
        <v>5036274</v>
      </c>
      <c r="E142" s="76">
        <v>198400</v>
      </c>
      <c r="F142" s="47">
        <f t="shared" si="4"/>
        <v>4837874</v>
      </c>
      <c r="G142" s="48">
        <f t="shared" si="5"/>
        <v>0.03939420293653602</v>
      </c>
      <c r="H142" s="36"/>
    </row>
    <row r="143" spans="1:8" ht="25.5">
      <c r="A143" s="78" t="s">
        <v>424</v>
      </c>
      <c r="B143" s="79" t="s">
        <v>400</v>
      </c>
      <c r="C143" s="80" t="s">
        <v>588</v>
      </c>
      <c r="D143" s="76">
        <v>5036274</v>
      </c>
      <c r="E143" s="76">
        <v>198400</v>
      </c>
      <c r="F143" s="47">
        <f t="shared" si="4"/>
        <v>4837874</v>
      </c>
      <c r="G143" s="48">
        <f t="shared" si="5"/>
        <v>0.03939420293653602</v>
      </c>
      <c r="H143" s="36"/>
    </row>
    <row r="144" spans="1:8" ht="25.5">
      <c r="A144" s="78" t="s">
        <v>498</v>
      </c>
      <c r="B144" s="79" t="s">
        <v>400</v>
      </c>
      <c r="C144" s="80" t="s">
        <v>589</v>
      </c>
      <c r="D144" s="76">
        <v>4385900</v>
      </c>
      <c r="E144" s="76">
        <v>2050000</v>
      </c>
      <c r="F144" s="47">
        <f t="shared" si="4"/>
        <v>2335900</v>
      </c>
      <c r="G144" s="48">
        <f t="shared" si="5"/>
        <v>0.4674069176223808</v>
      </c>
      <c r="H144" s="36"/>
    </row>
    <row r="145" spans="1:8" ht="12.75">
      <c r="A145" s="78" t="s">
        <v>590</v>
      </c>
      <c r="B145" s="79" t="s">
        <v>400</v>
      </c>
      <c r="C145" s="80" t="s">
        <v>591</v>
      </c>
      <c r="D145" s="76">
        <v>4385900</v>
      </c>
      <c r="E145" s="76">
        <v>2050000</v>
      </c>
      <c r="F145" s="47">
        <f t="shared" si="4"/>
        <v>2335900</v>
      </c>
      <c r="G145" s="48">
        <f t="shared" si="5"/>
        <v>0.4674069176223808</v>
      </c>
      <c r="H145" s="36"/>
    </row>
    <row r="146" spans="1:8" ht="51">
      <c r="A146" s="78" t="s">
        <v>592</v>
      </c>
      <c r="B146" s="79" t="s">
        <v>400</v>
      </c>
      <c r="C146" s="80" t="s">
        <v>593</v>
      </c>
      <c r="D146" s="76">
        <v>4385900</v>
      </c>
      <c r="E146" s="76">
        <v>2050000</v>
      </c>
      <c r="F146" s="47">
        <f t="shared" si="4"/>
        <v>2335900</v>
      </c>
      <c r="G146" s="48">
        <f t="shared" si="5"/>
        <v>0.4674069176223808</v>
      </c>
      <c r="H146" s="36"/>
    </row>
    <row r="147" spans="1:8" ht="12.75">
      <c r="A147" s="78" t="s">
        <v>426</v>
      </c>
      <c r="B147" s="79" t="s">
        <v>400</v>
      </c>
      <c r="C147" s="80" t="s">
        <v>594</v>
      </c>
      <c r="D147" s="76">
        <v>4522606</v>
      </c>
      <c r="E147" s="76">
        <v>1268892.77</v>
      </c>
      <c r="F147" s="47">
        <f t="shared" si="4"/>
        <v>3253713.23</v>
      </c>
      <c r="G147" s="48">
        <f t="shared" si="5"/>
        <v>0.28056672856313375</v>
      </c>
      <c r="H147" s="36"/>
    </row>
    <row r="148" spans="1:8" ht="51">
      <c r="A148" s="78" t="s">
        <v>553</v>
      </c>
      <c r="B148" s="79" t="s">
        <v>400</v>
      </c>
      <c r="C148" s="80" t="s">
        <v>595</v>
      </c>
      <c r="D148" s="76">
        <v>4522606</v>
      </c>
      <c r="E148" s="76">
        <v>1268892.77</v>
      </c>
      <c r="F148" s="47">
        <f t="shared" si="4"/>
        <v>3253713.23</v>
      </c>
      <c r="G148" s="48">
        <f t="shared" si="5"/>
        <v>0.28056672856313375</v>
      </c>
      <c r="H148" s="36"/>
    </row>
    <row r="149" spans="1:8" ht="51">
      <c r="A149" s="78" t="s">
        <v>555</v>
      </c>
      <c r="B149" s="79" t="s">
        <v>400</v>
      </c>
      <c r="C149" s="80" t="s">
        <v>596</v>
      </c>
      <c r="D149" s="76">
        <v>3568410</v>
      </c>
      <c r="E149" s="76">
        <v>1268892.77</v>
      </c>
      <c r="F149" s="47">
        <f t="shared" si="4"/>
        <v>2299517.23</v>
      </c>
      <c r="G149" s="48">
        <f t="shared" si="5"/>
        <v>0.3555905207081025</v>
      </c>
      <c r="H149" s="36"/>
    </row>
    <row r="150" spans="1:8" ht="102">
      <c r="A150" s="78" t="s">
        <v>557</v>
      </c>
      <c r="B150" s="79" t="s">
        <v>400</v>
      </c>
      <c r="C150" s="80" t="s">
        <v>597</v>
      </c>
      <c r="D150" s="76">
        <v>954196</v>
      </c>
      <c r="E150" s="76">
        <v>0</v>
      </c>
      <c r="F150" s="47">
        <f t="shared" si="4"/>
        <v>954196</v>
      </c>
      <c r="G150" s="48">
        <f t="shared" si="5"/>
        <v>0</v>
      </c>
      <c r="H150" s="36"/>
    </row>
    <row r="151" spans="1:8" ht="12.75">
      <c r="A151" s="88" t="s">
        <v>598</v>
      </c>
      <c r="B151" s="89" t="s">
        <v>400</v>
      </c>
      <c r="C151" s="90" t="s">
        <v>599</v>
      </c>
      <c r="D151" s="91">
        <v>679961439.84</v>
      </c>
      <c r="E151" s="91">
        <v>304553561.36</v>
      </c>
      <c r="F151" s="45">
        <f t="shared" si="4"/>
        <v>375407878.48</v>
      </c>
      <c r="G151" s="46">
        <f t="shared" si="5"/>
        <v>0.4478982829256667</v>
      </c>
      <c r="H151" s="36"/>
    </row>
    <row r="152" spans="1:8" ht="12.75">
      <c r="A152" s="78" t="s">
        <v>600</v>
      </c>
      <c r="B152" s="79" t="s">
        <v>400</v>
      </c>
      <c r="C152" s="80" t="s">
        <v>601</v>
      </c>
      <c r="D152" s="76">
        <v>503402323.36</v>
      </c>
      <c r="E152" s="76">
        <v>244107552.08</v>
      </c>
      <c r="F152" s="47">
        <f t="shared" si="4"/>
        <v>259294771.28</v>
      </c>
      <c r="G152" s="48">
        <f t="shared" si="5"/>
        <v>0.48491542599701204</v>
      </c>
      <c r="H152" s="36"/>
    </row>
    <row r="153" spans="1:8" ht="25.5">
      <c r="A153" s="78" t="s">
        <v>420</v>
      </c>
      <c r="B153" s="79" t="s">
        <v>400</v>
      </c>
      <c r="C153" s="80" t="s">
        <v>602</v>
      </c>
      <c r="D153" s="76">
        <v>14464978</v>
      </c>
      <c r="E153" s="76">
        <v>5898680.87</v>
      </c>
      <c r="F153" s="47">
        <f t="shared" si="4"/>
        <v>8566297.129999999</v>
      </c>
      <c r="G153" s="48">
        <f t="shared" si="5"/>
        <v>0.4077905178977804</v>
      </c>
      <c r="H153" s="36"/>
    </row>
    <row r="154" spans="1:8" ht="25.5">
      <c r="A154" s="78" t="s">
        <v>422</v>
      </c>
      <c r="B154" s="79" t="s">
        <v>400</v>
      </c>
      <c r="C154" s="80" t="s">
        <v>603</v>
      </c>
      <c r="D154" s="76">
        <v>14464978</v>
      </c>
      <c r="E154" s="76">
        <v>5898680.87</v>
      </c>
      <c r="F154" s="47">
        <f t="shared" si="4"/>
        <v>8566297.129999999</v>
      </c>
      <c r="G154" s="48">
        <f t="shared" si="5"/>
        <v>0.4077905178977804</v>
      </c>
      <c r="H154" s="36"/>
    </row>
    <row r="155" spans="1:8" ht="38.25">
      <c r="A155" s="78" t="s">
        <v>576</v>
      </c>
      <c r="B155" s="79" t="s">
        <v>400</v>
      </c>
      <c r="C155" s="80" t="s">
        <v>604</v>
      </c>
      <c r="D155" s="76">
        <v>3034000</v>
      </c>
      <c r="E155" s="76">
        <v>0</v>
      </c>
      <c r="F155" s="47">
        <f t="shared" si="4"/>
        <v>3034000</v>
      </c>
      <c r="G155" s="48">
        <f t="shared" si="5"/>
        <v>0</v>
      </c>
      <c r="H155" s="36"/>
    </row>
    <row r="156" spans="1:8" ht="25.5">
      <c r="A156" s="78" t="s">
        <v>424</v>
      </c>
      <c r="B156" s="79" t="s">
        <v>400</v>
      </c>
      <c r="C156" s="80" t="s">
        <v>605</v>
      </c>
      <c r="D156" s="76">
        <v>11430978</v>
      </c>
      <c r="E156" s="76">
        <v>5898680.87</v>
      </c>
      <c r="F156" s="47">
        <f t="shared" si="4"/>
        <v>5532297.13</v>
      </c>
      <c r="G156" s="48">
        <f t="shared" si="5"/>
        <v>0.5160259139681662</v>
      </c>
      <c r="H156" s="36"/>
    </row>
    <row r="157" spans="1:8" ht="25.5">
      <c r="A157" s="78" t="s">
        <v>606</v>
      </c>
      <c r="B157" s="79" t="s">
        <v>400</v>
      </c>
      <c r="C157" s="80" t="s">
        <v>607</v>
      </c>
      <c r="D157" s="76">
        <v>215026831.75</v>
      </c>
      <c r="E157" s="76">
        <v>32210686.21</v>
      </c>
      <c r="F157" s="47">
        <f t="shared" si="4"/>
        <v>182816145.54</v>
      </c>
      <c r="G157" s="48">
        <f t="shared" si="5"/>
        <v>0.14979845049035376</v>
      </c>
      <c r="H157" s="36"/>
    </row>
    <row r="158" spans="1:8" ht="12.75">
      <c r="A158" s="78" t="s">
        <v>608</v>
      </c>
      <c r="B158" s="79" t="s">
        <v>400</v>
      </c>
      <c r="C158" s="80" t="s">
        <v>609</v>
      </c>
      <c r="D158" s="76">
        <v>215026831.75</v>
      </c>
      <c r="E158" s="76">
        <v>32210686.21</v>
      </c>
      <c r="F158" s="47">
        <f t="shared" si="4"/>
        <v>182816145.54</v>
      </c>
      <c r="G158" s="48">
        <f t="shared" si="5"/>
        <v>0.14979845049035376</v>
      </c>
      <c r="H158" s="36"/>
    </row>
    <row r="159" spans="1:8" ht="38.25">
      <c r="A159" s="78" t="s">
        <v>610</v>
      </c>
      <c r="B159" s="79" t="s">
        <v>400</v>
      </c>
      <c r="C159" s="80" t="s">
        <v>611</v>
      </c>
      <c r="D159" s="76">
        <v>67502097.33</v>
      </c>
      <c r="E159" s="76">
        <v>1748743.78</v>
      </c>
      <c r="F159" s="47">
        <f t="shared" si="4"/>
        <v>65753353.55</v>
      </c>
      <c r="G159" s="48">
        <f t="shared" si="5"/>
        <v>0.02590651030368511</v>
      </c>
      <c r="H159" s="36"/>
    </row>
    <row r="160" spans="1:8" ht="38.25">
      <c r="A160" s="78" t="s">
        <v>612</v>
      </c>
      <c r="B160" s="79" t="s">
        <v>400</v>
      </c>
      <c r="C160" s="80" t="s">
        <v>613</v>
      </c>
      <c r="D160" s="76">
        <v>147524734.42</v>
      </c>
      <c r="E160" s="76">
        <v>30461942.43</v>
      </c>
      <c r="F160" s="47">
        <f t="shared" si="4"/>
        <v>117062791.98999998</v>
      </c>
      <c r="G160" s="48">
        <f t="shared" si="5"/>
        <v>0.20648701758225474</v>
      </c>
      <c r="H160" s="36"/>
    </row>
    <row r="161" spans="1:8" ht="12.75">
      <c r="A161" s="78" t="s">
        <v>426</v>
      </c>
      <c r="B161" s="79" t="s">
        <v>400</v>
      </c>
      <c r="C161" s="80" t="s">
        <v>614</v>
      </c>
      <c r="D161" s="76">
        <v>273910513.61</v>
      </c>
      <c r="E161" s="76">
        <v>205998185</v>
      </c>
      <c r="F161" s="47">
        <f t="shared" si="4"/>
        <v>67912328.61000001</v>
      </c>
      <c r="G161" s="48">
        <f t="shared" si="5"/>
        <v>0.7520638119546769</v>
      </c>
      <c r="H161" s="36"/>
    </row>
    <row r="162" spans="1:8" ht="12.75">
      <c r="A162" s="78" t="s">
        <v>428</v>
      </c>
      <c r="B162" s="79" t="s">
        <v>400</v>
      </c>
      <c r="C162" s="80" t="s">
        <v>615</v>
      </c>
      <c r="D162" s="76">
        <v>273910513.61</v>
      </c>
      <c r="E162" s="76">
        <v>205998185</v>
      </c>
      <c r="F162" s="47">
        <f t="shared" si="4"/>
        <v>67912328.61000001</v>
      </c>
      <c r="G162" s="48">
        <f t="shared" si="5"/>
        <v>0.7520638119546769</v>
      </c>
      <c r="H162" s="36"/>
    </row>
    <row r="163" spans="1:8" ht="12.75">
      <c r="A163" s="78" t="s">
        <v>452</v>
      </c>
      <c r="B163" s="79" t="s">
        <v>400</v>
      </c>
      <c r="C163" s="80" t="s">
        <v>616</v>
      </c>
      <c r="D163" s="76">
        <v>273910513.61</v>
      </c>
      <c r="E163" s="76">
        <v>205998185</v>
      </c>
      <c r="F163" s="47">
        <f t="shared" si="4"/>
        <v>67912328.61000001</v>
      </c>
      <c r="G163" s="48">
        <f t="shared" si="5"/>
        <v>0.7520638119546769</v>
      </c>
      <c r="H163" s="36"/>
    </row>
    <row r="164" spans="1:8" ht="12.75">
      <c r="A164" s="78" t="s">
        <v>617</v>
      </c>
      <c r="B164" s="79" t="s">
        <v>400</v>
      </c>
      <c r="C164" s="80" t="s">
        <v>618</v>
      </c>
      <c r="D164" s="76">
        <v>41609756.67</v>
      </c>
      <c r="E164" s="76">
        <v>9238133.54</v>
      </c>
      <c r="F164" s="47">
        <f t="shared" si="4"/>
        <v>32371623.130000003</v>
      </c>
      <c r="G164" s="48">
        <f t="shared" si="5"/>
        <v>0.22201844661736636</v>
      </c>
      <c r="H164" s="36"/>
    </row>
    <row r="165" spans="1:8" ht="25.5">
      <c r="A165" s="78" t="s">
        <v>420</v>
      </c>
      <c r="B165" s="79" t="s">
        <v>400</v>
      </c>
      <c r="C165" s="80" t="s">
        <v>619</v>
      </c>
      <c r="D165" s="76">
        <v>19849547.5</v>
      </c>
      <c r="E165" s="76">
        <v>3794885.85</v>
      </c>
      <c r="F165" s="47">
        <f t="shared" si="4"/>
        <v>16054661.65</v>
      </c>
      <c r="G165" s="48">
        <f t="shared" si="5"/>
        <v>0.19118248665366303</v>
      </c>
      <c r="H165" s="36"/>
    </row>
    <row r="166" spans="1:8" ht="25.5">
      <c r="A166" s="78" t="s">
        <v>422</v>
      </c>
      <c r="B166" s="79" t="s">
        <v>400</v>
      </c>
      <c r="C166" s="80" t="s">
        <v>620</v>
      </c>
      <c r="D166" s="76">
        <v>19849547.5</v>
      </c>
      <c r="E166" s="76">
        <v>3794885.85</v>
      </c>
      <c r="F166" s="47">
        <f t="shared" si="4"/>
        <v>16054661.65</v>
      </c>
      <c r="G166" s="48">
        <f t="shared" si="5"/>
        <v>0.19118248665366303</v>
      </c>
      <c r="H166" s="36"/>
    </row>
    <row r="167" spans="1:8" ht="38.25">
      <c r="A167" s="78" t="s">
        <v>576</v>
      </c>
      <c r="B167" s="79" t="s">
        <v>400</v>
      </c>
      <c r="C167" s="80" t="s">
        <v>621</v>
      </c>
      <c r="D167" s="76">
        <v>13975297.66</v>
      </c>
      <c r="E167" s="76">
        <v>2245535.32</v>
      </c>
      <c r="F167" s="47">
        <f t="shared" si="4"/>
        <v>11729762.34</v>
      </c>
      <c r="G167" s="48">
        <f t="shared" si="5"/>
        <v>0.1606788903271202</v>
      </c>
      <c r="H167" s="36"/>
    </row>
    <row r="168" spans="1:8" ht="25.5">
      <c r="A168" s="78" t="s">
        <v>424</v>
      </c>
      <c r="B168" s="79" t="s">
        <v>400</v>
      </c>
      <c r="C168" s="80" t="s">
        <v>622</v>
      </c>
      <c r="D168" s="76">
        <v>5874249.84</v>
      </c>
      <c r="E168" s="76">
        <v>1549350.53</v>
      </c>
      <c r="F168" s="47">
        <f t="shared" si="4"/>
        <v>4324899.31</v>
      </c>
      <c r="G168" s="48">
        <f t="shared" si="5"/>
        <v>0.2637529169171327</v>
      </c>
      <c r="H168" s="36"/>
    </row>
    <row r="169" spans="1:8" ht="25.5">
      <c r="A169" s="78" t="s">
        <v>606</v>
      </c>
      <c r="B169" s="79" t="s">
        <v>400</v>
      </c>
      <c r="C169" s="80" t="s">
        <v>623</v>
      </c>
      <c r="D169" s="76">
        <v>15193924.08</v>
      </c>
      <c r="E169" s="76">
        <v>2395656.11</v>
      </c>
      <c r="F169" s="47">
        <f t="shared" si="4"/>
        <v>12798267.97</v>
      </c>
      <c r="G169" s="48">
        <f t="shared" si="5"/>
        <v>0.1576719810752141</v>
      </c>
      <c r="H169" s="36"/>
    </row>
    <row r="170" spans="1:8" ht="12.75">
      <c r="A170" s="78" t="s">
        <v>608</v>
      </c>
      <c r="B170" s="79" t="s">
        <v>400</v>
      </c>
      <c r="C170" s="80" t="s">
        <v>624</v>
      </c>
      <c r="D170" s="76">
        <v>15193924.08</v>
      </c>
      <c r="E170" s="76">
        <v>2395656.11</v>
      </c>
      <c r="F170" s="47">
        <f t="shared" si="4"/>
        <v>12798267.97</v>
      </c>
      <c r="G170" s="48">
        <f t="shared" si="5"/>
        <v>0.1576719810752141</v>
      </c>
      <c r="H170" s="36"/>
    </row>
    <row r="171" spans="1:8" ht="38.25">
      <c r="A171" s="78" t="s">
        <v>612</v>
      </c>
      <c r="B171" s="79" t="s">
        <v>400</v>
      </c>
      <c r="C171" s="80" t="s">
        <v>625</v>
      </c>
      <c r="D171" s="76">
        <v>15193924.08</v>
      </c>
      <c r="E171" s="76">
        <v>2395656.11</v>
      </c>
      <c r="F171" s="47">
        <f t="shared" si="4"/>
        <v>12798267.97</v>
      </c>
      <c r="G171" s="48">
        <f t="shared" si="5"/>
        <v>0.1576719810752141</v>
      </c>
      <c r="H171" s="36"/>
    </row>
    <row r="172" spans="1:8" ht="12.75">
      <c r="A172" s="78" t="s">
        <v>426</v>
      </c>
      <c r="B172" s="79" t="s">
        <v>400</v>
      </c>
      <c r="C172" s="80" t="s">
        <v>626</v>
      </c>
      <c r="D172" s="76">
        <v>6566285.09</v>
      </c>
      <c r="E172" s="76">
        <v>3047591.58</v>
      </c>
      <c r="F172" s="47">
        <f t="shared" si="4"/>
        <v>3518693.51</v>
      </c>
      <c r="G172" s="48">
        <f t="shared" si="5"/>
        <v>0.464127210169609</v>
      </c>
      <c r="H172" s="36"/>
    </row>
    <row r="173" spans="1:8" ht="51">
      <c r="A173" s="78" t="s">
        <v>553</v>
      </c>
      <c r="B173" s="79" t="s">
        <v>400</v>
      </c>
      <c r="C173" s="80" t="s">
        <v>627</v>
      </c>
      <c r="D173" s="76">
        <v>6566285.09</v>
      </c>
      <c r="E173" s="76">
        <v>3047591.58</v>
      </c>
      <c r="F173" s="47">
        <f t="shared" si="4"/>
        <v>3518693.51</v>
      </c>
      <c r="G173" s="48">
        <f t="shared" si="5"/>
        <v>0.464127210169609</v>
      </c>
      <c r="H173" s="36"/>
    </row>
    <row r="174" spans="1:8" ht="51">
      <c r="A174" s="78" t="s">
        <v>555</v>
      </c>
      <c r="B174" s="79" t="s">
        <v>400</v>
      </c>
      <c r="C174" s="80" t="s">
        <v>628</v>
      </c>
      <c r="D174" s="76">
        <v>6566285.09</v>
      </c>
      <c r="E174" s="76">
        <v>3047591.58</v>
      </c>
      <c r="F174" s="47">
        <f t="shared" si="4"/>
        <v>3518693.51</v>
      </c>
      <c r="G174" s="48">
        <f t="shared" si="5"/>
        <v>0.464127210169609</v>
      </c>
      <c r="H174" s="36"/>
    </row>
    <row r="175" spans="1:8" ht="12.75">
      <c r="A175" s="78" t="s">
        <v>629</v>
      </c>
      <c r="B175" s="79" t="s">
        <v>400</v>
      </c>
      <c r="C175" s="80" t="s">
        <v>630</v>
      </c>
      <c r="D175" s="76">
        <v>124713377.47</v>
      </c>
      <c r="E175" s="76">
        <v>45648411.43</v>
      </c>
      <c r="F175" s="47">
        <f t="shared" si="4"/>
        <v>79064966.03999999</v>
      </c>
      <c r="G175" s="48">
        <f t="shared" si="5"/>
        <v>0.36602658316250636</v>
      </c>
      <c r="H175" s="36"/>
    </row>
    <row r="176" spans="1:8" ht="63.75">
      <c r="A176" s="78" t="s">
        <v>404</v>
      </c>
      <c r="B176" s="79" t="s">
        <v>400</v>
      </c>
      <c r="C176" s="80" t="s">
        <v>631</v>
      </c>
      <c r="D176" s="76">
        <v>2039700</v>
      </c>
      <c r="E176" s="76">
        <v>865829.89</v>
      </c>
      <c r="F176" s="47">
        <f t="shared" si="4"/>
        <v>1173870.1099999999</v>
      </c>
      <c r="G176" s="48">
        <f t="shared" si="5"/>
        <v>0.4244888414962985</v>
      </c>
      <c r="H176" s="36"/>
    </row>
    <row r="177" spans="1:8" ht="25.5">
      <c r="A177" s="78" t="s">
        <v>516</v>
      </c>
      <c r="B177" s="79" t="s">
        <v>400</v>
      </c>
      <c r="C177" s="80" t="s">
        <v>632</v>
      </c>
      <c r="D177" s="76">
        <v>2039700</v>
      </c>
      <c r="E177" s="76">
        <v>865829.89</v>
      </c>
      <c r="F177" s="47">
        <f t="shared" si="4"/>
        <v>1173870.1099999999</v>
      </c>
      <c r="G177" s="48">
        <f t="shared" si="5"/>
        <v>0.4244888414962985</v>
      </c>
      <c r="H177" s="36"/>
    </row>
    <row r="178" spans="1:8" ht="12.75">
      <c r="A178" s="78" t="s">
        <v>518</v>
      </c>
      <c r="B178" s="79" t="s">
        <v>400</v>
      </c>
      <c r="C178" s="80" t="s">
        <v>633</v>
      </c>
      <c r="D178" s="76">
        <v>1551300</v>
      </c>
      <c r="E178" s="76">
        <v>683010.12</v>
      </c>
      <c r="F178" s="47">
        <f t="shared" si="4"/>
        <v>868289.88</v>
      </c>
      <c r="G178" s="48">
        <f t="shared" si="5"/>
        <v>0.44028242119512667</v>
      </c>
      <c r="H178" s="36"/>
    </row>
    <row r="179" spans="1:8" ht="25.5">
      <c r="A179" s="78" t="s">
        <v>520</v>
      </c>
      <c r="B179" s="79" t="s">
        <v>400</v>
      </c>
      <c r="C179" s="80" t="s">
        <v>634</v>
      </c>
      <c r="D179" s="76">
        <v>26000</v>
      </c>
      <c r="E179" s="76">
        <v>0</v>
      </c>
      <c r="F179" s="47">
        <f t="shared" si="4"/>
        <v>26000</v>
      </c>
      <c r="G179" s="48">
        <f t="shared" si="5"/>
        <v>0</v>
      </c>
      <c r="H179" s="36"/>
    </row>
    <row r="180" spans="1:8" ht="38.25">
      <c r="A180" s="78" t="s">
        <v>522</v>
      </c>
      <c r="B180" s="79" t="s">
        <v>400</v>
      </c>
      <c r="C180" s="80" t="s">
        <v>635</v>
      </c>
      <c r="D180" s="76">
        <v>462400</v>
      </c>
      <c r="E180" s="76">
        <v>182819.77</v>
      </c>
      <c r="F180" s="47">
        <f t="shared" si="4"/>
        <v>279580.23</v>
      </c>
      <c r="G180" s="48">
        <f t="shared" si="5"/>
        <v>0.3953714749134948</v>
      </c>
      <c r="H180" s="36"/>
    </row>
    <row r="181" spans="1:8" ht="25.5">
      <c r="A181" s="78" t="s">
        <v>420</v>
      </c>
      <c r="B181" s="79" t="s">
        <v>400</v>
      </c>
      <c r="C181" s="80" t="s">
        <v>636</v>
      </c>
      <c r="D181" s="76">
        <v>122667777.47</v>
      </c>
      <c r="E181" s="76">
        <v>44779360.54</v>
      </c>
      <c r="F181" s="47">
        <f t="shared" si="4"/>
        <v>77888416.93</v>
      </c>
      <c r="G181" s="48">
        <f t="shared" si="5"/>
        <v>0.365045829178338</v>
      </c>
      <c r="H181" s="36"/>
    </row>
    <row r="182" spans="1:8" ht="25.5">
      <c r="A182" s="78" t="s">
        <v>422</v>
      </c>
      <c r="B182" s="79" t="s">
        <v>400</v>
      </c>
      <c r="C182" s="80" t="s">
        <v>637</v>
      </c>
      <c r="D182" s="76">
        <v>122667777.47</v>
      </c>
      <c r="E182" s="76">
        <v>44779360.54</v>
      </c>
      <c r="F182" s="47">
        <f t="shared" si="4"/>
        <v>77888416.93</v>
      </c>
      <c r="G182" s="48">
        <f t="shared" si="5"/>
        <v>0.365045829178338</v>
      </c>
      <c r="H182" s="36"/>
    </row>
    <row r="183" spans="1:8" ht="25.5">
      <c r="A183" s="78" t="s">
        <v>441</v>
      </c>
      <c r="B183" s="79" t="s">
        <v>400</v>
      </c>
      <c r="C183" s="80" t="s">
        <v>638</v>
      </c>
      <c r="D183" s="76">
        <v>36920</v>
      </c>
      <c r="E183" s="76">
        <v>2840</v>
      </c>
      <c r="F183" s="47">
        <f t="shared" si="4"/>
        <v>34080</v>
      </c>
      <c r="G183" s="48">
        <f t="shared" si="5"/>
        <v>0.07692307692307693</v>
      </c>
      <c r="H183" s="36"/>
    </row>
    <row r="184" spans="1:8" ht="38.25">
      <c r="A184" s="78" t="s">
        <v>576</v>
      </c>
      <c r="B184" s="79" t="s">
        <v>400</v>
      </c>
      <c r="C184" s="80" t="s">
        <v>639</v>
      </c>
      <c r="D184" s="76">
        <v>3050000</v>
      </c>
      <c r="E184" s="76">
        <v>8239.42</v>
      </c>
      <c r="F184" s="47">
        <f t="shared" si="4"/>
        <v>3041760.58</v>
      </c>
      <c r="G184" s="48">
        <f t="shared" si="5"/>
        <v>0.002701449180327869</v>
      </c>
      <c r="H184" s="36"/>
    </row>
    <row r="185" spans="1:8" ht="25.5">
      <c r="A185" s="78" t="s">
        <v>424</v>
      </c>
      <c r="B185" s="79" t="s">
        <v>400</v>
      </c>
      <c r="C185" s="80" t="s">
        <v>640</v>
      </c>
      <c r="D185" s="76">
        <v>119580857.47</v>
      </c>
      <c r="E185" s="76">
        <v>44768281.12</v>
      </c>
      <c r="F185" s="47">
        <f t="shared" si="4"/>
        <v>74812576.35</v>
      </c>
      <c r="G185" s="48">
        <f t="shared" si="5"/>
        <v>0.374376652477436</v>
      </c>
      <c r="H185" s="36"/>
    </row>
    <row r="186" spans="1:8" ht="12.75">
      <c r="A186" s="78" t="s">
        <v>426</v>
      </c>
      <c r="B186" s="79" t="s">
        <v>400</v>
      </c>
      <c r="C186" s="80" t="s">
        <v>641</v>
      </c>
      <c r="D186" s="76">
        <v>5900</v>
      </c>
      <c r="E186" s="76">
        <v>3221</v>
      </c>
      <c r="F186" s="47">
        <f t="shared" si="4"/>
        <v>2679</v>
      </c>
      <c r="G186" s="48">
        <f t="shared" si="5"/>
        <v>0.5459322033898305</v>
      </c>
      <c r="H186" s="36"/>
    </row>
    <row r="187" spans="1:8" ht="12.75">
      <c r="A187" s="78" t="s">
        <v>428</v>
      </c>
      <c r="B187" s="79" t="s">
        <v>400</v>
      </c>
      <c r="C187" s="80" t="s">
        <v>642</v>
      </c>
      <c r="D187" s="76">
        <v>5900</v>
      </c>
      <c r="E187" s="76">
        <v>3221</v>
      </c>
      <c r="F187" s="47">
        <f t="shared" si="4"/>
        <v>2679</v>
      </c>
      <c r="G187" s="48">
        <f t="shared" si="5"/>
        <v>0.5459322033898305</v>
      </c>
      <c r="H187" s="36"/>
    </row>
    <row r="188" spans="1:8" ht="12.75">
      <c r="A188" s="78" t="s">
        <v>450</v>
      </c>
      <c r="B188" s="79" t="s">
        <v>400</v>
      </c>
      <c r="C188" s="80" t="s">
        <v>643</v>
      </c>
      <c r="D188" s="76">
        <v>5900</v>
      </c>
      <c r="E188" s="76">
        <v>3221</v>
      </c>
      <c r="F188" s="47">
        <f t="shared" si="4"/>
        <v>2679</v>
      </c>
      <c r="G188" s="48">
        <f t="shared" si="5"/>
        <v>0.5459322033898305</v>
      </c>
      <c r="H188" s="36"/>
    </row>
    <row r="189" spans="1:8" ht="25.5">
      <c r="A189" s="78" t="s">
        <v>644</v>
      </c>
      <c r="B189" s="79" t="s">
        <v>400</v>
      </c>
      <c r="C189" s="80" t="s">
        <v>645</v>
      </c>
      <c r="D189" s="76">
        <v>10235982.34</v>
      </c>
      <c r="E189" s="76">
        <v>5559464.31</v>
      </c>
      <c r="F189" s="47">
        <f t="shared" si="4"/>
        <v>4676518.03</v>
      </c>
      <c r="G189" s="48">
        <f t="shared" si="5"/>
        <v>0.5431295331836221</v>
      </c>
      <c r="H189" s="36"/>
    </row>
    <row r="190" spans="1:8" ht="63.75">
      <c r="A190" s="78" t="s">
        <v>404</v>
      </c>
      <c r="B190" s="79" t="s">
        <v>400</v>
      </c>
      <c r="C190" s="80" t="s">
        <v>646</v>
      </c>
      <c r="D190" s="76">
        <v>8717698</v>
      </c>
      <c r="E190" s="76">
        <v>4760887.73</v>
      </c>
      <c r="F190" s="47">
        <f aca="true" t="shared" si="6" ref="F190:F253">D190-E190</f>
        <v>3956810.2699999996</v>
      </c>
      <c r="G190" s="48">
        <f aca="true" t="shared" si="7" ref="G190:G253">E190/D190</f>
        <v>0.5461175335507149</v>
      </c>
      <c r="H190" s="36"/>
    </row>
    <row r="191" spans="1:8" ht="25.5">
      <c r="A191" s="78" t="s">
        <v>516</v>
      </c>
      <c r="B191" s="79" t="s">
        <v>400</v>
      </c>
      <c r="C191" s="80" t="s">
        <v>647</v>
      </c>
      <c r="D191" s="76">
        <v>8717698</v>
      </c>
      <c r="E191" s="76">
        <v>4760887.73</v>
      </c>
      <c r="F191" s="47">
        <f t="shared" si="6"/>
        <v>3956810.2699999996</v>
      </c>
      <c r="G191" s="48">
        <f t="shared" si="7"/>
        <v>0.5461175335507149</v>
      </c>
      <c r="H191" s="36"/>
    </row>
    <row r="192" spans="1:8" ht="12.75">
      <c r="A192" s="78" t="s">
        <v>518</v>
      </c>
      <c r="B192" s="79" t="s">
        <v>400</v>
      </c>
      <c r="C192" s="80" t="s">
        <v>648</v>
      </c>
      <c r="D192" s="76">
        <v>6590824</v>
      </c>
      <c r="E192" s="76">
        <v>3288517.55</v>
      </c>
      <c r="F192" s="47">
        <f t="shared" si="6"/>
        <v>3302306.45</v>
      </c>
      <c r="G192" s="48">
        <f t="shared" si="7"/>
        <v>0.49895393201214294</v>
      </c>
      <c r="H192" s="36"/>
    </row>
    <row r="193" spans="1:8" ht="25.5">
      <c r="A193" s="78" t="s">
        <v>520</v>
      </c>
      <c r="B193" s="79" t="s">
        <v>400</v>
      </c>
      <c r="C193" s="80" t="s">
        <v>649</v>
      </c>
      <c r="D193" s="76">
        <v>136445</v>
      </c>
      <c r="E193" s="76">
        <v>135104.4</v>
      </c>
      <c r="F193" s="47">
        <f t="shared" si="6"/>
        <v>1340.6000000000058</v>
      </c>
      <c r="G193" s="48">
        <f t="shared" si="7"/>
        <v>0.9901747957052291</v>
      </c>
      <c r="H193" s="36"/>
    </row>
    <row r="194" spans="1:8" ht="38.25">
      <c r="A194" s="78" t="s">
        <v>522</v>
      </c>
      <c r="B194" s="79" t="s">
        <v>400</v>
      </c>
      <c r="C194" s="80" t="s">
        <v>650</v>
      </c>
      <c r="D194" s="76">
        <v>1990429</v>
      </c>
      <c r="E194" s="76">
        <v>1337265.78</v>
      </c>
      <c r="F194" s="47">
        <f t="shared" si="6"/>
        <v>653163.22</v>
      </c>
      <c r="G194" s="48">
        <f t="shared" si="7"/>
        <v>0.6718480186934576</v>
      </c>
      <c r="H194" s="36"/>
    </row>
    <row r="195" spans="1:8" ht="25.5">
      <c r="A195" s="78" t="s">
        <v>420</v>
      </c>
      <c r="B195" s="79" t="s">
        <v>400</v>
      </c>
      <c r="C195" s="80" t="s">
        <v>651</v>
      </c>
      <c r="D195" s="76">
        <v>1416384.34</v>
      </c>
      <c r="E195" s="76">
        <v>769717.58</v>
      </c>
      <c r="F195" s="47">
        <f t="shared" si="6"/>
        <v>646666.7600000001</v>
      </c>
      <c r="G195" s="48">
        <f t="shared" si="7"/>
        <v>0.5434383579812806</v>
      </c>
      <c r="H195" s="36"/>
    </row>
    <row r="196" spans="1:8" ht="25.5">
      <c r="A196" s="78" t="s">
        <v>422</v>
      </c>
      <c r="B196" s="79" t="s">
        <v>400</v>
      </c>
      <c r="C196" s="80" t="s">
        <v>652</v>
      </c>
      <c r="D196" s="76">
        <v>1416384.34</v>
      </c>
      <c r="E196" s="76">
        <v>769717.58</v>
      </c>
      <c r="F196" s="47">
        <f t="shared" si="6"/>
        <v>646666.7600000001</v>
      </c>
      <c r="G196" s="48">
        <f t="shared" si="7"/>
        <v>0.5434383579812806</v>
      </c>
      <c r="H196" s="36"/>
    </row>
    <row r="197" spans="1:8" ht="25.5">
      <c r="A197" s="78" t="s">
        <v>441</v>
      </c>
      <c r="B197" s="79" t="s">
        <v>400</v>
      </c>
      <c r="C197" s="80" t="s">
        <v>653</v>
      </c>
      <c r="D197" s="76">
        <v>194457</v>
      </c>
      <c r="E197" s="76">
        <v>72232.91</v>
      </c>
      <c r="F197" s="47">
        <f t="shared" si="6"/>
        <v>122224.09</v>
      </c>
      <c r="G197" s="48">
        <f t="shared" si="7"/>
        <v>0.3714595514689623</v>
      </c>
      <c r="H197" s="36"/>
    </row>
    <row r="198" spans="1:8" ht="25.5">
      <c r="A198" s="78" t="s">
        <v>424</v>
      </c>
      <c r="B198" s="79" t="s">
        <v>400</v>
      </c>
      <c r="C198" s="80" t="s">
        <v>654</v>
      </c>
      <c r="D198" s="76">
        <v>1221927.34</v>
      </c>
      <c r="E198" s="76">
        <v>697484.67</v>
      </c>
      <c r="F198" s="47">
        <f t="shared" si="6"/>
        <v>524442.67</v>
      </c>
      <c r="G198" s="48">
        <f t="shared" si="7"/>
        <v>0.5708069925008797</v>
      </c>
      <c r="H198" s="36"/>
    </row>
    <row r="199" spans="1:8" ht="12.75">
      <c r="A199" s="78" t="s">
        <v>426</v>
      </c>
      <c r="B199" s="79" t="s">
        <v>400</v>
      </c>
      <c r="C199" s="80" t="s">
        <v>655</v>
      </c>
      <c r="D199" s="76">
        <v>101900</v>
      </c>
      <c r="E199" s="76">
        <v>28859</v>
      </c>
      <c r="F199" s="47">
        <f t="shared" si="6"/>
        <v>73041</v>
      </c>
      <c r="G199" s="48">
        <f t="shared" si="7"/>
        <v>0.2832090284592738</v>
      </c>
      <c r="H199" s="36"/>
    </row>
    <row r="200" spans="1:8" ht="12.75">
      <c r="A200" s="78" t="s">
        <v>428</v>
      </c>
      <c r="B200" s="79" t="s">
        <v>400</v>
      </c>
      <c r="C200" s="80" t="s">
        <v>656</v>
      </c>
      <c r="D200" s="76">
        <v>101900</v>
      </c>
      <c r="E200" s="76">
        <v>28859</v>
      </c>
      <c r="F200" s="47">
        <f t="shared" si="6"/>
        <v>73041</v>
      </c>
      <c r="G200" s="48">
        <f t="shared" si="7"/>
        <v>0.2832090284592738</v>
      </c>
      <c r="H200" s="36"/>
    </row>
    <row r="201" spans="1:8" ht="25.5">
      <c r="A201" s="78" t="s">
        <v>430</v>
      </c>
      <c r="B201" s="79" t="s">
        <v>400</v>
      </c>
      <c r="C201" s="80" t="s">
        <v>657</v>
      </c>
      <c r="D201" s="76">
        <v>57535</v>
      </c>
      <c r="E201" s="76">
        <v>28859</v>
      </c>
      <c r="F201" s="47">
        <f t="shared" si="6"/>
        <v>28676</v>
      </c>
      <c r="G201" s="48">
        <f t="shared" si="7"/>
        <v>0.5015903363170244</v>
      </c>
      <c r="H201" s="36"/>
    </row>
    <row r="202" spans="1:8" ht="12.75">
      <c r="A202" s="78" t="s">
        <v>452</v>
      </c>
      <c r="B202" s="79" t="s">
        <v>400</v>
      </c>
      <c r="C202" s="80" t="s">
        <v>658</v>
      </c>
      <c r="D202" s="76">
        <v>44365</v>
      </c>
      <c r="E202" s="76">
        <v>0</v>
      </c>
      <c r="F202" s="47">
        <f t="shared" si="6"/>
        <v>44365</v>
      </c>
      <c r="G202" s="48">
        <f t="shared" si="7"/>
        <v>0</v>
      </c>
      <c r="H202" s="36"/>
    </row>
    <row r="203" spans="1:8" ht="12.75">
      <c r="A203" s="88" t="s">
        <v>659</v>
      </c>
      <c r="B203" s="89" t="s">
        <v>400</v>
      </c>
      <c r="C203" s="90" t="s">
        <v>660</v>
      </c>
      <c r="D203" s="91">
        <v>1037480200</v>
      </c>
      <c r="E203" s="91">
        <v>684781884.08</v>
      </c>
      <c r="F203" s="45">
        <f t="shared" si="6"/>
        <v>352698315.91999996</v>
      </c>
      <c r="G203" s="46">
        <f t="shared" si="7"/>
        <v>0.6600433281329129</v>
      </c>
      <c r="H203" s="36"/>
    </row>
    <row r="204" spans="1:8" ht="12.75">
      <c r="A204" s="78" t="s">
        <v>661</v>
      </c>
      <c r="B204" s="79" t="s">
        <v>400</v>
      </c>
      <c r="C204" s="80" t="s">
        <v>662</v>
      </c>
      <c r="D204" s="76">
        <v>364689677</v>
      </c>
      <c r="E204" s="76">
        <v>234071742.7</v>
      </c>
      <c r="F204" s="47">
        <f t="shared" si="6"/>
        <v>130617934.30000001</v>
      </c>
      <c r="G204" s="48">
        <f t="shared" si="7"/>
        <v>0.6418381365371085</v>
      </c>
      <c r="H204" s="36"/>
    </row>
    <row r="205" spans="1:8" ht="25.5">
      <c r="A205" s="78" t="s">
        <v>498</v>
      </c>
      <c r="B205" s="79" t="s">
        <v>400</v>
      </c>
      <c r="C205" s="80" t="s">
        <v>663</v>
      </c>
      <c r="D205" s="76">
        <v>364689677</v>
      </c>
      <c r="E205" s="76">
        <v>234071742.7</v>
      </c>
      <c r="F205" s="47">
        <f t="shared" si="6"/>
        <v>130617934.30000001</v>
      </c>
      <c r="G205" s="48">
        <f t="shared" si="7"/>
        <v>0.6418381365371085</v>
      </c>
      <c r="H205" s="36"/>
    </row>
    <row r="206" spans="1:8" ht="12.75">
      <c r="A206" s="78" t="s">
        <v>664</v>
      </c>
      <c r="B206" s="79" t="s">
        <v>400</v>
      </c>
      <c r="C206" s="80" t="s">
        <v>665</v>
      </c>
      <c r="D206" s="76">
        <v>78085820</v>
      </c>
      <c r="E206" s="76">
        <v>52321196</v>
      </c>
      <c r="F206" s="47">
        <f t="shared" si="6"/>
        <v>25764624</v>
      </c>
      <c r="G206" s="48">
        <f t="shared" si="7"/>
        <v>0.6700473402213103</v>
      </c>
      <c r="H206" s="36"/>
    </row>
    <row r="207" spans="1:8" ht="51">
      <c r="A207" s="78" t="s">
        <v>666</v>
      </c>
      <c r="B207" s="79" t="s">
        <v>400</v>
      </c>
      <c r="C207" s="80" t="s">
        <v>667</v>
      </c>
      <c r="D207" s="76">
        <v>78075820</v>
      </c>
      <c r="E207" s="76">
        <v>52311196</v>
      </c>
      <c r="F207" s="47">
        <f t="shared" si="6"/>
        <v>25764624</v>
      </c>
      <c r="G207" s="48">
        <f t="shared" si="7"/>
        <v>0.6700050796776774</v>
      </c>
      <c r="H207" s="36"/>
    </row>
    <row r="208" spans="1:8" ht="12.75">
      <c r="A208" s="78" t="s">
        <v>668</v>
      </c>
      <c r="B208" s="79" t="s">
        <v>400</v>
      </c>
      <c r="C208" s="80" t="s">
        <v>669</v>
      </c>
      <c r="D208" s="76">
        <v>10000</v>
      </c>
      <c r="E208" s="76">
        <v>10000</v>
      </c>
      <c r="F208" s="47">
        <f t="shared" si="6"/>
        <v>0</v>
      </c>
      <c r="G208" s="48">
        <f t="shared" si="7"/>
        <v>1</v>
      </c>
      <c r="H208" s="36"/>
    </row>
    <row r="209" spans="1:8" ht="12.75">
      <c r="A209" s="78" t="s">
        <v>590</v>
      </c>
      <c r="B209" s="79" t="s">
        <v>400</v>
      </c>
      <c r="C209" s="80" t="s">
        <v>670</v>
      </c>
      <c r="D209" s="76">
        <v>286603857</v>
      </c>
      <c r="E209" s="76">
        <v>181750546.7</v>
      </c>
      <c r="F209" s="47">
        <f t="shared" si="6"/>
        <v>104853310.30000001</v>
      </c>
      <c r="G209" s="48">
        <f t="shared" si="7"/>
        <v>0.6341524800205323</v>
      </c>
      <c r="H209" s="36"/>
    </row>
    <row r="210" spans="1:8" ht="51">
      <c r="A210" s="78" t="s">
        <v>592</v>
      </c>
      <c r="B210" s="79" t="s">
        <v>400</v>
      </c>
      <c r="C210" s="80" t="s">
        <v>671</v>
      </c>
      <c r="D210" s="76">
        <v>269516876</v>
      </c>
      <c r="E210" s="76">
        <v>178574926</v>
      </c>
      <c r="F210" s="47">
        <f t="shared" si="6"/>
        <v>90941950</v>
      </c>
      <c r="G210" s="48">
        <f t="shared" si="7"/>
        <v>0.6625741907159832</v>
      </c>
      <c r="H210" s="36"/>
    </row>
    <row r="211" spans="1:8" ht="12.75">
      <c r="A211" s="78" t="s">
        <v>672</v>
      </c>
      <c r="B211" s="79" t="s">
        <v>400</v>
      </c>
      <c r="C211" s="80" t="s">
        <v>673</v>
      </c>
      <c r="D211" s="76">
        <v>17086981</v>
      </c>
      <c r="E211" s="76">
        <v>3175620.7</v>
      </c>
      <c r="F211" s="47">
        <f t="shared" si="6"/>
        <v>13911360.3</v>
      </c>
      <c r="G211" s="48">
        <f t="shared" si="7"/>
        <v>0.18585030907449362</v>
      </c>
      <c r="H211" s="36"/>
    </row>
    <row r="212" spans="1:8" ht="12.75">
      <c r="A212" s="78" t="s">
        <v>674</v>
      </c>
      <c r="B212" s="79" t="s">
        <v>400</v>
      </c>
      <c r="C212" s="80" t="s">
        <v>675</v>
      </c>
      <c r="D212" s="76">
        <v>560587623</v>
      </c>
      <c r="E212" s="76">
        <v>382840036.99</v>
      </c>
      <c r="F212" s="47">
        <f t="shared" si="6"/>
        <v>177747586.01</v>
      </c>
      <c r="G212" s="48">
        <f t="shared" si="7"/>
        <v>0.6829263103263341</v>
      </c>
      <c r="H212" s="36"/>
    </row>
    <row r="213" spans="1:8" ht="25.5">
      <c r="A213" s="78" t="s">
        <v>420</v>
      </c>
      <c r="B213" s="79" t="s">
        <v>400</v>
      </c>
      <c r="C213" s="80" t="s">
        <v>676</v>
      </c>
      <c r="D213" s="76">
        <v>120000</v>
      </c>
      <c r="E213" s="76">
        <v>0</v>
      </c>
      <c r="F213" s="47">
        <f t="shared" si="6"/>
        <v>120000</v>
      </c>
      <c r="G213" s="48">
        <f t="shared" si="7"/>
        <v>0</v>
      </c>
      <c r="H213" s="36"/>
    </row>
    <row r="214" spans="1:8" ht="25.5">
      <c r="A214" s="78" t="s">
        <v>422</v>
      </c>
      <c r="B214" s="79" t="s">
        <v>400</v>
      </c>
      <c r="C214" s="80" t="s">
        <v>677</v>
      </c>
      <c r="D214" s="76">
        <v>120000</v>
      </c>
      <c r="E214" s="76">
        <v>0</v>
      </c>
      <c r="F214" s="47">
        <f t="shared" si="6"/>
        <v>120000</v>
      </c>
      <c r="G214" s="48">
        <f t="shared" si="7"/>
        <v>0</v>
      </c>
      <c r="H214" s="36"/>
    </row>
    <row r="215" spans="1:8" ht="25.5">
      <c r="A215" s="78" t="s">
        <v>424</v>
      </c>
      <c r="B215" s="79" t="s">
        <v>400</v>
      </c>
      <c r="C215" s="80" t="s">
        <v>678</v>
      </c>
      <c r="D215" s="76">
        <v>120000</v>
      </c>
      <c r="E215" s="76">
        <v>0</v>
      </c>
      <c r="F215" s="47">
        <f t="shared" si="6"/>
        <v>120000</v>
      </c>
      <c r="G215" s="48">
        <f t="shared" si="7"/>
        <v>0</v>
      </c>
      <c r="H215" s="36"/>
    </row>
    <row r="216" spans="1:8" ht="25.5">
      <c r="A216" s="78" t="s">
        <v>490</v>
      </c>
      <c r="B216" s="79" t="s">
        <v>400</v>
      </c>
      <c r="C216" s="80" t="s">
        <v>679</v>
      </c>
      <c r="D216" s="76">
        <v>30000</v>
      </c>
      <c r="E216" s="76">
        <v>4000</v>
      </c>
      <c r="F216" s="47">
        <f t="shared" si="6"/>
        <v>26000</v>
      </c>
      <c r="G216" s="48">
        <f t="shared" si="7"/>
        <v>0.13333333333333333</v>
      </c>
      <c r="H216" s="36"/>
    </row>
    <row r="217" spans="1:8" ht="12.75">
      <c r="A217" s="78" t="s">
        <v>680</v>
      </c>
      <c r="B217" s="79" t="s">
        <v>400</v>
      </c>
      <c r="C217" s="80" t="s">
        <v>681</v>
      </c>
      <c r="D217" s="76">
        <v>30000</v>
      </c>
      <c r="E217" s="76">
        <v>4000</v>
      </c>
      <c r="F217" s="47">
        <f t="shared" si="6"/>
        <v>26000</v>
      </c>
      <c r="G217" s="48">
        <f t="shared" si="7"/>
        <v>0.13333333333333333</v>
      </c>
      <c r="H217" s="36"/>
    </row>
    <row r="218" spans="1:8" ht="25.5">
      <c r="A218" s="78" t="s">
        <v>606</v>
      </c>
      <c r="B218" s="79" t="s">
        <v>400</v>
      </c>
      <c r="C218" s="80" t="s">
        <v>682</v>
      </c>
      <c r="D218" s="76">
        <v>3164100</v>
      </c>
      <c r="E218" s="76">
        <v>0</v>
      </c>
      <c r="F218" s="47">
        <f t="shared" si="6"/>
        <v>3164100</v>
      </c>
      <c r="G218" s="48">
        <f t="shared" si="7"/>
        <v>0</v>
      </c>
      <c r="H218" s="36"/>
    </row>
    <row r="219" spans="1:8" ht="12.75">
      <c r="A219" s="78" t="s">
        <v>608</v>
      </c>
      <c r="B219" s="79" t="s">
        <v>400</v>
      </c>
      <c r="C219" s="80" t="s">
        <v>683</v>
      </c>
      <c r="D219" s="76">
        <v>3164100</v>
      </c>
      <c r="E219" s="76">
        <v>0</v>
      </c>
      <c r="F219" s="47">
        <f t="shared" si="6"/>
        <v>3164100</v>
      </c>
      <c r="G219" s="48">
        <f t="shared" si="7"/>
        <v>0</v>
      </c>
      <c r="H219" s="36"/>
    </row>
    <row r="220" spans="1:8" ht="38.25">
      <c r="A220" s="78" t="s">
        <v>612</v>
      </c>
      <c r="B220" s="79" t="s">
        <v>400</v>
      </c>
      <c r="C220" s="80" t="s">
        <v>684</v>
      </c>
      <c r="D220" s="76">
        <v>3164100</v>
      </c>
      <c r="E220" s="76">
        <v>0</v>
      </c>
      <c r="F220" s="47">
        <f t="shared" si="6"/>
        <v>3164100</v>
      </c>
      <c r="G220" s="48">
        <f t="shared" si="7"/>
        <v>0</v>
      </c>
      <c r="H220" s="36"/>
    </row>
    <row r="221" spans="1:8" ht="25.5">
      <c r="A221" s="78" t="s">
        <v>498</v>
      </c>
      <c r="B221" s="79" t="s">
        <v>400</v>
      </c>
      <c r="C221" s="80" t="s">
        <v>685</v>
      </c>
      <c r="D221" s="76">
        <v>557273523</v>
      </c>
      <c r="E221" s="76">
        <v>382836036.99</v>
      </c>
      <c r="F221" s="47">
        <f t="shared" si="6"/>
        <v>174437486.01</v>
      </c>
      <c r="G221" s="48">
        <f t="shared" si="7"/>
        <v>0.6869804883768003</v>
      </c>
      <c r="H221" s="36"/>
    </row>
    <row r="222" spans="1:8" ht="12.75">
      <c r="A222" s="78" t="s">
        <v>664</v>
      </c>
      <c r="B222" s="79" t="s">
        <v>400</v>
      </c>
      <c r="C222" s="80" t="s">
        <v>686</v>
      </c>
      <c r="D222" s="76">
        <v>557273523</v>
      </c>
      <c r="E222" s="76">
        <v>382836036.99</v>
      </c>
      <c r="F222" s="47">
        <f t="shared" si="6"/>
        <v>174437486.01</v>
      </c>
      <c r="G222" s="48">
        <f t="shared" si="7"/>
        <v>0.6869804883768003</v>
      </c>
      <c r="H222" s="36"/>
    </row>
    <row r="223" spans="1:8" ht="51">
      <c r="A223" s="78" t="s">
        <v>666</v>
      </c>
      <c r="B223" s="79" t="s">
        <v>400</v>
      </c>
      <c r="C223" s="80" t="s">
        <v>687</v>
      </c>
      <c r="D223" s="76">
        <v>537164104</v>
      </c>
      <c r="E223" s="76">
        <v>368694470</v>
      </c>
      <c r="F223" s="47">
        <f t="shared" si="6"/>
        <v>168469634</v>
      </c>
      <c r="G223" s="48">
        <f t="shared" si="7"/>
        <v>0.6863721295866784</v>
      </c>
      <c r="H223" s="36"/>
    </row>
    <row r="224" spans="1:8" ht="12.75">
      <c r="A224" s="78" t="s">
        <v>668</v>
      </c>
      <c r="B224" s="79" t="s">
        <v>400</v>
      </c>
      <c r="C224" s="80" t="s">
        <v>688</v>
      </c>
      <c r="D224" s="76">
        <v>20109419</v>
      </c>
      <c r="E224" s="76">
        <v>14141566.99</v>
      </c>
      <c r="F224" s="47">
        <f t="shared" si="6"/>
        <v>5967852.01</v>
      </c>
      <c r="G224" s="48">
        <f t="shared" si="7"/>
        <v>0.7032310078177794</v>
      </c>
      <c r="H224" s="36"/>
    </row>
    <row r="225" spans="1:8" ht="12.75">
      <c r="A225" s="78" t="s">
        <v>689</v>
      </c>
      <c r="B225" s="79" t="s">
        <v>400</v>
      </c>
      <c r="C225" s="80" t="s">
        <v>690</v>
      </c>
      <c r="D225" s="76">
        <v>47449800</v>
      </c>
      <c r="E225" s="76">
        <v>30548488</v>
      </c>
      <c r="F225" s="47">
        <f t="shared" si="6"/>
        <v>16901312</v>
      </c>
      <c r="G225" s="48">
        <f t="shared" si="7"/>
        <v>0.6438064649376815</v>
      </c>
      <c r="H225" s="36"/>
    </row>
    <row r="226" spans="1:8" ht="25.5">
      <c r="A226" s="78" t="s">
        <v>498</v>
      </c>
      <c r="B226" s="79" t="s">
        <v>400</v>
      </c>
      <c r="C226" s="80" t="s">
        <v>691</v>
      </c>
      <c r="D226" s="76">
        <v>47449800</v>
      </c>
      <c r="E226" s="76">
        <v>30548488</v>
      </c>
      <c r="F226" s="47">
        <f t="shared" si="6"/>
        <v>16901312</v>
      </c>
      <c r="G226" s="48">
        <f t="shared" si="7"/>
        <v>0.6438064649376815</v>
      </c>
      <c r="H226" s="36"/>
    </row>
    <row r="227" spans="1:8" ht="12.75">
      <c r="A227" s="78" t="s">
        <v>590</v>
      </c>
      <c r="B227" s="79" t="s">
        <v>400</v>
      </c>
      <c r="C227" s="80" t="s">
        <v>692</v>
      </c>
      <c r="D227" s="76">
        <v>47449800</v>
      </c>
      <c r="E227" s="76">
        <v>30548488</v>
      </c>
      <c r="F227" s="47">
        <f t="shared" si="6"/>
        <v>16901312</v>
      </c>
      <c r="G227" s="48">
        <f t="shared" si="7"/>
        <v>0.6438064649376815</v>
      </c>
      <c r="H227" s="36"/>
    </row>
    <row r="228" spans="1:8" ht="51">
      <c r="A228" s="78" t="s">
        <v>592</v>
      </c>
      <c r="B228" s="79" t="s">
        <v>400</v>
      </c>
      <c r="C228" s="80" t="s">
        <v>693</v>
      </c>
      <c r="D228" s="76">
        <v>47399800</v>
      </c>
      <c r="E228" s="76">
        <v>30548488</v>
      </c>
      <c r="F228" s="47">
        <f t="shared" si="6"/>
        <v>16851312</v>
      </c>
      <c r="G228" s="48">
        <f t="shared" si="7"/>
        <v>0.6444855885467872</v>
      </c>
      <c r="H228" s="36"/>
    </row>
    <row r="229" spans="1:8" ht="12.75">
      <c r="A229" s="78" t="s">
        <v>672</v>
      </c>
      <c r="B229" s="79" t="s">
        <v>400</v>
      </c>
      <c r="C229" s="80" t="s">
        <v>694</v>
      </c>
      <c r="D229" s="76">
        <v>50000</v>
      </c>
      <c r="E229" s="76">
        <v>0</v>
      </c>
      <c r="F229" s="47">
        <f t="shared" si="6"/>
        <v>50000</v>
      </c>
      <c r="G229" s="48">
        <f t="shared" si="7"/>
        <v>0</v>
      </c>
      <c r="H229" s="36"/>
    </row>
    <row r="230" spans="1:8" ht="12.75">
      <c r="A230" s="78" t="s">
        <v>695</v>
      </c>
      <c r="B230" s="79" t="s">
        <v>400</v>
      </c>
      <c r="C230" s="80" t="s">
        <v>696</v>
      </c>
      <c r="D230" s="76">
        <v>6178800</v>
      </c>
      <c r="E230" s="76">
        <v>5198971.35</v>
      </c>
      <c r="F230" s="47">
        <f t="shared" si="6"/>
        <v>979828.6500000004</v>
      </c>
      <c r="G230" s="48">
        <f t="shared" si="7"/>
        <v>0.841420882695669</v>
      </c>
      <c r="H230" s="36"/>
    </row>
    <row r="231" spans="1:8" ht="63.75">
      <c r="A231" s="78" t="s">
        <v>404</v>
      </c>
      <c r="B231" s="79" t="s">
        <v>400</v>
      </c>
      <c r="C231" s="80" t="s">
        <v>697</v>
      </c>
      <c r="D231" s="76">
        <v>93874.61</v>
      </c>
      <c r="E231" s="76">
        <v>9005.6</v>
      </c>
      <c r="F231" s="47">
        <f t="shared" si="6"/>
        <v>84869.01</v>
      </c>
      <c r="G231" s="48">
        <f t="shared" si="7"/>
        <v>0.09593222278100544</v>
      </c>
      <c r="H231" s="36"/>
    </row>
    <row r="232" spans="1:8" ht="25.5">
      <c r="A232" s="78" t="s">
        <v>516</v>
      </c>
      <c r="B232" s="79" t="s">
        <v>400</v>
      </c>
      <c r="C232" s="80" t="s">
        <v>698</v>
      </c>
      <c r="D232" s="76">
        <v>93874.61</v>
      </c>
      <c r="E232" s="76">
        <v>9005.6</v>
      </c>
      <c r="F232" s="47">
        <f t="shared" si="6"/>
        <v>84869.01</v>
      </c>
      <c r="G232" s="48">
        <f t="shared" si="7"/>
        <v>0.09593222278100544</v>
      </c>
      <c r="H232" s="36"/>
    </row>
    <row r="233" spans="1:8" ht="25.5">
      <c r="A233" s="78" t="s">
        <v>520</v>
      </c>
      <c r="B233" s="79" t="s">
        <v>400</v>
      </c>
      <c r="C233" s="80" t="s">
        <v>699</v>
      </c>
      <c r="D233" s="76">
        <v>93874.61</v>
      </c>
      <c r="E233" s="76">
        <v>9005.6</v>
      </c>
      <c r="F233" s="47">
        <f t="shared" si="6"/>
        <v>84869.01</v>
      </c>
      <c r="G233" s="48">
        <f t="shared" si="7"/>
        <v>0.09593222278100544</v>
      </c>
      <c r="H233" s="36"/>
    </row>
    <row r="234" spans="1:8" ht="25.5">
      <c r="A234" s="78" t="s">
        <v>420</v>
      </c>
      <c r="B234" s="79" t="s">
        <v>400</v>
      </c>
      <c r="C234" s="80" t="s">
        <v>700</v>
      </c>
      <c r="D234" s="76">
        <v>644251.8</v>
      </c>
      <c r="E234" s="76">
        <v>268080.43</v>
      </c>
      <c r="F234" s="47">
        <f t="shared" si="6"/>
        <v>376171.37000000005</v>
      </c>
      <c r="G234" s="48">
        <f t="shared" si="7"/>
        <v>0.41611126270815224</v>
      </c>
      <c r="H234" s="36"/>
    </row>
    <row r="235" spans="1:8" ht="25.5">
      <c r="A235" s="78" t="s">
        <v>422</v>
      </c>
      <c r="B235" s="79" t="s">
        <v>400</v>
      </c>
      <c r="C235" s="80" t="s">
        <v>701</v>
      </c>
      <c r="D235" s="76">
        <v>644251.8</v>
      </c>
      <c r="E235" s="76">
        <v>268080.43</v>
      </c>
      <c r="F235" s="47">
        <f t="shared" si="6"/>
        <v>376171.37000000005</v>
      </c>
      <c r="G235" s="48">
        <f t="shared" si="7"/>
        <v>0.41611126270815224</v>
      </c>
      <c r="H235" s="36"/>
    </row>
    <row r="236" spans="1:8" ht="25.5">
      <c r="A236" s="78" t="s">
        <v>424</v>
      </c>
      <c r="B236" s="79" t="s">
        <v>400</v>
      </c>
      <c r="C236" s="80" t="s">
        <v>702</v>
      </c>
      <c r="D236" s="76">
        <v>644251.8</v>
      </c>
      <c r="E236" s="76">
        <v>268080.43</v>
      </c>
      <c r="F236" s="47">
        <f t="shared" si="6"/>
        <v>376171.37000000005</v>
      </c>
      <c r="G236" s="48">
        <f t="shared" si="7"/>
        <v>0.41611126270815224</v>
      </c>
      <c r="H236" s="36"/>
    </row>
    <row r="237" spans="1:8" ht="25.5">
      <c r="A237" s="78" t="s">
        <v>490</v>
      </c>
      <c r="B237" s="79" t="s">
        <v>400</v>
      </c>
      <c r="C237" s="80" t="s">
        <v>703</v>
      </c>
      <c r="D237" s="76">
        <v>500000</v>
      </c>
      <c r="E237" s="76">
        <v>2850</v>
      </c>
      <c r="F237" s="47">
        <f t="shared" si="6"/>
        <v>497150</v>
      </c>
      <c r="G237" s="48">
        <f t="shared" si="7"/>
        <v>0.0057</v>
      </c>
      <c r="H237" s="36"/>
    </row>
    <row r="238" spans="1:8" ht="12.75">
      <c r="A238" s="78" t="s">
        <v>680</v>
      </c>
      <c r="B238" s="79" t="s">
        <v>400</v>
      </c>
      <c r="C238" s="80" t="s">
        <v>704</v>
      </c>
      <c r="D238" s="76">
        <v>500000</v>
      </c>
      <c r="E238" s="76">
        <v>2850</v>
      </c>
      <c r="F238" s="47">
        <f t="shared" si="6"/>
        <v>497150</v>
      </c>
      <c r="G238" s="48">
        <f t="shared" si="7"/>
        <v>0.0057</v>
      </c>
      <c r="H238" s="36"/>
    </row>
    <row r="239" spans="1:8" ht="25.5">
      <c r="A239" s="78" t="s">
        <v>498</v>
      </c>
      <c r="B239" s="79" t="s">
        <v>400</v>
      </c>
      <c r="C239" s="80" t="s">
        <v>705</v>
      </c>
      <c r="D239" s="76">
        <v>4940673.59</v>
      </c>
      <c r="E239" s="76">
        <v>4919035.32</v>
      </c>
      <c r="F239" s="47">
        <f t="shared" si="6"/>
        <v>21638.269999999553</v>
      </c>
      <c r="G239" s="48">
        <f t="shared" si="7"/>
        <v>0.9956203805805355</v>
      </c>
      <c r="H239" s="36"/>
    </row>
    <row r="240" spans="1:8" ht="12.75">
      <c r="A240" s="78" t="s">
        <v>664</v>
      </c>
      <c r="B240" s="79" t="s">
        <v>400</v>
      </c>
      <c r="C240" s="80" t="s">
        <v>706</v>
      </c>
      <c r="D240" s="76">
        <v>4654023.59</v>
      </c>
      <c r="E240" s="76">
        <v>4632385.32</v>
      </c>
      <c r="F240" s="47">
        <f t="shared" si="6"/>
        <v>21638.269999999553</v>
      </c>
      <c r="G240" s="48">
        <f t="shared" si="7"/>
        <v>0.9953506316455951</v>
      </c>
      <c r="H240" s="36"/>
    </row>
    <row r="241" spans="1:8" ht="12.75">
      <c r="A241" s="78" t="s">
        <v>668</v>
      </c>
      <c r="B241" s="79" t="s">
        <v>400</v>
      </c>
      <c r="C241" s="80" t="s">
        <v>707</v>
      </c>
      <c r="D241" s="76">
        <v>4654023.59</v>
      </c>
      <c r="E241" s="76">
        <v>4632385.32</v>
      </c>
      <c r="F241" s="47">
        <f t="shared" si="6"/>
        <v>21638.269999999553</v>
      </c>
      <c r="G241" s="48">
        <f t="shared" si="7"/>
        <v>0.9953506316455951</v>
      </c>
      <c r="H241" s="36"/>
    </row>
    <row r="242" spans="1:8" ht="12.75">
      <c r="A242" s="78" t="s">
        <v>590</v>
      </c>
      <c r="B242" s="79" t="s">
        <v>400</v>
      </c>
      <c r="C242" s="80" t="s">
        <v>708</v>
      </c>
      <c r="D242" s="76">
        <v>286650</v>
      </c>
      <c r="E242" s="76">
        <v>286650</v>
      </c>
      <c r="F242" s="47">
        <f t="shared" si="6"/>
        <v>0</v>
      </c>
      <c r="G242" s="48">
        <f t="shared" si="7"/>
        <v>1</v>
      </c>
      <c r="H242" s="36"/>
    </row>
    <row r="243" spans="1:8" ht="12.75">
      <c r="A243" s="78" t="s">
        <v>672</v>
      </c>
      <c r="B243" s="79" t="s">
        <v>400</v>
      </c>
      <c r="C243" s="80" t="s">
        <v>709</v>
      </c>
      <c r="D243" s="76">
        <v>286650</v>
      </c>
      <c r="E243" s="76">
        <v>286650</v>
      </c>
      <c r="F243" s="47">
        <f t="shared" si="6"/>
        <v>0</v>
      </c>
      <c r="G243" s="48">
        <f t="shared" si="7"/>
        <v>1</v>
      </c>
      <c r="H243" s="36"/>
    </row>
    <row r="244" spans="1:8" ht="12.75">
      <c r="A244" s="78" t="s">
        <v>710</v>
      </c>
      <c r="B244" s="79" t="s">
        <v>400</v>
      </c>
      <c r="C244" s="80" t="s">
        <v>711</v>
      </c>
      <c r="D244" s="76">
        <v>58574300</v>
      </c>
      <c r="E244" s="76">
        <v>32122645.04</v>
      </c>
      <c r="F244" s="47">
        <f t="shared" si="6"/>
        <v>26451654.96</v>
      </c>
      <c r="G244" s="48">
        <f t="shared" si="7"/>
        <v>0.548408517728765</v>
      </c>
      <c r="H244" s="36"/>
    </row>
    <row r="245" spans="1:8" ht="63.75">
      <c r="A245" s="78" t="s">
        <v>404</v>
      </c>
      <c r="B245" s="79" t="s">
        <v>400</v>
      </c>
      <c r="C245" s="80" t="s">
        <v>712</v>
      </c>
      <c r="D245" s="76">
        <v>52751496.23</v>
      </c>
      <c r="E245" s="76">
        <v>29350079.46</v>
      </c>
      <c r="F245" s="47">
        <f t="shared" si="6"/>
        <v>23401416.769999996</v>
      </c>
      <c r="G245" s="48">
        <f t="shared" si="7"/>
        <v>0.5563838290393076</v>
      </c>
      <c r="H245" s="36"/>
    </row>
    <row r="246" spans="1:8" ht="25.5">
      <c r="A246" s="78" t="s">
        <v>516</v>
      </c>
      <c r="B246" s="79" t="s">
        <v>400</v>
      </c>
      <c r="C246" s="80" t="s">
        <v>713</v>
      </c>
      <c r="D246" s="76">
        <v>26684400</v>
      </c>
      <c r="E246" s="76">
        <v>14805714.5</v>
      </c>
      <c r="F246" s="47">
        <f t="shared" si="6"/>
        <v>11878685.5</v>
      </c>
      <c r="G246" s="48">
        <f t="shared" si="7"/>
        <v>0.5548453216111287</v>
      </c>
      <c r="H246" s="36"/>
    </row>
    <row r="247" spans="1:8" ht="12.75">
      <c r="A247" s="78" t="s">
        <v>518</v>
      </c>
      <c r="B247" s="79" t="s">
        <v>400</v>
      </c>
      <c r="C247" s="80" t="s">
        <v>714</v>
      </c>
      <c r="D247" s="76">
        <v>20246984</v>
      </c>
      <c r="E247" s="76">
        <v>11480863.7</v>
      </c>
      <c r="F247" s="47">
        <f t="shared" si="6"/>
        <v>8766120.3</v>
      </c>
      <c r="G247" s="48">
        <f t="shared" si="7"/>
        <v>0.5670406861584916</v>
      </c>
      <c r="H247" s="36"/>
    </row>
    <row r="248" spans="1:8" ht="25.5">
      <c r="A248" s="78" t="s">
        <v>520</v>
      </c>
      <c r="B248" s="79" t="s">
        <v>400</v>
      </c>
      <c r="C248" s="80" t="s">
        <v>715</v>
      </c>
      <c r="D248" s="76">
        <v>322827</v>
      </c>
      <c r="E248" s="76">
        <v>214867.73</v>
      </c>
      <c r="F248" s="47">
        <f t="shared" si="6"/>
        <v>107959.26999999999</v>
      </c>
      <c r="G248" s="48">
        <f t="shared" si="7"/>
        <v>0.6655816582875658</v>
      </c>
      <c r="H248" s="36"/>
    </row>
    <row r="249" spans="1:8" ht="38.25">
      <c r="A249" s="78" t="s">
        <v>522</v>
      </c>
      <c r="B249" s="79" t="s">
        <v>400</v>
      </c>
      <c r="C249" s="80" t="s">
        <v>716</v>
      </c>
      <c r="D249" s="76">
        <v>6114589</v>
      </c>
      <c r="E249" s="76">
        <v>3109983.07</v>
      </c>
      <c r="F249" s="47">
        <f t="shared" si="6"/>
        <v>3004605.93</v>
      </c>
      <c r="G249" s="48">
        <f t="shared" si="7"/>
        <v>0.5086168620654634</v>
      </c>
      <c r="H249" s="36"/>
    </row>
    <row r="250" spans="1:8" ht="25.5">
      <c r="A250" s="78" t="s">
        <v>406</v>
      </c>
      <c r="B250" s="79" t="s">
        <v>400</v>
      </c>
      <c r="C250" s="80" t="s">
        <v>717</v>
      </c>
      <c r="D250" s="76">
        <v>26067096.23</v>
      </c>
      <c r="E250" s="76">
        <v>14544364.96</v>
      </c>
      <c r="F250" s="47">
        <f t="shared" si="6"/>
        <v>11522731.27</v>
      </c>
      <c r="G250" s="48">
        <f t="shared" si="7"/>
        <v>0.5579587703850665</v>
      </c>
      <c r="H250" s="36"/>
    </row>
    <row r="251" spans="1:8" ht="25.5">
      <c r="A251" s="78" t="s">
        <v>408</v>
      </c>
      <c r="B251" s="79" t="s">
        <v>400</v>
      </c>
      <c r="C251" s="80" t="s">
        <v>718</v>
      </c>
      <c r="D251" s="76">
        <v>19667394</v>
      </c>
      <c r="E251" s="76">
        <v>11114578.13</v>
      </c>
      <c r="F251" s="47">
        <f t="shared" si="6"/>
        <v>8552815.87</v>
      </c>
      <c r="G251" s="48">
        <f t="shared" si="7"/>
        <v>0.5651271403827066</v>
      </c>
      <c r="H251" s="36"/>
    </row>
    <row r="252" spans="1:8" ht="38.25">
      <c r="A252" s="78" t="s">
        <v>410</v>
      </c>
      <c r="B252" s="79" t="s">
        <v>400</v>
      </c>
      <c r="C252" s="80" t="s">
        <v>719</v>
      </c>
      <c r="D252" s="76">
        <v>465953.23</v>
      </c>
      <c r="E252" s="76">
        <v>196075.43</v>
      </c>
      <c r="F252" s="47">
        <f t="shared" si="6"/>
        <v>269877.8</v>
      </c>
      <c r="G252" s="48">
        <f t="shared" si="7"/>
        <v>0.4208049593303603</v>
      </c>
      <c r="H252" s="36"/>
    </row>
    <row r="253" spans="1:8" ht="51">
      <c r="A253" s="78" t="s">
        <v>412</v>
      </c>
      <c r="B253" s="79" t="s">
        <v>400</v>
      </c>
      <c r="C253" s="80" t="s">
        <v>720</v>
      </c>
      <c r="D253" s="76">
        <v>5933749</v>
      </c>
      <c r="E253" s="76">
        <v>3233711.4</v>
      </c>
      <c r="F253" s="47">
        <f t="shared" si="6"/>
        <v>2700037.6</v>
      </c>
      <c r="G253" s="48">
        <f t="shared" si="7"/>
        <v>0.5449693608543267</v>
      </c>
      <c r="H253" s="36"/>
    </row>
    <row r="254" spans="1:8" ht="25.5">
      <c r="A254" s="78" t="s">
        <v>420</v>
      </c>
      <c r="B254" s="79" t="s">
        <v>400</v>
      </c>
      <c r="C254" s="80" t="s">
        <v>721</v>
      </c>
      <c r="D254" s="76">
        <v>5616867.77</v>
      </c>
      <c r="E254" s="76">
        <v>2622919.58</v>
      </c>
      <c r="F254" s="47">
        <f aca="true" t="shared" si="8" ref="F254:F317">D254-E254</f>
        <v>2993948.1899999995</v>
      </c>
      <c r="G254" s="48">
        <f aca="true" t="shared" si="9" ref="G254:G317">E254/D254</f>
        <v>0.46697192944600874</v>
      </c>
      <c r="H254" s="36"/>
    </row>
    <row r="255" spans="1:8" ht="25.5">
      <c r="A255" s="78" t="s">
        <v>422</v>
      </c>
      <c r="B255" s="79" t="s">
        <v>400</v>
      </c>
      <c r="C255" s="80" t="s">
        <v>722</v>
      </c>
      <c r="D255" s="76">
        <v>5616867.77</v>
      </c>
      <c r="E255" s="76">
        <v>2622919.58</v>
      </c>
      <c r="F255" s="47">
        <f t="shared" si="8"/>
        <v>2993948.1899999995</v>
      </c>
      <c r="G255" s="48">
        <f t="shared" si="9"/>
        <v>0.46697192944600874</v>
      </c>
      <c r="H255" s="36"/>
    </row>
    <row r="256" spans="1:8" ht="25.5">
      <c r="A256" s="78" t="s">
        <v>441</v>
      </c>
      <c r="B256" s="79" t="s">
        <v>400</v>
      </c>
      <c r="C256" s="80" t="s">
        <v>723</v>
      </c>
      <c r="D256" s="76">
        <v>1087768.62</v>
      </c>
      <c r="E256" s="76">
        <v>414587.21</v>
      </c>
      <c r="F256" s="47">
        <f t="shared" si="8"/>
        <v>673181.4100000001</v>
      </c>
      <c r="G256" s="48">
        <f t="shared" si="9"/>
        <v>0.381135475299885</v>
      </c>
      <c r="H256" s="36"/>
    </row>
    <row r="257" spans="1:8" ht="25.5">
      <c r="A257" s="78" t="s">
        <v>424</v>
      </c>
      <c r="B257" s="79" t="s">
        <v>400</v>
      </c>
      <c r="C257" s="80" t="s">
        <v>724</v>
      </c>
      <c r="D257" s="76">
        <v>4529099.15</v>
      </c>
      <c r="E257" s="76">
        <v>2208332.37</v>
      </c>
      <c r="F257" s="47">
        <f t="shared" si="8"/>
        <v>2320766.7800000003</v>
      </c>
      <c r="G257" s="48">
        <f t="shared" si="9"/>
        <v>0.4875875525931023</v>
      </c>
      <c r="H257" s="36"/>
    </row>
    <row r="258" spans="1:8" ht="12.75">
      <c r="A258" s="78" t="s">
        <v>426</v>
      </c>
      <c r="B258" s="79" t="s">
        <v>400</v>
      </c>
      <c r="C258" s="80" t="s">
        <v>725</v>
      </c>
      <c r="D258" s="76">
        <v>205936</v>
      </c>
      <c r="E258" s="76">
        <v>149646</v>
      </c>
      <c r="F258" s="47">
        <f t="shared" si="8"/>
        <v>56290</v>
      </c>
      <c r="G258" s="48">
        <f t="shared" si="9"/>
        <v>0.7266626524745552</v>
      </c>
      <c r="H258" s="36"/>
    </row>
    <row r="259" spans="1:8" ht="12.75">
      <c r="A259" s="78" t="s">
        <v>428</v>
      </c>
      <c r="B259" s="79" t="s">
        <v>400</v>
      </c>
      <c r="C259" s="80" t="s">
        <v>726</v>
      </c>
      <c r="D259" s="76">
        <v>205936</v>
      </c>
      <c r="E259" s="76">
        <v>149646</v>
      </c>
      <c r="F259" s="47">
        <f t="shared" si="8"/>
        <v>56290</v>
      </c>
      <c r="G259" s="48">
        <f t="shared" si="9"/>
        <v>0.7266626524745552</v>
      </c>
      <c r="H259" s="36"/>
    </row>
    <row r="260" spans="1:8" ht="25.5">
      <c r="A260" s="78" t="s">
        <v>430</v>
      </c>
      <c r="B260" s="79" t="s">
        <v>400</v>
      </c>
      <c r="C260" s="80" t="s">
        <v>727</v>
      </c>
      <c r="D260" s="76">
        <v>204300</v>
      </c>
      <c r="E260" s="76">
        <v>149646</v>
      </c>
      <c r="F260" s="47">
        <f t="shared" si="8"/>
        <v>54654</v>
      </c>
      <c r="G260" s="48">
        <f t="shared" si="9"/>
        <v>0.7324816446402349</v>
      </c>
      <c r="H260" s="36"/>
    </row>
    <row r="261" spans="1:8" ht="12.75">
      <c r="A261" s="78" t="s">
        <v>450</v>
      </c>
      <c r="B261" s="79" t="s">
        <v>400</v>
      </c>
      <c r="C261" s="80" t="s">
        <v>728</v>
      </c>
      <c r="D261" s="76">
        <v>1636</v>
      </c>
      <c r="E261" s="76">
        <v>0</v>
      </c>
      <c r="F261" s="47">
        <f t="shared" si="8"/>
        <v>1636</v>
      </c>
      <c r="G261" s="48">
        <f t="shared" si="9"/>
        <v>0</v>
      </c>
      <c r="H261" s="36"/>
    </row>
    <row r="262" spans="1:8" ht="12.75">
      <c r="A262" s="88" t="s">
        <v>729</v>
      </c>
      <c r="B262" s="89" t="s">
        <v>400</v>
      </c>
      <c r="C262" s="90" t="s">
        <v>730</v>
      </c>
      <c r="D262" s="91">
        <v>134870390</v>
      </c>
      <c r="E262" s="91">
        <v>76944244.45</v>
      </c>
      <c r="F262" s="45">
        <f t="shared" si="8"/>
        <v>57926145.55</v>
      </c>
      <c r="G262" s="46">
        <f t="shared" si="9"/>
        <v>0.5705050934456407</v>
      </c>
      <c r="H262" s="36"/>
    </row>
    <row r="263" spans="1:8" ht="12.75">
      <c r="A263" s="78" t="s">
        <v>731</v>
      </c>
      <c r="B263" s="79" t="s">
        <v>400</v>
      </c>
      <c r="C263" s="80" t="s">
        <v>732</v>
      </c>
      <c r="D263" s="76">
        <v>94995490</v>
      </c>
      <c r="E263" s="76">
        <v>55335580</v>
      </c>
      <c r="F263" s="47">
        <f t="shared" si="8"/>
        <v>39659910</v>
      </c>
      <c r="G263" s="48">
        <f t="shared" si="9"/>
        <v>0.5825074432480952</v>
      </c>
      <c r="H263" s="36"/>
    </row>
    <row r="264" spans="1:8" ht="25.5">
      <c r="A264" s="78" t="s">
        <v>498</v>
      </c>
      <c r="B264" s="79" t="s">
        <v>400</v>
      </c>
      <c r="C264" s="80" t="s">
        <v>733</v>
      </c>
      <c r="D264" s="76">
        <v>94995490</v>
      </c>
      <c r="E264" s="76">
        <v>55335580</v>
      </c>
      <c r="F264" s="47">
        <f t="shared" si="8"/>
        <v>39659910</v>
      </c>
      <c r="G264" s="48">
        <f t="shared" si="9"/>
        <v>0.5825074432480952</v>
      </c>
      <c r="H264" s="36"/>
    </row>
    <row r="265" spans="1:8" ht="12.75">
      <c r="A265" s="78" t="s">
        <v>664</v>
      </c>
      <c r="B265" s="79" t="s">
        <v>400</v>
      </c>
      <c r="C265" s="80" t="s">
        <v>734</v>
      </c>
      <c r="D265" s="76">
        <v>94995490</v>
      </c>
      <c r="E265" s="76">
        <v>55335580</v>
      </c>
      <c r="F265" s="47">
        <f t="shared" si="8"/>
        <v>39659910</v>
      </c>
      <c r="G265" s="48">
        <f t="shared" si="9"/>
        <v>0.5825074432480952</v>
      </c>
      <c r="H265" s="36"/>
    </row>
    <row r="266" spans="1:8" ht="51">
      <c r="A266" s="78" t="s">
        <v>666</v>
      </c>
      <c r="B266" s="79" t="s">
        <v>400</v>
      </c>
      <c r="C266" s="80" t="s">
        <v>735</v>
      </c>
      <c r="D266" s="76">
        <v>93575100</v>
      </c>
      <c r="E266" s="76">
        <v>54666000</v>
      </c>
      <c r="F266" s="47">
        <f t="shared" si="8"/>
        <v>38909100</v>
      </c>
      <c r="G266" s="48">
        <f t="shared" si="9"/>
        <v>0.584193872087767</v>
      </c>
      <c r="H266" s="36"/>
    </row>
    <row r="267" spans="1:8" ht="12.75">
      <c r="A267" s="78" t="s">
        <v>668</v>
      </c>
      <c r="B267" s="79" t="s">
        <v>400</v>
      </c>
      <c r="C267" s="80" t="s">
        <v>736</v>
      </c>
      <c r="D267" s="76">
        <v>1420390</v>
      </c>
      <c r="E267" s="76">
        <v>669580</v>
      </c>
      <c r="F267" s="47">
        <f t="shared" si="8"/>
        <v>750810</v>
      </c>
      <c r="G267" s="48">
        <f t="shared" si="9"/>
        <v>0.47140574067685637</v>
      </c>
      <c r="H267" s="36"/>
    </row>
    <row r="268" spans="1:8" ht="12.75">
      <c r="A268" s="78" t="s">
        <v>737</v>
      </c>
      <c r="B268" s="79" t="s">
        <v>400</v>
      </c>
      <c r="C268" s="80" t="s">
        <v>738</v>
      </c>
      <c r="D268" s="76">
        <v>10728200</v>
      </c>
      <c r="E268" s="76">
        <v>4680200</v>
      </c>
      <c r="F268" s="47">
        <f t="shared" si="8"/>
        <v>6048000</v>
      </c>
      <c r="G268" s="48">
        <f t="shared" si="9"/>
        <v>0.43625212057940754</v>
      </c>
      <c r="H268" s="36"/>
    </row>
    <row r="269" spans="1:8" ht="25.5">
      <c r="A269" s="78" t="s">
        <v>498</v>
      </c>
      <c r="B269" s="79" t="s">
        <v>400</v>
      </c>
      <c r="C269" s="80" t="s">
        <v>739</v>
      </c>
      <c r="D269" s="76">
        <v>10728200</v>
      </c>
      <c r="E269" s="76">
        <v>4680200</v>
      </c>
      <c r="F269" s="47">
        <f t="shared" si="8"/>
        <v>6048000</v>
      </c>
      <c r="G269" s="48">
        <f t="shared" si="9"/>
        <v>0.43625212057940754</v>
      </c>
      <c r="H269" s="36"/>
    </row>
    <row r="270" spans="1:8" ht="12.75">
      <c r="A270" s="78" t="s">
        <v>590</v>
      </c>
      <c r="B270" s="79" t="s">
        <v>400</v>
      </c>
      <c r="C270" s="80" t="s">
        <v>740</v>
      </c>
      <c r="D270" s="76">
        <v>10728200</v>
      </c>
      <c r="E270" s="76">
        <v>4680200</v>
      </c>
      <c r="F270" s="47">
        <f t="shared" si="8"/>
        <v>6048000</v>
      </c>
      <c r="G270" s="48">
        <f t="shared" si="9"/>
        <v>0.43625212057940754</v>
      </c>
      <c r="H270" s="36"/>
    </row>
    <row r="271" spans="1:8" ht="51">
      <c r="A271" s="78" t="s">
        <v>592</v>
      </c>
      <c r="B271" s="79" t="s">
        <v>400</v>
      </c>
      <c r="C271" s="80" t="s">
        <v>741</v>
      </c>
      <c r="D271" s="76">
        <v>10728200</v>
      </c>
      <c r="E271" s="76">
        <v>4680200</v>
      </c>
      <c r="F271" s="47">
        <f t="shared" si="8"/>
        <v>6048000</v>
      </c>
      <c r="G271" s="48">
        <f t="shared" si="9"/>
        <v>0.43625212057940754</v>
      </c>
      <c r="H271" s="36"/>
    </row>
    <row r="272" spans="1:8" ht="25.5">
      <c r="A272" s="78" t="s">
        <v>742</v>
      </c>
      <c r="B272" s="79" t="s">
        <v>400</v>
      </c>
      <c r="C272" s="80" t="s">
        <v>743</v>
      </c>
      <c r="D272" s="76">
        <v>29146700</v>
      </c>
      <c r="E272" s="76">
        <v>16928464.45</v>
      </c>
      <c r="F272" s="47">
        <f t="shared" si="8"/>
        <v>12218235.55</v>
      </c>
      <c r="G272" s="48">
        <f t="shared" si="9"/>
        <v>0.5808020959491126</v>
      </c>
      <c r="H272" s="36"/>
    </row>
    <row r="273" spans="1:8" ht="63.75">
      <c r="A273" s="78" t="s">
        <v>404</v>
      </c>
      <c r="B273" s="79" t="s">
        <v>400</v>
      </c>
      <c r="C273" s="80" t="s">
        <v>744</v>
      </c>
      <c r="D273" s="76">
        <v>27316794.5</v>
      </c>
      <c r="E273" s="76">
        <v>15899192.24</v>
      </c>
      <c r="F273" s="47">
        <f t="shared" si="8"/>
        <v>11417602.26</v>
      </c>
      <c r="G273" s="48">
        <f t="shared" si="9"/>
        <v>0.5820299391277406</v>
      </c>
      <c r="H273" s="36"/>
    </row>
    <row r="274" spans="1:8" ht="25.5">
      <c r="A274" s="78" t="s">
        <v>516</v>
      </c>
      <c r="B274" s="79" t="s">
        <v>400</v>
      </c>
      <c r="C274" s="80" t="s">
        <v>745</v>
      </c>
      <c r="D274" s="76">
        <v>20986494.5</v>
      </c>
      <c r="E274" s="76">
        <v>13199425.61</v>
      </c>
      <c r="F274" s="47">
        <f t="shared" si="8"/>
        <v>7787068.890000001</v>
      </c>
      <c r="G274" s="48">
        <f t="shared" si="9"/>
        <v>0.6289485654690925</v>
      </c>
      <c r="H274" s="36"/>
    </row>
    <row r="275" spans="1:8" ht="12.75">
      <c r="A275" s="78" t="s">
        <v>518</v>
      </c>
      <c r="B275" s="79" t="s">
        <v>400</v>
      </c>
      <c r="C275" s="80" t="s">
        <v>746</v>
      </c>
      <c r="D275" s="76">
        <v>16067910</v>
      </c>
      <c r="E275" s="76">
        <v>10143250.27</v>
      </c>
      <c r="F275" s="47">
        <f t="shared" si="8"/>
        <v>5924659.73</v>
      </c>
      <c r="G275" s="48">
        <f t="shared" si="9"/>
        <v>0.6312737792282879</v>
      </c>
      <c r="H275" s="36"/>
    </row>
    <row r="276" spans="1:8" ht="25.5">
      <c r="A276" s="78" t="s">
        <v>520</v>
      </c>
      <c r="B276" s="79" t="s">
        <v>400</v>
      </c>
      <c r="C276" s="80" t="s">
        <v>747</v>
      </c>
      <c r="D276" s="76">
        <v>65794.5</v>
      </c>
      <c r="E276" s="76">
        <v>65769.82</v>
      </c>
      <c r="F276" s="47">
        <f t="shared" si="8"/>
        <v>24.679999999993015</v>
      </c>
      <c r="G276" s="48">
        <f t="shared" si="9"/>
        <v>0.999624892658201</v>
      </c>
      <c r="H276" s="36"/>
    </row>
    <row r="277" spans="1:8" ht="38.25">
      <c r="A277" s="78" t="s">
        <v>522</v>
      </c>
      <c r="B277" s="79" t="s">
        <v>400</v>
      </c>
      <c r="C277" s="80" t="s">
        <v>748</v>
      </c>
      <c r="D277" s="76">
        <v>4852790</v>
      </c>
      <c r="E277" s="76">
        <v>2990405.52</v>
      </c>
      <c r="F277" s="47">
        <f t="shared" si="8"/>
        <v>1862384.48</v>
      </c>
      <c r="G277" s="48">
        <f t="shared" si="9"/>
        <v>0.616223970128524</v>
      </c>
      <c r="H277" s="36"/>
    </row>
    <row r="278" spans="1:8" ht="25.5">
      <c r="A278" s="78" t="s">
        <v>406</v>
      </c>
      <c r="B278" s="79" t="s">
        <v>400</v>
      </c>
      <c r="C278" s="80" t="s">
        <v>749</v>
      </c>
      <c r="D278" s="76">
        <v>6330300</v>
      </c>
      <c r="E278" s="76">
        <v>2699766.63</v>
      </c>
      <c r="F278" s="47">
        <f t="shared" si="8"/>
        <v>3630533.37</v>
      </c>
      <c r="G278" s="48">
        <f t="shared" si="9"/>
        <v>0.4264832045874603</v>
      </c>
      <c r="H278" s="36"/>
    </row>
    <row r="279" spans="1:8" ht="25.5">
      <c r="A279" s="78" t="s">
        <v>408</v>
      </c>
      <c r="B279" s="79" t="s">
        <v>400</v>
      </c>
      <c r="C279" s="80" t="s">
        <v>750</v>
      </c>
      <c r="D279" s="76">
        <v>4813561</v>
      </c>
      <c r="E279" s="76">
        <v>1821447.67</v>
      </c>
      <c r="F279" s="47">
        <f t="shared" si="8"/>
        <v>2992113.33</v>
      </c>
      <c r="G279" s="48">
        <f t="shared" si="9"/>
        <v>0.3783992079876</v>
      </c>
      <c r="H279" s="36"/>
    </row>
    <row r="280" spans="1:8" ht="38.25">
      <c r="A280" s="78" t="s">
        <v>410</v>
      </c>
      <c r="B280" s="79" t="s">
        <v>400</v>
      </c>
      <c r="C280" s="80" t="s">
        <v>751</v>
      </c>
      <c r="D280" s="76">
        <v>63050</v>
      </c>
      <c r="E280" s="76">
        <v>36230.3</v>
      </c>
      <c r="F280" s="47">
        <f t="shared" si="8"/>
        <v>26819.699999999997</v>
      </c>
      <c r="G280" s="48">
        <f t="shared" si="9"/>
        <v>0.5746280729579699</v>
      </c>
      <c r="H280" s="36"/>
    </row>
    <row r="281" spans="1:8" ht="51">
      <c r="A281" s="78" t="s">
        <v>412</v>
      </c>
      <c r="B281" s="79" t="s">
        <v>400</v>
      </c>
      <c r="C281" s="80" t="s">
        <v>752</v>
      </c>
      <c r="D281" s="76">
        <v>1453689</v>
      </c>
      <c r="E281" s="76">
        <v>842088.66</v>
      </c>
      <c r="F281" s="47">
        <f t="shared" si="8"/>
        <v>611600.34</v>
      </c>
      <c r="G281" s="48">
        <f t="shared" si="9"/>
        <v>0.5792770393117097</v>
      </c>
      <c r="H281" s="36"/>
    </row>
    <row r="282" spans="1:8" ht="25.5">
      <c r="A282" s="78" t="s">
        <v>420</v>
      </c>
      <c r="B282" s="79" t="s">
        <v>400</v>
      </c>
      <c r="C282" s="80" t="s">
        <v>753</v>
      </c>
      <c r="D282" s="76">
        <v>1680505.5</v>
      </c>
      <c r="E282" s="76">
        <v>946849.11</v>
      </c>
      <c r="F282" s="47">
        <f t="shared" si="8"/>
        <v>733656.39</v>
      </c>
      <c r="G282" s="48">
        <f t="shared" si="9"/>
        <v>0.5634311283122846</v>
      </c>
      <c r="H282" s="36"/>
    </row>
    <row r="283" spans="1:8" ht="25.5">
      <c r="A283" s="78" t="s">
        <v>422</v>
      </c>
      <c r="B283" s="79" t="s">
        <v>400</v>
      </c>
      <c r="C283" s="80" t="s">
        <v>754</v>
      </c>
      <c r="D283" s="76">
        <v>1680505.5</v>
      </c>
      <c r="E283" s="76">
        <v>946849.11</v>
      </c>
      <c r="F283" s="47">
        <f t="shared" si="8"/>
        <v>733656.39</v>
      </c>
      <c r="G283" s="48">
        <f t="shared" si="9"/>
        <v>0.5634311283122846</v>
      </c>
      <c r="H283" s="36"/>
    </row>
    <row r="284" spans="1:8" ht="25.5">
      <c r="A284" s="78" t="s">
        <v>441</v>
      </c>
      <c r="B284" s="79" t="s">
        <v>400</v>
      </c>
      <c r="C284" s="80" t="s">
        <v>755</v>
      </c>
      <c r="D284" s="76">
        <v>267789.5</v>
      </c>
      <c r="E284" s="76">
        <v>144535.98</v>
      </c>
      <c r="F284" s="47">
        <f t="shared" si="8"/>
        <v>123253.51999999999</v>
      </c>
      <c r="G284" s="48">
        <f t="shared" si="9"/>
        <v>0.5397372936578918</v>
      </c>
      <c r="H284" s="36"/>
    </row>
    <row r="285" spans="1:8" ht="25.5">
      <c r="A285" s="78" t="s">
        <v>424</v>
      </c>
      <c r="B285" s="79" t="s">
        <v>400</v>
      </c>
      <c r="C285" s="80" t="s">
        <v>756</v>
      </c>
      <c r="D285" s="76">
        <v>1412716</v>
      </c>
      <c r="E285" s="76">
        <v>802313.13</v>
      </c>
      <c r="F285" s="47">
        <f t="shared" si="8"/>
        <v>610402.87</v>
      </c>
      <c r="G285" s="48">
        <f t="shared" si="9"/>
        <v>0.5679224486733356</v>
      </c>
      <c r="H285" s="36"/>
    </row>
    <row r="286" spans="1:8" ht="25.5">
      <c r="A286" s="78" t="s">
        <v>490</v>
      </c>
      <c r="B286" s="79" t="s">
        <v>400</v>
      </c>
      <c r="C286" s="80" t="s">
        <v>757</v>
      </c>
      <c r="D286" s="76">
        <v>108000</v>
      </c>
      <c r="E286" s="76">
        <v>68654.99</v>
      </c>
      <c r="F286" s="47">
        <f t="shared" si="8"/>
        <v>39345.009999999995</v>
      </c>
      <c r="G286" s="48">
        <f t="shared" si="9"/>
        <v>0.6356943518518519</v>
      </c>
      <c r="H286" s="36"/>
    </row>
    <row r="287" spans="1:8" ht="25.5">
      <c r="A287" s="78" t="s">
        <v>492</v>
      </c>
      <c r="B287" s="79" t="s">
        <v>400</v>
      </c>
      <c r="C287" s="80" t="s">
        <v>758</v>
      </c>
      <c r="D287" s="76">
        <v>88000</v>
      </c>
      <c r="E287" s="76">
        <v>53654.99</v>
      </c>
      <c r="F287" s="47">
        <f t="shared" si="8"/>
        <v>34345.01</v>
      </c>
      <c r="G287" s="48">
        <f t="shared" si="9"/>
        <v>0.6097157954545455</v>
      </c>
      <c r="H287" s="36"/>
    </row>
    <row r="288" spans="1:8" ht="38.25">
      <c r="A288" s="78" t="s">
        <v>494</v>
      </c>
      <c r="B288" s="79" t="s">
        <v>400</v>
      </c>
      <c r="C288" s="80" t="s">
        <v>759</v>
      </c>
      <c r="D288" s="76">
        <v>88000</v>
      </c>
      <c r="E288" s="76">
        <v>53654.99</v>
      </c>
      <c r="F288" s="47">
        <f t="shared" si="8"/>
        <v>34345.01</v>
      </c>
      <c r="G288" s="48">
        <f t="shared" si="9"/>
        <v>0.6097157954545455</v>
      </c>
      <c r="H288" s="36"/>
    </row>
    <row r="289" spans="1:8" ht="12.75">
      <c r="A289" s="78" t="s">
        <v>680</v>
      </c>
      <c r="B289" s="79" t="s">
        <v>400</v>
      </c>
      <c r="C289" s="80" t="s">
        <v>760</v>
      </c>
      <c r="D289" s="76">
        <v>20000</v>
      </c>
      <c r="E289" s="76">
        <v>15000</v>
      </c>
      <c r="F289" s="47">
        <f t="shared" si="8"/>
        <v>5000</v>
      </c>
      <c r="G289" s="48">
        <f t="shared" si="9"/>
        <v>0.75</v>
      </c>
      <c r="H289" s="36"/>
    </row>
    <row r="290" spans="1:8" ht="12.75">
      <c r="A290" s="78" t="s">
        <v>426</v>
      </c>
      <c r="B290" s="79" t="s">
        <v>400</v>
      </c>
      <c r="C290" s="80" t="s">
        <v>761</v>
      </c>
      <c r="D290" s="76">
        <v>41400</v>
      </c>
      <c r="E290" s="76">
        <v>13768.11</v>
      </c>
      <c r="F290" s="47">
        <f t="shared" si="8"/>
        <v>27631.89</v>
      </c>
      <c r="G290" s="48">
        <f t="shared" si="9"/>
        <v>0.3325630434782609</v>
      </c>
      <c r="H290" s="36"/>
    </row>
    <row r="291" spans="1:8" ht="12.75">
      <c r="A291" s="78" t="s">
        <v>428</v>
      </c>
      <c r="B291" s="79" t="s">
        <v>400</v>
      </c>
      <c r="C291" s="80" t="s">
        <v>762</v>
      </c>
      <c r="D291" s="76">
        <v>41400</v>
      </c>
      <c r="E291" s="76">
        <v>13768.11</v>
      </c>
      <c r="F291" s="47">
        <f t="shared" si="8"/>
        <v>27631.89</v>
      </c>
      <c r="G291" s="48">
        <f t="shared" si="9"/>
        <v>0.3325630434782609</v>
      </c>
      <c r="H291" s="36"/>
    </row>
    <row r="292" spans="1:8" ht="25.5">
      <c r="A292" s="78" t="s">
        <v>430</v>
      </c>
      <c r="B292" s="79" t="s">
        <v>400</v>
      </c>
      <c r="C292" s="80" t="s">
        <v>763</v>
      </c>
      <c r="D292" s="76">
        <v>26100</v>
      </c>
      <c r="E292" s="76">
        <v>12033.82</v>
      </c>
      <c r="F292" s="47">
        <f t="shared" si="8"/>
        <v>14066.18</v>
      </c>
      <c r="G292" s="48">
        <f t="shared" si="9"/>
        <v>0.46106590038314177</v>
      </c>
      <c r="H292" s="36"/>
    </row>
    <row r="293" spans="1:8" ht="12.75">
      <c r="A293" s="78" t="s">
        <v>450</v>
      </c>
      <c r="B293" s="79" t="s">
        <v>400</v>
      </c>
      <c r="C293" s="80" t="s">
        <v>764</v>
      </c>
      <c r="D293" s="76">
        <v>12754</v>
      </c>
      <c r="E293" s="76">
        <v>1100</v>
      </c>
      <c r="F293" s="47">
        <f t="shared" si="8"/>
        <v>11654</v>
      </c>
      <c r="G293" s="48">
        <f t="shared" si="9"/>
        <v>0.08624745177983378</v>
      </c>
      <c r="H293" s="36"/>
    </row>
    <row r="294" spans="1:8" ht="12.75">
      <c r="A294" s="78" t="s">
        <v>452</v>
      </c>
      <c r="B294" s="79" t="s">
        <v>400</v>
      </c>
      <c r="C294" s="80" t="s">
        <v>765</v>
      </c>
      <c r="D294" s="76">
        <v>2546</v>
      </c>
      <c r="E294" s="76">
        <v>634.29</v>
      </c>
      <c r="F294" s="47">
        <f t="shared" si="8"/>
        <v>1911.71</v>
      </c>
      <c r="G294" s="48">
        <f t="shared" si="9"/>
        <v>0.24913197172034562</v>
      </c>
      <c r="H294" s="36"/>
    </row>
    <row r="295" spans="1:8" ht="12.75">
      <c r="A295" s="88" t="s">
        <v>766</v>
      </c>
      <c r="B295" s="89" t="s">
        <v>400</v>
      </c>
      <c r="C295" s="90" t="s">
        <v>767</v>
      </c>
      <c r="D295" s="91">
        <v>74167027</v>
      </c>
      <c r="E295" s="91">
        <v>24550971.19</v>
      </c>
      <c r="F295" s="45">
        <f t="shared" si="8"/>
        <v>49616055.81</v>
      </c>
      <c r="G295" s="46">
        <f t="shared" si="9"/>
        <v>0.33102272240196445</v>
      </c>
      <c r="H295" s="36"/>
    </row>
    <row r="296" spans="1:8" ht="12.75">
      <c r="A296" s="78" t="s">
        <v>768</v>
      </c>
      <c r="B296" s="79" t="s">
        <v>400</v>
      </c>
      <c r="C296" s="80" t="s">
        <v>769</v>
      </c>
      <c r="D296" s="76">
        <v>11618137</v>
      </c>
      <c r="E296" s="76">
        <v>5787208.59</v>
      </c>
      <c r="F296" s="47">
        <f t="shared" si="8"/>
        <v>5830928.41</v>
      </c>
      <c r="G296" s="48">
        <f t="shared" si="9"/>
        <v>0.49811846684197303</v>
      </c>
      <c r="H296" s="36"/>
    </row>
    <row r="297" spans="1:8" ht="25.5">
      <c r="A297" s="78" t="s">
        <v>490</v>
      </c>
      <c r="B297" s="79" t="s">
        <v>400</v>
      </c>
      <c r="C297" s="80" t="s">
        <v>770</v>
      </c>
      <c r="D297" s="76">
        <v>11618137</v>
      </c>
      <c r="E297" s="76">
        <v>5787208.59</v>
      </c>
      <c r="F297" s="47">
        <f t="shared" si="8"/>
        <v>5830928.41</v>
      </c>
      <c r="G297" s="48">
        <f t="shared" si="9"/>
        <v>0.49811846684197303</v>
      </c>
      <c r="H297" s="36"/>
    </row>
    <row r="298" spans="1:8" ht="25.5">
      <c r="A298" s="78" t="s">
        <v>771</v>
      </c>
      <c r="B298" s="79" t="s">
        <v>400</v>
      </c>
      <c r="C298" s="80" t="s">
        <v>772</v>
      </c>
      <c r="D298" s="76">
        <v>11618137</v>
      </c>
      <c r="E298" s="76">
        <v>5787208.59</v>
      </c>
      <c r="F298" s="47">
        <f t="shared" si="8"/>
        <v>5830928.41</v>
      </c>
      <c r="G298" s="48">
        <f t="shared" si="9"/>
        <v>0.49811846684197303</v>
      </c>
      <c r="H298" s="36"/>
    </row>
    <row r="299" spans="1:8" ht="12.75">
      <c r="A299" s="78" t="s">
        <v>773</v>
      </c>
      <c r="B299" s="79" t="s">
        <v>400</v>
      </c>
      <c r="C299" s="80" t="s">
        <v>774</v>
      </c>
      <c r="D299" s="76">
        <v>11618137</v>
      </c>
      <c r="E299" s="76">
        <v>5787208.59</v>
      </c>
      <c r="F299" s="47">
        <f t="shared" si="8"/>
        <v>5830928.41</v>
      </c>
      <c r="G299" s="48">
        <f t="shared" si="9"/>
        <v>0.49811846684197303</v>
      </c>
      <c r="H299" s="36"/>
    </row>
    <row r="300" spans="1:8" ht="12.75">
      <c r="A300" s="78" t="s">
        <v>775</v>
      </c>
      <c r="B300" s="79" t="s">
        <v>400</v>
      </c>
      <c r="C300" s="80" t="s">
        <v>776</v>
      </c>
      <c r="D300" s="76">
        <v>13556890</v>
      </c>
      <c r="E300" s="76">
        <v>7244424.86</v>
      </c>
      <c r="F300" s="47">
        <f t="shared" si="8"/>
        <v>6312465.14</v>
      </c>
      <c r="G300" s="48">
        <f t="shared" si="9"/>
        <v>0.5343721797550913</v>
      </c>
      <c r="H300" s="36"/>
    </row>
    <row r="301" spans="1:8" ht="25.5">
      <c r="A301" s="78" t="s">
        <v>420</v>
      </c>
      <c r="B301" s="79" t="s">
        <v>400</v>
      </c>
      <c r="C301" s="80" t="s">
        <v>777</v>
      </c>
      <c r="D301" s="76">
        <v>47000</v>
      </c>
      <c r="E301" s="76">
        <v>19907.85</v>
      </c>
      <c r="F301" s="47">
        <f t="shared" si="8"/>
        <v>27092.15</v>
      </c>
      <c r="G301" s="48">
        <f t="shared" si="9"/>
        <v>0.4235712765957447</v>
      </c>
      <c r="H301" s="36"/>
    </row>
    <row r="302" spans="1:8" ht="25.5">
      <c r="A302" s="78" t="s">
        <v>422</v>
      </c>
      <c r="B302" s="79" t="s">
        <v>400</v>
      </c>
      <c r="C302" s="80" t="s">
        <v>778</v>
      </c>
      <c r="D302" s="76">
        <v>47000</v>
      </c>
      <c r="E302" s="76">
        <v>19907.85</v>
      </c>
      <c r="F302" s="47">
        <f t="shared" si="8"/>
        <v>27092.15</v>
      </c>
      <c r="G302" s="48">
        <f t="shared" si="9"/>
        <v>0.4235712765957447</v>
      </c>
      <c r="H302" s="36"/>
    </row>
    <row r="303" spans="1:8" ht="25.5">
      <c r="A303" s="78" t="s">
        <v>424</v>
      </c>
      <c r="B303" s="79" t="s">
        <v>400</v>
      </c>
      <c r="C303" s="80" t="s">
        <v>779</v>
      </c>
      <c r="D303" s="76">
        <v>47000</v>
      </c>
      <c r="E303" s="76">
        <v>19907.85</v>
      </c>
      <c r="F303" s="47">
        <f t="shared" si="8"/>
        <v>27092.15</v>
      </c>
      <c r="G303" s="48">
        <f t="shared" si="9"/>
        <v>0.4235712765957447</v>
      </c>
      <c r="H303" s="36"/>
    </row>
    <row r="304" spans="1:8" ht="25.5">
      <c r="A304" s="78" t="s">
        <v>490</v>
      </c>
      <c r="B304" s="79" t="s">
        <v>400</v>
      </c>
      <c r="C304" s="80" t="s">
        <v>780</v>
      </c>
      <c r="D304" s="76">
        <v>12385790</v>
      </c>
      <c r="E304" s="76">
        <v>6795242.01</v>
      </c>
      <c r="F304" s="47">
        <f t="shared" si="8"/>
        <v>5590547.99</v>
      </c>
      <c r="G304" s="48">
        <f t="shared" si="9"/>
        <v>0.5486321025949898</v>
      </c>
      <c r="H304" s="36"/>
    </row>
    <row r="305" spans="1:8" ht="25.5">
      <c r="A305" s="78" t="s">
        <v>771</v>
      </c>
      <c r="B305" s="79" t="s">
        <v>400</v>
      </c>
      <c r="C305" s="80" t="s">
        <v>781</v>
      </c>
      <c r="D305" s="76">
        <v>6652900</v>
      </c>
      <c r="E305" s="76">
        <v>3850876.01</v>
      </c>
      <c r="F305" s="47">
        <f t="shared" si="8"/>
        <v>2802023.99</v>
      </c>
      <c r="G305" s="48">
        <f t="shared" si="9"/>
        <v>0.578826678591291</v>
      </c>
      <c r="H305" s="36"/>
    </row>
    <row r="306" spans="1:8" ht="25.5">
      <c r="A306" s="78" t="s">
        <v>782</v>
      </c>
      <c r="B306" s="79" t="s">
        <v>400</v>
      </c>
      <c r="C306" s="80" t="s">
        <v>783</v>
      </c>
      <c r="D306" s="76">
        <v>6652900</v>
      </c>
      <c r="E306" s="76">
        <v>3850876.01</v>
      </c>
      <c r="F306" s="47">
        <f t="shared" si="8"/>
        <v>2802023.99</v>
      </c>
      <c r="G306" s="48">
        <f t="shared" si="9"/>
        <v>0.578826678591291</v>
      </c>
      <c r="H306" s="36"/>
    </row>
    <row r="307" spans="1:8" ht="25.5">
      <c r="A307" s="78" t="s">
        <v>492</v>
      </c>
      <c r="B307" s="79" t="s">
        <v>400</v>
      </c>
      <c r="C307" s="80" t="s">
        <v>784</v>
      </c>
      <c r="D307" s="76">
        <v>5732890</v>
      </c>
      <c r="E307" s="76">
        <v>2944366</v>
      </c>
      <c r="F307" s="47">
        <f t="shared" si="8"/>
        <v>2788524</v>
      </c>
      <c r="G307" s="48">
        <f t="shared" si="9"/>
        <v>0.5135919230963789</v>
      </c>
      <c r="H307" s="36"/>
    </row>
    <row r="308" spans="1:8" ht="38.25">
      <c r="A308" s="78" t="s">
        <v>494</v>
      </c>
      <c r="B308" s="79" t="s">
        <v>400</v>
      </c>
      <c r="C308" s="80" t="s">
        <v>785</v>
      </c>
      <c r="D308" s="76">
        <v>2234412</v>
      </c>
      <c r="E308" s="76">
        <v>0</v>
      </c>
      <c r="F308" s="47">
        <f t="shared" si="8"/>
        <v>2234412</v>
      </c>
      <c r="G308" s="48">
        <f t="shared" si="9"/>
        <v>0</v>
      </c>
      <c r="H308" s="36"/>
    </row>
    <row r="309" spans="1:8" ht="12.75">
      <c r="A309" s="78" t="s">
        <v>786</v>
      </c>
      <c r="B309" s="79" t="s">
        <v>400</v>
      </c>
      <c r="C309" s="80" t="s">
        <v>787</v>
      </c>
      <c r="D309" s="76">
        <v>2495178</v>
      </c>
      <c r="E309" s="76">
        <v>2495178</v>
      </c>
      <c r="F309" s="47">
        <f t="shared" si="8"/>
        <v>0</v>
      </c>
      <c r="G309" s="48">
        <f t="shared" si="9"/>
        <v>1</v>
      </c>
      <c r="H309" s="36"/>
    </row>
    <row r="310" spans="1:8" ht="25.5">
      <c r="A310" s="78" t="s">
        <v>788</v>
      </c>
      <c r="B310" s="79" t="s">
        <v>400</v>
      </c>
      <c r="C310" s="80" t="s">
        <v>789</v>
      </c>
      <c r="D310" s="76">
        <v>1003300</v>
      </c>
      <c r="E310" s="76">
        <v>449188</v>
      </c>
      <c r="F310" s="47">
        <f t="shared" si="8"/>
        <v>554112</v>
      </c>
      <c r="G310" s="48">
        <f t="shared" si="9"/>
        <v>0.4477105551679458</v>
      </c>
      <c r="H310" s="36"/>
    </row>
    <row r="311" spans="1:8" ht="25.5">
      <c r="A311" s="78" t="s">
        <v>498</v>
      </c>
      <c r="B311" s="79" t="s">
        <v>400</v>
      </c>
      <c r="C311" s="80" t="s">
        <v>790</v>
      </c>
      <c r="D311" s="76">
        <v>1124100</v>
      </c>
      <c r="E311" s="76">
        <v>429275</v>
      </c>
      <c r="F311" s="47">
        <f t="shared" si="8"/>
        <v>694825</v>
      </c>
      <c r="G311" s="48">
        <f t="shared" si="9"/>
        <v>0.381883284405302</v>
      </c>
      <c r="H311" s="36"/>
    </row>
    <row r="312" spans="1:8" ht="12.75">
      <c r="A312" s="78" t="s">
        <v>664</v>
      </c>
      <c r="B312" s="79" t="s">
        <v>400</v>
      </c>
      <c r="C312" s="80" t="s">
        <v>791</v>
      </c>
      <c r="D312" s="76">
        <v>1105300</v>
      </c>
      <c r="E312" s="76">
        <v>419909</v>
      </c>
      <c r="F312" s="47">
        <f t="shared" si="8"/>
        <v>685391</v>
      </c>
      <c r="G312" s="48">
        <f t="shared" si="9"/>
        <v>0.3799050031665611</v>
      </c>
      <c r="H312" s="36"/>
    </row>
    <row r="313" spans="1:8" ht="12.75">
      <c r="A313" s="78" t="s">
        <v>668</v>
      </c>
      <c r="B313" s="79" t="s">
        <v>400</v>
      </c>
      <c r="C313" s="80" t="s">
        <v>792</v>
      </c>
      <c r="D313" s="76">
        <v>1105300</v>
      </c>
      <c r="E313" s="76">
        <v>419909</v>
      </c>
      <c r="F313" s="47">
        <f t="shared" si="8"/>
        <v>685391</v>
      </c>
      <c r="G313" s="48">
        <f t="shared" si="9"/>
        <v>0.3799050031665611</v>
      </c>
      <c r="H313" s="36"/>
    </row>
    <row r="314" spans="1:8" ht="12.75">
      <c r="A314" s="78" t="s">
        <v>590</v>
      </c>
      <c r="B314" s="79" t="s">
        <v>400</v>
      </c>
      <c r="C314" s="80" t="s">
        <v>793</v>
      </c>
      <c r="D314" s="76">
        <v>18800</v>
      </c>
      <c r="E314" s="76">
        <v>9366</v>
      </c>
      <c r="F314" s="47">
        <f t="shared" si="8"/>
        <v>9434</v>
      </c>
      <c r="G314" s="48">
        <f t="shared" si="9"/>
        <v>0.4981914893617021</v>
      </c>
      <c r="H314" s="36"/>
    </row>
    <row r="315" spans="1:8" ht="12.75">
      <c r="A315" s="78" t="s">
        <v>672</v>
      </c>
      <c r="B315" s="79" t="s">
        <v>400</v>
      </c>
      <c r="C315" s="80" t="s">
        <v>794</v>
      </c>
      <c r="D315" s="76">
        <v>18800</v>
      </c>
      <c r="E315" s="76">
        <v>9366</v>
      </c>
      <c r="F315" s="47">
        <f t="shared" si="8"/>
        <v>9434</v>
      </c>
      <c r="G315" s="48">
        <f t="shared" si="9"/>
        <v>0.4981914893617021</v>
      </c>
      <c r="H315" s="36"/>
    </row>
    <row r="316" spans="1:8" ht="12.75">
      <c r="A316" s="78" t="s">
        <v>795</v>
      </c>
      <c r="B316" s="79" t="s">
        <v>400</v>
      </c>
      <c r="C316" s="80" t="s">
        <v>796</v>
      </c>
      <c r="D316" s="76">
        <v>48992000</v>
      </c>
      <c r="E316" s="76">
        <v>11519337.74</v>
      </c>
      <c r="F316" s="47">
        <f t="shared" si="8"/>
        <v>37472662.26</v>
      </c>
      <c r="G316" s="48">
        <f t="shared" si="9"/>
        <v>0.23512691337361202</v>
      </c>
      <c r="H316" s="36"/>
    </row>
    <row r="317" spans="1:8" ht="25.5">
      <c r="A317" s="78" t="s">
        <v>490</v>
      </c>
      <c r="B317" s="79" t="s">
        <v>400</v>
      </c>
      <c r="C317" s="80" t="s">
        <v>797</v>
      </c>
      <c r="D317" s="76">
        <v>3165200</v>
      </c>
      <c r="E317" s="76">
        <v>1369512.85</v>
      </c>
      <c r="F317" s="47">
        <f t="shared" si="8"/>
        <v>1795687.15</v>
      </c>
      <c r="G317" s="48">
        <f t="shared" si="9"/>
        <v>0.43267814040187036</v>
      </c>
      <c r="H317" s="36"/>
    </row>
    <row r="318" spans="1:8" ht="25.5">
      <c r="A318" s="78" t="s">
        <v>771</v>
      </c>
      <c r="B318" s="79" t="s">
        <v>400</v>
      </c>
      <c r="C318" s="80" t="s">
        <v>798</v>
      </c>
      <c r="D318" s="76">
        <v>2800200</v>
      </c>
      <c r="E318" s="76">
        <v>1278724</v>
      </c>
      <c r="F318" s="47">
        <f aca="true" t="shared" si="10" ref="F318:F350">D318-E318</f>
        <v>1521476</v>
      </c>
      <c r="G318" s="48">
        <f aca="true" t="shared" si="11" ref="G318:G350">E318/D318</f>
        <v>0.4566545246768088</v>
      </c>
      <c r="H318" s="36"/>
    </row>
    <row r="319" spans="1:8" ht="25.5">
      <c r="A319" s="78" t="s">
        <v>782</v>
      </c>
      <c r="B319" s="79" t="s">
        <v>400</v>
      </c>
      <c r="C319" s="80" t="s">
        <v>799</v>
      </c>
      <c r="D319" s="76">
        <v>2800200</v>
      </c>
      <c r="E319" s="76">
        <v>1278724</v>
      </c>
      <c r="F319" s="47">
        <f t="shared" si="10"/>
        <v>1521476</v>
      </c>
      <c r="G319" s="48">
        <f t="shared" si="11"/>
        <v>0.4566545246768088</v>
      </c>
      <c r="H319" s="36"/>
    </row>
    <row r="320" spans="1:8" ht="25.5">
      <c r="A320" s="78" t="s">
        <v>492</v>
      </c>
      <c r="B320" s="79" t="s">
        <v>400</v>
      </c>
      <c r="C320" s="80" t="s">
        <v>800</v>
      </c>
      <c r="D320" s="76">
        <v>365000</v>
      </c>
      <c r="E320" s="76">
        <v>90788.85</v>
      </c>
      <c r="F320" s="47">
        <f t="shared" si="10"/>
        <v>274211.15</v>
      </c>
      <c r="G320" s="48">
        <f t="shared" si="11"/>
        <v>0.24873657534246577</v>
      </c>
      <c r="H320" s="36"/>
    </row>
    <row r="321" spans="1:8" ht="38.25">
      <c r="A321" s="78" t="s">
        <v>494</v>
      </c>
      <c r="B321" s="79" t="s">
        <v>400</v>
      </c>
      <c r="C321" s="80" t="s">
        <v>801</v>
      </c>
      <c r="D321" s="76">
        <v>365000</v>
      </c>
      <c r="E321" s="76">
        <v>90788.85</v>
      </c>
      <c r="F321" s="47">
        <f t="shared" si="10"/>
        <v>274211.15</v>
      </c>
      <c r="G321" s="48">
        <f t="shared" si="11"/>
        <v>0.24873657534246577</v>
      </c>
      <c r="H321" s="36"/>
    </row>
    <row r="322" spans="1:8" ht="25.5">
      <c r="A322" s="78" t="s">
        <v>606</v>
      </c>
      <c r="B322" s="79" t="s">
        <v>400</v>
      </c>
      <c r="C322" s="80" t="s">
        <v>802</v>
      </c>
      <c r="D322" s="76">
        <v>23918500</v>
      </c>
      <c r="E322" s="76">
        <v>4364800</v>
      </c>
      <c r="F322" s="47">
        <f t="shared" si="10"/>
        <v>19553700</v>
      </c>
      <c r="G322" s="48">
        <f t="shared" si="11"/>
        <v>0.18248635993059764</v>
      </c>
      <c r="H322" s="36"/>
    </row>
    <row r="323" spans="1:8" ht="12.75">
      <c r="A323" s="78" t="s">
        <v>608</v>
      </c>
      <c r="B323" s="79" t="s">
        <v>400</v>
      </c>
      <c r="C323" s="80" t="s">
        <v>803</v>
      </c>
      <c r="D323" s="76">
        <v>23918500</v>
      </c>
      <c r="E323" s="76">
        <v>4364800</v>
      </c>
      <c r="F323" s="47">
        <f t="shared" si="10"/>
        <v>19553700</v>
      </c>
      <c r="G323" s="48">
        <f t="shared" si="11"/>
        <v>0.18248635993059764</v>
      </c>
      <c r="H323" s="36"/>
    </row>
    <row r="324" spans="1:8" ht="38.25">
      <c r="A324" s="78" t="s">
        <v>610</v>
      </c>
      <c r="B324" s="79" t="s">
        <v>400</v>
      </c>
      <c r="C324" s="80" t="s">
        <v>804</v>
      </c>
      <c r="D324" s="76">
        <v>23804320</v>
      </c>
      <c r="E324" s="76">
        <v>4364800</v>
      </c>
      <c r="F324" s="47">
        <f t="shared" si="10"/>
        <v>19439520</v>
      </c>
      <c r="G324" s="48">
        <f t="shared" si="11"/>
        <v>0.18336167552780336</v>
      </c>
      <c r="H324" s="36"/>
    </row>
    <row r="325" spans="1:8" ht="38.25">
      <c r="A325" s="78" t="s">
        <v>612</v>
      </c>
      <c r="B325" s="79" t="s">
        <v>400</v>
      </c>
      <c r="C325" s="80" t="s">
        <v>805</v>
      </c>
      <c r="D325" s="76">
        <v>114180</v>
      </c>
      <c r="E325" s="76">
        <v>0</v>
      </c>
      <c r="F325" s="47">
        <f t="shared" si="10"/>
        <v>114180</v>
      </c>
      <c r="G325" s="48">
        <f t="shared" si="11"/>
        <v>0</v>
      </c>
      <c r="H325" s="36"/>
    </row>
    <row r="326" spans="1:8" ht="25.5">
      <c r="A326" s="78" t="s">
        <v>498</v>
      </c>
      <c r="B326" s="79" t="s">
        <v>400</v>
      </c>
      <c r="C326" s="80" t="s">
        <v>806</v>
      </c>
      <c r="D326" s="76">
        <v>21908300</v>
      </c>
      <c r="E326" s="76">
        <v>5785024.89</v>
      </c>
      <c r="F326" s="47">
        <f t="shared" si="10"/>
        <v>16123275.11</v>
      </c>
      <c r="G326" s="48">
        <f t="shared" si="11"/>
        <v>0.2640563115348977</v>
      </c>
      <c r="H326" s="36"/>
    </row>
    <row r="327" spans="1:8" ht="12.75">
      <c r="A327" s="78" t="s">
        <v>664</v>
      </c>
      <c r="B327" s="79" t="s">
        <v>400</v>
      </c>
      <c r="C327" s="80" t="s">
        <v>807</v>
      </c>
      <c r="D327" s="76">
        <v>3872300</v>
      </c>
      <c r="E327" s="76">
        <v>1367443.52</v>
      </c>
      <c r="F327" s="47">
        <f t="shared" si="10"/>
        <v>2504856.48</v>
      </c>
      <c r="G327" s="48">
        <f t="shared" si="11"/>
        <v>0.3531347054722</v>
      </c>
      <c r="H327" s="36"/>
    </row>
    <row r="328" spans="1:8" ht="12.75">
      <c r="A328" s="78" t="s">
        <v>668</v>
      </c>
      <c r="B328" s="79" t="s">
        <v>400</v>
      </c>
      <c r="C328" s="80" t="s">
        <v>808</v>
      </c>
      <c r="D328" s="76">
        <v>3872300</v>
      </c>
      <c r="E328" s="76">
        <v>1367443.52</v>
      </c>
      <c r="F328" s="47">
        <f t="shared" si="10"/>
        <v>2504856.48</v>
      </c>
      <c r="G328" s="48">
        <f t="shared" si="11"/>
        <v>0.3531347054722</v>
      </c>
      <c r="H328" s="36"/>
    </row>
    <row r="329" spans="1:8" ht="12.75">
      <c r="A329" s="78" t="s">
        <v>590</v>
      </c>
      <c r="B329" s="79" t="s">
        <v>400</v>
      </c>
      <c r="C329" s="80" t="s">
        <v>809</v>
      </c>
      <c r="D329" s="76">
        <v>18036000</v>
      </c>
      <c r="E329" s="76">
        <v>4417581.37</v>
      </c>
      <c r="F329" s="47">
        <f t="shared" si="10"/>
        <v>13618418.629999999</v>
      </c>
      <c r="G329" s="48">
        <f t="shared" si="11"/>
        <v>0.24493132457307606</v>
      </c>
      <c r="H329" s="36"/>
    </row>
    <row r="330" spans="1:8" ht="12.75">
      <c r="A330" s="78" t="s">
        <v>672</v>
      </c>
      <c r="B330" s="79" t="s">
        <v>400</v>
      </c>
      <c r="C330" s="80" t="s">
        <v>810</v>
      </c>
      <c r="D330" s="76">
        <v>18036000</v>
      </c>
      <c r="E330" s="76">
        <v>4417581.37</v>
      </c>
      <c r="F330" s="47">
        <f t="shared" si="10"/>
        <v>13618418.629999999</v>
      </c>
      <c r="G330" s="48">
        <f t="shared" si="11"/>
        <v>0.24493132457307606</v>
      </c>
      <c r="H330" s="36"/>
    </row>
    <row r="331" spans="1:8" ht="12.75">
      <c r="A331" s="88" t="s">
        <v>811</v>
      </c>
      <c r="B331" s="89" t="s">
        <v>400</v>
      </c>
      <c r="C331" s="90" t="s">
        <v>812</v>
      </c>
      <c r="D331" s="91">
        <v>64923020</v>
      </c>
      <c r="E331" s="91">
        <v>37805438.95</v>
      </c>
      <c r="F331" s="45">
        <f t="shared" si="10"/>
        <v>27117581.049999997</v>
      </c>
      <c r="G331" s="46">
        <f t="shared" si="11"/>
        <v>0.5823117740055839</v>
      </c>
      <c r="H331" s="36"/>
    </row>
    <row r="332" spans="1:8" ht="12.75">
      <c r="A332" s="78" t="s">
        <v>813</v>
      </c>
      <c r="B332" s="79" t="s">
        <v>400</v>
      </c>
      <c r="C332" s="80" t="s">
        <v>814</v>
      </c>
      <c r="D332" s="76">
        <v>64843020</v>
      </c>
      <c r="E332" s="76">
        <v>37765438.95</v>
      </c>
      <c r="F332" s="47">
        <f t="shared" si="10"/>
        <v>27077581.049999997</v>
      </c>
      <c r="G332" s="48">
        <f t="shared" si="11"/>
        <v>0.582413326060384</v>
      </c>
      <c r="H332" s="36"/>
    </row>
    <row r="333" spans="1:8" ht="25.5">
      <c r="A333" s="78" t="s">
        <v>420</v>
      </c>
      <c r="B333" s="79" t="s">
        <v>400</v>
      </c>
      <c r="C333" s="80" t="s">
        <v>815</v>
      </c>
      <c r="D333" s="76">
        <v>7485900</v>
      </c>
      <c r="E333" s="76">
        <v>2066393.95</v>
      </c>
      <c r="F333" s="47">
        <f t="shared" si="10"/>
        <v>5419506.05</v>
      </c>
      <c r="G333" s="48">
        <f t="shared" si="11"/>
        <v>0.27603814504601987</v>
      </c>
      <c r="H333" s="36"/>
    </row>
    <row r="334" spans="1:8" ht="25.5">
      <c r="A334" s="78" t="s">
        <v>422</v>
      </c>
      <c r="B334" s="79" t="s">
        <v>400</v>
      </c>
      <c r="C334" s="80" t="s">
        <v>816</v>
      </c>
      <c r="D334" s="76">
        <v>7485900</v>
      </c>
      <c r="E334" s="76">
        <v>2066393.95</v>
      </c>
      <c r="F334" s="47">
        <f t="shared" si="10"/>
        <v>5419506.05</v>
      </c>
      <c r="G334" s="48">
        <f t="shared" si="11"/>
        <v>0.27603814504601987</v>
      </c>
      <c r="H334" s="36"/>
    </row>
    <row r="335" spans="1:8" ht="25.5">
      <c r="A335" s="78" t="s">
        <v>424</v>
      </c>
      <c r="B335" s="79" t="s">
        <v>400</v>
      </c>
      <c r="C335" s="80" t="s">
        <v>817</v>
      </c>
      <c r="D335" s="76">
        <v>7485900</v>
      </c>
      <c r="E335" s="76">
        <v>2066393.95</v>
      </c>
      <c r="F335" s="47">
        <f t="shared" si="10"/>
        <v>5419506.05</v>
      </c>
      <c r="G335" s="48">
        <f t="shared" si="11"/>
        <v>0.27603814504601987</v>
      </c>
      <c r="H335" s="36"/>
    </row>
    <row r="336" spans="1:8" ht="25.5">
      <c r="A336" s="78" t="s">
        <v>606</v>
      </c>
      <c r="B336" s="79" t="s">
        <v>400</v>
      </c>
      <c r="C336" s="80" t="s">
        <v>818</v>
      </c>
      <c r="D336" s="76">
        <v>1042200</v>
      </c>
      <c r="E336" s="76">
        <v>0</v>
      </c>
      <c r="F336" s="47">
        <f t="shared" si="10"/>
        <v>1042200</v>
      </c>
      <c r="G336" s="48">
        <f t="shared" si="11"/>
        <v>0</v>
      </c>
      <c r="H336" s="36"/>
    </row>
    <row r="337" spans="1:8" ht="12.75">
      <c r="A337" s="78" t="s">
        <v>608</v>
      </c>
      <c r="B337" s="79" t="s">
        <v>400</v>
      </c>
      <c r="C337" s="80" t="s">
        <v>819</v>
      </c>
      <c r="D337" s="76">
        <v>1042200</v>
      </c>
      <c r="E337" s="76">
        <v>0</v>
      </c>
      <c r="F337" s="47">
        <f t="shared" si="10"/>
        <v>1042200</v>
      </c>
      <c r="G337" s="48">
        <f t="shared" si="11"/>
        <v>0</v>
      </c>
      <c r="H337" s="36"/>
    </row>
    <row r="338" spans="1:8" ht="38.25">
      <c r="A338" s="78" t="s">
        <v>612</v>
      </c>
      <c r="B338" s="79" t="s">
        <v>400</v>
      </c>
      <c r="C338" s="80" t="s">
        <v>820</v>
      </c>
      <c r="D338" s="76">
        <v>1042200</v>
      </c>
      <c r="E338" s="76">
        <v>0</v>
      </c>
      <c r="F338" s="47">
        <f t="shared" si="10"/>
        <v>1042200</v>
      </c>
      <c r="G338" s="48">
        <f t="shared" si="11"/>
        <v>0</v>
      </c>
      <c r="H338" s="36"/>
    </row>
    <row r="339" spans="1:8" ht="25.5">
      <c r="A339" s="78" t="s">
        <v>498</v>
      </c>
      <c r="B339" s="79" t="s">
        <v>400</v>
      </c>
      <c r="C339" s="80" t="s">
        <v>821</v>
      </c>
      <c r="D339" s="76">
        <v>56314920</v>
      </c>
      <c r="E339" s="76">
        <v>35699045</v>
      </c>
      <c r="F339" s="47">
        <f t="shared" si="10"/>
        <v>20615875</v>
      </c>
      <c r="G339" s="48">
        <f t="shared" si="11"/>
        <v>0.6339180629218687</v>
      </c>
      <c r="H339" s="36"/>
    </row>
    <row r="340" spans="1:8" ht="12.75">
      <c r="A340" s="78" t="s">
        <v>590</v>
      </c>
      <c r="B340" s="79" t="s">
        <v>400</v>
      </c>
      <c r="C340" s="80" t="s">
        <v>822</v>
      </c>
      <c r="D340" s="76">
        <v>56314920</v>
      </c>
      <c r="E340" s="76">
        <v>35699045</v>
      </c>
      <c r="F340" s="47">
        <f t="shared" si="10"/>
        <v>20615875</v>
      </c>
      <c r="G340" s="48">
        <f t="shared" si="11"/>
        <v>0.6339180629218687</v>
      </c>
      <c r="H340" s="36"/>
    </row>
    <row r="341" spans="1:8" ht="51">
      <c r="A341" s="78" t="s">
        <v>592</v>
      </c>
      <c r="B341" s="79" t="s">
        <v>400</v>
      </c>
      <c r="C341" s="80" t="s">
        <v>823</v>
      </c>
      <c r="D341" s="76">
        <v>55564200</v>
      </c>
      <c r="E341" s="76">
        <v>34948345</v>
      </c>
      <c r="F341" s="47">
        <f t="shared" si="10"/>
        <v>20615855</v>
      </c>
      <c r="G341" s="48">
        <f t="shared" si="11"/>
        <v>0.6289723419035999</v>
      </c>
      <c r="H341" s="36"/>
    </row>
    <row r="342" spans="1:8" ht="12.75">
      <c r="A342" s="78" t="s">
        <v>672</v>
      </c>
      <c r="B342" s="79" t="s">
        <v>400</v>
      </c>
      <c r="C342" s="80" t="s">
        <v>824</v>
      </c>
      <c r="D342" s="76">
        <v>750720</v>
      </c>
      <c r="E342" s="76">
        <v>750700</v>
      </c>
      <c r="F342" s="47">
        <f t="shared" si="10"/>
        <v>20</v>
      </c>
      <c r="G342" s="48">
        <f t="shared" si="11"/>
        <v>0.9999733589087809</v>
      </c>
      <c r="H342" s="36"/>
    </row>
    <row r="343" spans="1:8" ht="12.75">
      <c r="A343" s="78" t="s">
        <v>825</v>
      </c>
      <c r="B343" s="79" t="s">
        <v>400</v>
      </c>
      <c r="C343" s="80" t="s">
        <v>826</v>
      </c>
      <c r="D343" s="76">
        <v>80000</v>
      </c>
      <c r="E343" s="76">
        <v>40000</v>
      </c>
      <c r="F343" s="47">
        <f t="shared" si="10"/>
        <v>40000</v>
      </c>
      <c r="G343" s="48">
        <f t="shared" si="11"/>
        <v>0.5</v>
      </c>
      <c r="H343" s="36"/>
    </row>
    <row r="344" spans="1:8" ht="25.5">
      <c r="A344" s="78" t="s">
        <v>420</v>
      </c>
      <c r="B344" s="79" t="s">
        <v>400</v>
      </c>
      <c r="C344" s="80" t="s">
        <v>827</v>
      </c>
      <c r="D344" s="76">
        <v>80000</v>
      </c>
      <c r="E344" s="76">
        <v>40000</v>
      </c>
      <c r="F344" s="47">
        <f t="shared" si="10"/>
        <v>40000</v>
      </c>
      <c r="G344" s="48">
        <f t="shared" si="11"/>
        <v>0.5</v>
      </c>
      <c r="H344" s="36"/>
    </row>
    <row r="345" spans="1:8" ht="25.5">
      <c r="A345" s="78" t="s">
        <v>422</v>
      </c>
      <c r="B345" s="79" t="s">
        <v>400</v>
      </c>
      <c r="C345" s="80" t="s">
        <v>828</v>
      </c>
      <c r="D345" s="76">
        <v>80000</v>
      </c>
      <c r="E345" s="76">
        <v>40000</v>
      </c>
      <c r="F345" s="47">
        <f t="shared" si="10"/>
        <v>40000</v>
      </c>
      <c r="G345" s="48">
        <f t="shared" si="11"/>
        <v>0.5</v>
      </c>
      <c r="H345" s="36"/>
    </row>
    <row r="346" spans="1:8" ht="25.5">
      <c r="A346" s="78" t="s">
        <v>424</v>
      </c>
      <c r="B346" s="79" t="s">
        <v>400</v>
      </c>
      <c r="C346" s="80" t="s">
        <v>829</v>
      </c>
      <c r="D346" s="76">
        <v>80000</v>
      </c>
      <c r="E346" s="76">
        <v>40000</v>
      </c>
      <c r="F346" s="47">
        <f t="shared" si="10"/>
        <v>40000</v>
      </c>
      <c r="G346" s="48">
        <f t="shared" si="11"/>
        <v>0.5</v>
      </c>
      <c r="H346" s="36"/>
    </row>
    <row r="347" spans="1:8" ht="25.5">
      <c r="A347" s="88" t="s">
        <v>830</v>
      </c>
      <c r="B347" s="89" t="s">
        <v>400</v>
      </c>
      <c r="C347" s="90" t="s">
        <v>831</v>
      </c>
      <c r="D347" s="91">
        <v>5545000</v>
      </c>
      <c r="E347" s="91">
        <v>0</v>
      </c>
      <c r="F347" s="45">
        <f t="shared" si="10"/>
        <v>5545000</v>
      </c>
      <c r="G347" s="46">
        <f t="shared" si="11"/>
        <v>0</v>
      </c>
      <c r="H347" s="36"/>
    </row>
    <row r="348" spans="1:8" ht="25.5">
      <c r="A348" s="78" t="s">
        <v>832</v>
      </c>
      <c r="B348" s="79" t="s">
        <v>400</v>
      </c>
      <c r="C348" s="80" t="s">
        <v>833</v>
      </c>
      <c r="D348" s="76">
        <v>5545000</v>
      </c>
      <c r="E348" s="76">
        <v>0</v>
      </c>
      <c r="F348" s="47">
        <f t="shared" si="10"/>
        <v>5545000</v>
      </c>
      <c r="G348" s="48">
        <f t="shared" si="11"/>
        <v>0</v>
      </c>
      <c r="H348" s="36"/>
    </row>
    <row r="349" spans="1:8" ht="25.5">
      <c r="A349" s="78" t="s">
        <v>834</v>
      </c>
      <c r="B349" s="79" t="s">
        <v>400</v>
      </c>
      <c r="C349" s="80" t="s">
        <v>835</v>
      </c>
      <c r="D349" s="76">
        <v>5545000</v>
      </c>
      <c r="E349" s="76">
        <v>0</v>
      </c>
      <c r="F349" s="47">
        <f t="shared" si="10"/>
        <v>5545000</v>
      </c>
      <c r="G349" s="48">
        <f t="shared" si="11"/>
        <v>0</v>
      </c>
      <c r="H349" s="36"/>
    </row>
    <row r="350" spans="1:8" ht="13.5" thickBot="1">
      <c r="A350" s="78" t="s">
        <v>836</v>
      </c>
      <c r="B350" s="79" t="s">
        <v>400</v>
      </c>
      <c r="C350" s="80" t="s">
        <v>837</v>
      </c>
      <c r="D350" s="76">
        <v>5545000</v>
      </c>
      <c r="E350" s="76">
        <v>0</v>
      </c>
      <c r="F350" s="47">
        <f t="shared" si="10"/>
        <v>5545000</v>
      </c>
      <c r="G350" s="48">
        <f t="shared" si="11"/>
        <v>0</v>
      </c>
      <c r="H350" s="36"/>
    </row>
    <row r="351" spans="1:8" ht="13.5" thickBot="1">
      <c r="A351" s="71"/>
      <c r="B351" s="72"/>
      <c r="C351" s="72"/>
      <c r="D351" s="72"/>
      <c r="E351" s="72"/>
      <c r="F351" s="72"/>
      <c r="G351" s="72"/>
      <c r="H351" s="3"/>
    </row>
    <row r="352" spans="1:8" ht="26.25" thickBot="1">
      <c r="A352" s="81" t="s">
        <v>838</v>
      </c>
      <c r="B352" s="82">
        <v>450</v>
      </c>
      <c r="C352" s="83" t="s">
        <v>23</v>
      </c>
      <c r="D352" s="84">
        <v>-312273600</v>
      </c>
      <c r="E352" s="84">
        <v>-46006624.01</v>
      </c>
      <c r="F352" s="47">
        <f>D352-E352</f>
        <v>-266266975.99</v>
      </c>
      <c r="G352" s="48">
        <f>E352/D352</f>
        <v>0.1473279329728802</v>
      </c>
      <c r="H352" s="36"/>
    </row>
    <row r="353" spans="1:8" ht="12.75">
      <c r="A353" s="3"/>
      <c r="B353" s="73"/>
      <c r="C353" s="73"/>
      <c r="D353" s="73"/>
      <c r="E353" s="73"/>
      <c r="F353" s="73"/>
      <c r="G353" s="73"/>
      <c r="H353" s="3"/>
    </row>
    <row r="354" spans="1:8" ht="12.75">
      <c r="A354" s="38"/>
      <c r="B354" s="38"/>
      <c r="C354" s="38"/>
      <c r="D354" s="41"/>
      <c r="E354" s="41"/>
      <c r="F354" s="41"/>
      <c r="G354" s="41"/>
      <c r="H354" s="3"/>
    </row>
  </sheetData>
  <sheetProtection/>
  <printOptions/>
  <pageMargins left="0.3937007874015748" right="0" top="0" bottom="0" header="0" footer="0"/>
  <pageSetup fitToHeight="0" fitToWidth="2" horizontalDpi="600" verticalDpi="600" orientation="portrait" paperSize="9" scale="73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3">
      <selection activeCell="F26" sqref="F26"/>
    </sheetView>
  </sheetViews>
  <sheetFormatPr defaultColWidth="9.140625" defaultRowHeight="15"/>
  <cols>
    <col min="1" max="1" width="42.8515625" style="37" customWidth="1"/>
    <col min="2" max="2" width="5.00390625" style="37" customWidth="1"/>
    <col min="3" max="3" width="23.8515625" style="37" customWidth="1"/>
    <col min="4" max="4" width="15.7109375" style="37" customWidth="1"/>
    <col min="5" max="5" width="16.00390625" style="37" customWidth="1"/>
    <col min="6" max="6" width="16.140625" style="37" customWidth="1"/>
    <col min="7" max="7" width="9.421875" style="37" customWidth="1"/>
    <col min="8" max="8" width="9.7109375" style="37" customWidth="1"/>
    <col min="9" max="16384" width="9.140625" style="37" customWidth="1"/>
  </cols>
  <sheetData>
    <row r="1" spans="1:8" ht="12.75">
      <c r="A1" s="64"/>
      <c r="B1" s="92"/>
      <c r="C1" s="65"/>
      <c r="D1" s="66"/>
      <c r="E1" s="66"/>
      <c r="F1" s="3"/>
      <c r="G1" s="3"/>
      <c r="H1" s="3"/>
    </row>
    <row r="2" spans="1:8" ht="12.75">
      <c r="A2" s="93" t="s">
        <v>839</v>
      </c>
      <c r="B2" s="94"/>
      <c r="C2" s="94"/>
      <c r="D2" s="28"/>
      <c r="E2" s="28"/>
      <c r="F2" s="3"/>
      <c r="G2" s="3"/>
      <c r="H2" s="3"/>
    </row>
    <row r="3" spans="1:8" ht="12.75">
      <c r="A3" s="95"/>
      <c r="B3" s="96"/>
      <c r="C3" s="69"/>
      <c r="D3" s="68"/>
      <c r="E3" s="68"/>
      <c r="F3" s="70"/>
      <c r="G3" s="70"/>
      <c r="H3" s="3"/>
    </row>
    <row r="4" spans="1:8" ht="38.25">
      <c r="A4" s="29" t="s">
        <v>13</v>
      </c>
      <c r="B4" s="29" t="s">
        <v>14</v>
      </c>
      <c r="C4" s="29" t="s">
        <v>840</v>
      </c>
      <c r="D4" s="30" t="s">
        <v>16</v>
      </c>
      <c r="E4" s="31" t="s">
        <v>17</v>
      </c>
      <c r="F4" s="32" t="s">
        <v>886</v>
      </c>
      <c r="G4" s="32" t="s">
        <v>887</v>
      </c>
      <c r="H4" s="33"/>
    </row>
    <row r="5" spans="1:8" ht="13.5" thickBot="1">
      <c r="A5" s="98" t="s">
        <v>18</v>
      </c>
      <c r="B5" s="75" t="s">
        <v>19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3"/>
    </row>
    <row r="6" spans="1:8" ht="25.5">
      <c r="A6" s="108" t="s">
        <v>841</v>
      </c>
      <c r="B6" s="50" t="s">
        <v>842</v>
      </c>
      <c r="C6" s="51" t="s">
        <v>23</v>
      </c>
      <c r="D6" s="52">
        <v>312273600</v>
      </c>
      <c r="E6" s="52">
        <v>46006624.01</v>
      </c>
      <c r="F6" s="42">
        <f>D6-E6</f>
        <v>266266975.99</v>
      </c>
      <c r="G6" s="43">
        <f>E6/D6</f>
        <v>0.1473279329728802</v>
      </c>
      <c r="H6" s="36"/>
    </row>
    <row r="7" spans="1:8" ht="12.75">
      <c r="A7" s="109" t="s">
        <v>843</v>
      </c>
      <c r="B7" s="54"/>
      <c r="C7" s="55"/>
      <c r="D7" s="55"/>
      <c r="E7" s="55"/>
      <c r="F7" s="44"/>
      <c r="G7" s="44"/>
      <c r="H7" s="36"/>
    </row>
    <row r="8" spans="1:8" ht="12.75">
      <c r="A8" s="110" t="s">
        <v>844</v>
      </c>
      <c r="B8" s="105" t="s">
        <v>845</v>
      </c>
      <c r="C8" s="80" t="s">
        <v>23</v>
      </c>
      <c r="D8" s="76">
        <v>62045000</v>
      </c>
      <c r="E8" s="76">
        <v>0</v>
      </c>
      <c r="F8" s="99">
        <f>D8-E8</f>
        <v>62045000</v>
      </c>
      <c r="G8" s="100">
        <f>E8/D8</f>
        <v>0</v>
      </c>
      <c r="H8" s="36"/>
    </row>
    <row r="9" spans="1:8" ht="12.75">
      <c r="A9" s="111" t="s">
        <v>846</v>
      </c>
      <c r="B9" s="54"/>
      <c r="C9" s="55"/>
      <c r="D9" s="55"/>
      <c r="E9" s="55"/>
      <c r="F9" s="101"/>
      <c r="G9" s="102"/>
      <c r="H9" s="36"/>
    </row>
    <row r="10" spans="1:8" ht="25.5">
      <c r="A10" s="112" t="s">
        <v>847</v>
      </c>
      <c r="B10" s="106" t="s">
        <v>845</v>
      </c>
      <c r="C10" s="107" t="s">
        <v>848</v>
      </c>
      <c r="D10" s="76">
        <v>62045000</v>
      </c>
      <c r="E10" s="76">
        <v>0</v>
      </c>
      <c r="F10" s="103">
        <f>D10-E10</f>
        <v>62045000</v>
      </c>
      <c r="G10" s="104">
        <f>E10/D10</f>
        <v>0</v>
      </c>
      <c r="H10" s="36"/>
    </row>
    <row r="11" spans="1:8" ht="25.5">
      <c r="A11" s="112" t="s">
        <v>849</v>
      </c>
      <c r="B11" s="106" t="s">
        <v>845</v>
      </c>
      <c r="C11" s="107" t="s">
        <v>850</v>
      </c>
      <c r="D11" s="76">
        <v>62045000</v>
      </c>
      <c r="E11" s="76">
        <v>0</v>
      </c>
      <c r="F11" s="47">
        <f>D11-E11</f>
        <v>62045000</v>
      </c>
      <c r="G11" s="48">
        <f>E11/D11</f>
        <v>0</v>
      </c>
      <c r="H11" s="36"/>
    </row>
    <row r="12" spans="1:8" ht="38.25">
      <c r="A12" s="112" t="s">
        <v>851</v>
      </c>
      <c r="B12" s="106" t="s">
        <v>845</v>
      </c>
      <c r="C12" s="107" t="s">
        <v>852</v>
      </c>
      <c r="D12" s="76">
        <v>62045000</v>
      </c>
      <c r="E12" s="76">
        <v>0</v>
      </c>
      <c r="F12" s="47">
        <f aca="true" t="shared" si="0" ref="F12:F28">D12-E12</f>
        <v>62045000</v>
      </c>
      <c r="G12" s="48">
        <f aca="true" t="shared" si="1" ref="G12:G28">E12/D12</f>
        <v>0</v>
      </c>
      <c r="H12" s="36"/>
    </row>
    <row r="13" spans="1:8" ht="12.75">
      <c r="A13" s="110" t="s">
        <v>853</v>
      </c>
      <c r="B13" s="105" t="s">
        <v>854</v>
      </c>
      <c r="C13" s="80" t="s">
        <v>23</v>
      </c>
      <c r="D13" s="76">
        <v>0</v>
      </c>
      <c r="E13" s="76">
        <v>0</v>
      </c>
      <c r="F13" s="47">
        <f t="shared" si="0"/>
        <v>0</v>
      </c>
      <c r="G13" s="48">
        <v>0</v>
      </c>
      <c r="H13" s="36"/>
    </row>
    <row r="14" spans="1:8" ht="12.75">
      <c r="A14" s="111" t="s">
        <v>846</v>
      </c>
      <c r="B14" s="54"/>
      <c r="C14" s="55"/>
      <c r="D14" s="55"/>
      <c r="E14" s="55"/>
      <c r="F14" s="101"/>
      <c r="G14" s="102"/>
      <c r="H14" s="36"/>
    </row>
    <row r="15" spans="1:8" ht="12.75">
      <c r="A15" s="110" t="s">
        <v>855</v>
      </c>
      <c r="B15" s="105" t="s">
        <v>856</v>
      </c>
      <c r="C15" s="80" t="s">
        <v>23</v>
      </c>
      <c r="D15" s="76">
        <v>250228600</v>
      </c>
      <c r="E15" s="76">
        <v>46006624.01</v>
      </c>
      <c r="F15" s="103">
        <f t="shared" si="0"/>
        <v>204221975.99</v>
      </c>
      <c r="G15" s="104">
        <f t="shared" si="1"/>
        <v>0.18385837594103951</v>
      </c>
      <c r="H15" s="36"/>
    </row>
    <row r="16" spans="1:8" ht="25.5">
      <c r="A16" s="112" t="s">
        <v>857</v>
      </c>
      <c r="B16" s="106" t="s">
        <v>856</v>
      </c>
      <c r="C16" s="107" t="s">
        <v>858</v>
      </c>
      <c r="D16" s="76">
        <v>250228600</v>
      </c>
      <c r="E16" s="76">
        <v>46006624.01</v>
      </c>
      <c r="F16" s="47">
        <f t="shared" si="0"/>
        <v>204221975.99</v>
      </c>
      <c r="G16" s="48">
        <f t="shared" si="1"/>
        <v>0.18385837594103951</v>
      </c>
      <c r="H16" s="36"/>
    </row>
    <row r="17" spans="1:8" ht="12.75">
      <c r="A17" s="110" t="s">
        <v>859</v>
      </c>
      <c r="B17" s="105" t="s">
        <v>860</v>
      </c>
      <c r="C17" s="80" t="s">
        <v>23</v>
      </c>
      <c r="D17" s="76">
        <v>-2007542759.86</v>
      </c>
      <c r="E17" s="76">
        <v>-1350044528.06</v>
      </c>
      <c r="F17" s="47">
        <f t="shared" si="0"/>
        <v>-657498231.8</v>
      </c>
      <c r="G17" s="48">
        <f t="shared" si="1"/>
        <v>0.6724860635865848</v>
      </c>
      <c r="H17" s="36"/>
    </row>
    <row r="18" spans="1:8" ht="12.75">
      <c r="A18" s="112" t="s">
        <v>861</v>
      </c>
      <c r="B18" s="106" t="s">
        <v>860</v>
      </c>
      <c r="C18" s="107" t="s">
        <v>862</v>
      </c>
      <c r="D18" s="76">
        <v>-2007542759.86</v>
      </c>
      <c r="E18" s="76">
        <v>-1350044528.06</v>
      </c>
      <c r="F18" s="47">
        <f t="shared" si="0"/>
        <v>-657498231.8</v>
      </c>
      <c r="G18" s="48">
        <f t="shared" si="1"/>
        <v>0.6724860635865848</v>
      </c>
      <c r="H18" s="36"/>
    </row>
    <row r="19" spans="1:8" ht="25.5">
      <c r="A19" s="112" t="s">
        <v>863</v>
      </c>
      <c r="B19" s="106" t="s">
        <v>860</v>
      </c>
      <c r="C19" s="107" t="s">
        <v>864</v>
      </c>
      <c r="D19" s="76">
        <v>-2007542759.86</v>
      </c>
      <c r="E19" s="76">
        <v>-1350044528.06</v>
      </c>
      <c r="F19" s="47">
        <f t="shared" si="0"/>
        <v>-657498231.8</v>
      </c>
      <c r="G19" s="48">
        <f t="shared" si="1"/>
        <v>0.6724860635865848</v>
      </c>
      <c r="H19" s="36"/>
    </row>
    <row r="20" spans="1:8" ht="25.5">
      <c r="A20" s="112" t="s">
        <v>865</v>
      </c>
      <c r="B20" s="106" t="s">
        <v>860</v>
      </c>
      <c r="C20" s="107" t="s">
        <v>866</v>
      </c>
      <c r="D20" s="76">
        <v>-1837526659.86</v>
      </c>
      <c r="E20" s="76">
        <v>-1252580447.26</v>
      </c>
      <c r="F20" s="47">
        <f t="shared" si="0"/>
        <v>-584946212.5999999</v>
      </c>
      <c r="G20" s="48">
        <f t="shared" si="1"/>
        <v>0.6816665437417019</v>
      </c>
      <c r="H20" s="36"/>
    </row>
    <row r="21" spans="1:8" ht="25.5">
      <c r="A21" s="112" t="s">
        <v>867</v>
      </c>
      <c r="B21" s="106" t="s">
        <v>860</v>
      </c>
      <c r="C21" s="107" t="s">
        <v>868</v>
      </c>
      <c r="D21" s="76">
        <v>-6578000</v>
      </c>
      <c r="E21" s="76">
        <v>-4241037.46</v>
      </c>
      <c r="F21" s="47">
        <f t="shared" si="0"/>
        <v>-2336962.54</v>
      </c>
      <c r="G21" s="48">
        <f t="shared" si="1"/>
        <v>0.6447305351170568</v>
      </c>
      <c r="H21" s="36"/>
    </row>
    <row r="22" spans="1:8" ht="25.5">
      <c r="A22" s="112" t="s">
        <v>869</v>
      </c>
      <c r="B22" s="106" t="s">
        <v>860</v>
      </c>
      <c r="C22" s="107" t="s">
        <v>870</v>
      </c>
      <c r="D22" s="76">
        <v>-163438100</v>
      </c>
      <c r="E22" s="76">
        <v>-93223043.34</v>
      </c>
      <c r="F22" s="47">
        <f t="shared" si="0"/>
        <v>-70215056.66</v>
      </c>
      <c r="G22" s="48">
        <f t="shared" si="1"/>
        <v>0.5703874637553912</v>
      </c>
      <c r="H22" s="36"/>
    </row>
    <row r="23" spans="1:8" ht="12.75">
      <c r="A23" s="110" t="s">
        <v>871</v>
      </c>
      <c r="B23" s="105" t="s">
        <v>872</v>
      </c>
      <c r="C23" s="80" t="s">
        <v>23</v>
      </c>
      <c r="D23" s="76">
        <v>2257771359.86</v>
      </c>
      <c r="E23" s="76">
        <v>1396051152.07</v>
      </c>
      <c r="F23" s="47">
        <f t="shared" si="0"/>
        <v>861720207.7900002</v>
      </c>
      <c r="G23" s="48">
        <f t="shared" si="1"/>
        <v>0.6183315002084916</v>
      </c>
      <c r="H23" s="36"/>
    </row>
    <row r="24" spans="1:8" ht="12.75">
      <c r="A24" s="112" t="s">
        <v>873</v>
      </c>
      <c r="B24" s="106" t="s">
        <v>872</v>
      </c>
      <c r="C24" s="107" t="s">
        <v>874</v>
      </c>
      <c r="D24" s="76">
        <v>2257771359.86</v>
      </c>
      <c r="E24" s="76">
        <v>1396051152.07</v>
      </c>
      <c r="F24" s="47">
        <f t="shared" si="0"/>
        <v>861720207.7900002</v>
      </c>
      <c r="G24" s="48">
        <f t="shared" si="1"/>
        <v>0.6183315002084916</v>
      </c>
      <c r="H24" s="36"/>
    </row>
    <row r="25" spans="1:8" ht="25.5">
      <c r="A25" s="112" t="s">
        <v>875</v>
      </c>
      <c r="B25" s="106" t="s">
        <v>872</v>
      </c>
      <c r="C25" s="107" t="s">
        <v>876</v>
      </c>
      <c r="D25" s="76">
        <v>2257771359.86</v>
      </c>
      <c r="E25" s="76">
        <v>1396051152.07</v>
      </c>
      <c r="F25" s="47">
        <f t="shared" si="0"/>
        <v>861720207.7900002</v>
      </c>
      <c r="G25" s="48">
        <f t="shared" si="1"/>
        <v>0.6183315002084916</v>
      </c>
      <c r="H25" s="36"/>
    </row>
    <row r="26" spans="1:8" ht="25.5">
      <c r="A26" s="112" t="s">
        <v>877</v>
      </c>
      <c r="B26" s="106" t="s">
        <v>872</v>
      </c>
      <c r="C26" s="107" t="s">
        <v>878</v>
      </c>
      <c r="D26" s="76">
        <v>2012262361.86</v>
      </c>
      <c r="E26" s="76">
        <v>1299849010.37</v>
      </c>
      <c r="F26" s="47">
        <f t="shared" si="0"/>
        <v>712413351.49</v>
      </c>
      <c r="G26" s="48">
        <f t="shared" si="1"/>
        <v>0.6459639831301655</v>
      </c>
      <c r="H26" s="36"/>
    </row>
    <row r="27" spans="1:8" ht="25.5">
      <c r="A27" s="112" t="s">
        <v>879</v>
      </c>
      <c r="B27" s="106" t="s">
        <v>872</v>
      </c>
      <c r="C27" s="107" t="s">
        <v>880</v>
      </c>
      <c r="D27" s="76">
        <v>34978478</v>
      </c>
      <c r="E27" s="76">
        <v>16724036.65</v>
      </c>
      <c r="F27" s="47">
        <f t="shared" si="0"/>
        <v>18254441.35</v>
      </c>
      <c r="G27" s="48">
        <f t="shared" si="1"/>
        <v>0.4781236236179287</v>
      </c>
      <c r="H27" s="36"/>
    </row>
    <row r="28" spans="1:8" ht="26.25" thickBot="1">
      <c r="A28" s="113" t="s">
        <v>881</v>
      </c>
      <c r="B28" s="106" t="s">
        <v>872</v>
      </c>
      <c r="C28" s="107" t="s">
        <v>882</v>
      </c>
      <c r="D28" s="76">
        <v>210530520</v>
      </c>
      <c r="E28" s="76">
        <v>79478105.05</v>
      </c>
      <c r="F28" s="47">
        <f t="shared" si="0"/>
        <v>131052414.95</v>
      </c>
      <c r="G28" s="48">
        <f t="shared" si="1"/>
        <v>0.3775134600437029</v>
      </c>
      <c r="H28" s="36"/>
    </row>
    <row r="29" spans="1:8" ht="12.75">
      <c r="A29" s="97"/>
      <c r="B29" s="73"/>
      <c r="C29" s="73"/>
      <c r="D29" s="73"/>
      <c r="E29" s="73"/>
      <c r="F29" s="73"/>
      <c r="G29" s="73"/>
      <c r="H29" s="3"/>
    </row>
    <row r="30" spans="1:8" ht="12.75">
      <c r="A30" s="38"/>
      <c r="B30" s="38"/>
      <c r="C30" s="38"/>
      <c r="D30" s="41"/>
      <c r="E30" s="41"/>
      <c r="F30" s="41"/>
      <c r="G30" s="41"/>
      <c r="H30" s="3"/>
    </row>
  </sheetData>
  <sheetProtection/>
  <mergeCells count="1">
    <mergeCell ref="A2:C2"/>
  </mergeCells>
  <printOptions/>
  <pageMargins left="0.3937007874015748" right="0" top="0" bottom="0" header="0" footer="0"/>
  <pageSetup fitToHeight="0" fitToWidth="2" horizontalDpi="600" verticalDpi="600" orientation="portrait" paperSize="9" scale="76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zinovkina\Администратор</dc:creator>
  <cp:keywords/>
  <dc:description/>
  <cp:lastModifiedBy>1</cp:lastModifiedBy>
  <cp:lastPrinted>2017-08-14T09:41:17Z</cp:lastPrinted>
  <dcterms:created xsi:type="dcterms:W3CDTF">2017-08-14T06:26:41Z</dcterms:created>
  <dcterms:modified xsi:type="dcterms:W3CDTF">2017-08-14T09:41:36Z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C:\Users\Администратор\AppData\Local\Кейсистемс\Свод-СМАРТ\ReportManager\0503317M.xlsx</vt:lpwstr>
  </property>
  <property fmtid="{D5CDD505-2E9C-101B-9397-08002B2CF9AE}" pid="3" name="Report Name">
    <vt:lpwstr>C__Users_Администратор_AppData_Local_Кейсистемс_Свод-СМАРТ_ReportManager_0503317M.xlsx</vt:lpwstr>
  </property>
</Properties>
</file>