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Доходы!$A$1:$G$204</definedName>
    <definedName name="_xlnm.Print_Area" localSheetId="2">Источники!$A$1:$G$29</definedName>
    <definedName name="_xlnm.Print_Area" localSheetId="1">Расходы!$A$1:$G$348</definedName>
  </definedNames>
  <calcPr calcId="144525"/>
</workbook>
</file>

<file path=xl/calcChain.xml><?xml version="1.0" encoding="utf-8"?>
<calcChain xmlns="http://schemas.openxmlformats.org/spreadsheetml/2006/main">
  <c r="F11" i="4" l="1"/>
  <c r="G11" i="4"/>
  <c r="F12" i="4"/>
  <c r="G12" i="4"/>
  <c r="F13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G10" i="4"/>
  <c r="F10" i="4"/>
  <c r="G8" i="4"/>
  <c r="F8" i="4"/>
  <c r="G6" i="4"/>
  <c r="F6" i="4"/>
  <c r="G346" i="3"/>
  <c r="F346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F321" i="3"/>
  <c r="G321" i="3"/>
  <c r="F322" i="3"/>
  <c r="G322" i="3"/>
  <c r="F323" i="3"/>
  <c r="G323" i="3"/>
  <c r="F324" i="3"/>
  <c r="G324" i="3"/>
  <c r="F325" i="3"/>
  <c r="G325" i="3"/>
  <c r="F326" i="3"/>
  <c r="G326" i="3"/>
  <c r="F327" i="3"/>
  <c r="G327" i="3"/>
  <c r="F328" i="3"/>
  <c r="G328" i="3"/>
  <c r="F329" i="3"/>
  <c r="G329" i="3"/>
  <c r="F330" i="3"/>
  <c r="G330" i="3"/>
  <c r="F331" i="3"/>
  <c r="G331" i="3"/>
  <c r="F332" i="3"/>
  <c r="G332" i="3"/>
  <c r="F333" i="3"/>
  <c r="G333" i="3"/>
  <c r="F334" i="3"/>
  <c r="G334" i="3"/>
  <c r="F335" i="3"/>
  <c r="G335" i="3"/>
  <c r="F336" i="3"/>
  <c r="G336" i="3"/>
  <c r="F337" i="3"/>
  <c r="G337" i="3"/>
  <c r="F338" i="3"/>
  <c r="G338" i="3"/>
  <c r="F339" i="3"/>
  <c r="G339" i="3"/>
  <c r="F340" i="3"/>
  <c r="G340" i="3"/>
  <c r="F341" i="3"/>
  <c r="G341" i="3"/>
  <c r="F342" i="3"/>
  <c r="G342" i="3"/>
  <c r="F343" i="3"/>
  <c r="G343" i="3"/>
  <c r="F344" i="3"/>
  <c r="G344" i="3"/>
  <c r="G10" i="3"/>
  <c r="F10" i="3"/>
  <c r="G9" i="3"/>
  <c r="F9" i="3"/>
  <c r="G8" i="3"/>
  <c r="F8" i="3"/>
  <c r="G6" i="3"/>
  <c r="F6" i="3"/>
  <c r="G99" i="2" l="1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F75" i="2"/>
  <c r="F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F100" i="2"/>
  <c r="F101" i="2"/>
  <c r="F102" i="2"/>
  <c r="F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F123" i="2"/>
  <c r="F124" i="2"/>
  <c r="F125" i="2"/>
  <c r="G125" i="2"/>
  <c r="F126" i="2"/>
  <c r="F127" i="2"/>
  <c r="F128" i="2"/>
  <c r="F129" i="2"/>
  <c r="G129" i="2"/>
  <c r="F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F139" i="2"/>
  <c r="F140" i="2"/>
  <c r="F141" i="2"/>
  <c r="F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F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F197" i="2"/>
  <c r="F198" i="2"/>
  <c r="F199" i="2"/>
  <c r="F200" i="2"/>
  <c r="G200" i="2"/>
  <c r="F201" i="2"/>
  <c r="G201" i="2"/>
  <c r="F202" i="2"/>
  <c r="G202" i="2"/>
  <c r="G19" i="2"/>
  <c r="F19" i="2"/>
  <c r="G18" i="2"/>
  <c r="F18" i="2"/>
  <c r="G17" i="2"/>
  <c r="F17" i="2"/>
  <c r="G16" i="2"/>
  <c r="F16" i="2"/>
  <c r="G14" i="2"/>
  <c r="F14" i="2"/>
</calcChain>
</file>

<file path=xl/sharedStrings.xml><?xml version="1.0" encoding="utf-8"?>
<sst xmlns="http://schemas.openxmlformats.org/spreadsheetml/2006/main" count="1694" uniqueCount="883">
  <si>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</si>
  <si>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Форма по ОКУД  </t>
  </si>
  <si>
    <t>0503317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</si>
  <si>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</si>
  <si>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</si>
  <si>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</si>
  <si>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</si>
  <si>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</si>
  <si>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</si>
  <si>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</si>
  <si>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</si>
  <si>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</si>
  <si>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</si>
  <si>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</si>
  <si>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</si>
  <si>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</si>
  <si>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</si>
  <si>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</si>
  <si>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</si>
  <si>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</si>
  <si>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</si>
  <si>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</si>
  <si>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</si>
  <si>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</si>
  <si>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</si>
  <si>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</si>
  <si>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</si>
  <si>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</si>
  <si>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</si>
  <si>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</si>
  <si>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</si>
  <si>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</si>
  <si>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</si>
  <si>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</si>
  <si>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</si>
  <si>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</si>
  <si>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</si>
  <si>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</si>
  <si>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</si>
  <si>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</si>
  <si>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</si>
  <si>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</si>
  <si>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</si>
  <si>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</si>
  <si>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</si>
  <si>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</si>
  <si>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</si>
  <si>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</si>
  <si>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</si>
  <si>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</si>
  <si>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</si>
  <si>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</si>
  <si>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</si>
  <si>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</si>
  <si>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</si>
  <si>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</si>
  <si>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</si>
  <si>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</si>
  <si>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</si>
  <si>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</si>
  <si>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</si>
  <si>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</si>
  <si>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</si>
  <si>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</si>
  <si>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</si>
  <si>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</si>
  <si>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</si>
  <si>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</si>
  <si>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</si>
  <si>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</si>
  <si>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</si>
  <si>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</si>
  <si>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</si>
  <si>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</si>
  <si>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</si>
  <si>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</si>
  <si>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</si>
  <si>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</si>
  <si>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</si>
  <si>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</si>
  <si>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</si>
  <si>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</si>
  <si>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</si>
  <si>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</si>
  <si>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</si>
  <si>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</si>
  <si>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</si>
  <si>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</si>
  <si>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</si>
  <si>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</si>
  <si>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</si>
  <si>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</si>
  <si>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</si>
  <si>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</si>
  <si>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</si>
  <si>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</si>
  <si>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</si>
  <si>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</si>
  <si>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</si>
  <si>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</si>
  <si>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</si>
  <si>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</si>
  <si>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</si>
  <si>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</si>
  <si>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</si>
  <si>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</si>
  <si>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</si>
  <si>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</si>
  <si>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</si>
  <si>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</si>
  <si>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</si>
  <si>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000 1080717501 0000 110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</si>
  <si>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</si>
  <si>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</si>
  <si>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</si>
  <si>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</si>
  <si>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</si>
  <si>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</si>
  <si>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</si>
  <si>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</si>
  <si>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</si>
  <si>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</si>
  <si>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</si>
  <si>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</si>
  <si>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</si>
  <si>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</si>
  <si>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</si>
  <si>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</si>
  <si>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</si>
  <si>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</si>
  <si>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</si>
  <si>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</si>
  <si>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</si>
  <si>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</si>
  <si>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</si>
  <si>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</si>
  <si>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</si>
  <si>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</si>
  <si>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</si>
  <si>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</si>
  <si>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</si>
  <si>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</si>
  <si>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</si>
  <si>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 xml:space="preserve"> 000 1110507513 0000 120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</si>
  <si>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</si>
  <si>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</si>
  <si>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</si>
  <si>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</si>
  <si>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</si>
  <si>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</si>
  <si>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</si>
  <si>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</si>
  <si>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</si>
  <si>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</si>
  <si>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</si>
  <si>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</si>
  <si>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</si>
  <si>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</si>
  <si>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</si>
  <si>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</si>
  <si>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</si>
  <si>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</si>
  <si>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</si>
  <si>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</si>
  <si>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</si>
  <si>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</si>
  <si>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</si>
  <si>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</si>
  <si>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</si>
  <si>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</si>
  <si>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</si>
  <si>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</si>
  <si>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</si>
  <si>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</si>
  <si>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</si>
  <si>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</si>
  <si>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</si>
  <si>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</si>
  <si>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</si>
  <si>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</si>
  <si>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</si>
  <si>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</si>
  <si>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</si>
  <si>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</si>
  <si>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</si>
  <si>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</si>
  <si>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</si>
  <si>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</si>
  <si>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</si>
  <si>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</si>
  <si>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</si>
  <si>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</si>
  <si>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</si>
  <si>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</si>
  <si>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</si>
  <si>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</si>
  <si>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Прочие доходы от компенсации затрат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</si>
  <si>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</si>
  <si>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</si>
  <si>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</si>
  <si>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</si>
  <si>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</si>
  <si>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</si>
  <si>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</si>
  <si>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</si>
  <si>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</si>
  <si>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</si>
  <si>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</si>
  <si>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</si>
  <si>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</si>
  <si>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</si>
  <si>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</si>
  <si>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</si>
  <si>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</si>
  <si>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</si>
  <si>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</si>
  <si>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</si>
  <si>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</si>
  <si>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</si>
  <si>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</si>
  <si>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</si>
  <si>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</si>
  <si>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</si>
  <si>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</si>
  <si>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</si>
  <si>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</si>
  <si>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</si>
  <si>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</si>
  <si>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</si>
  <si>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</si>
  <si>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</si>
  <si>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</si>
  <si>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</si>
  <si>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</si>
  <si>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Доходы от возмещения ущерба при возникновении страховых случаев</t>
  </si>
  <si>
    <t xml:space="preserve"> 000 1162300000 0000 140</t>
  </si>
  <si>
    <t xml:space="preserve">  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</si>
  <si>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 xml:space="preserve"> 000 1162305013 0000 140</t>
  </si>
  <si>
    <t xml:space="preserve">  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</si>
  <si>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 xml:space="preserve"> 000 1162305113 0000 140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</si>
  <si>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</si>
  <si>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</si>
  <si>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 недрах</t>
  </si>
  <si>
    <t xml:space="preserve"> 000 1162501001 0000 140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</si>
  <si>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</si>
  <si>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</si>
  <si>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</si>
  <si>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</si>
  <si>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</si>
  <si>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</si>
  <si>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</si>
  <si>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</si>
  <si>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</si>
  <si>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</si>
  <si>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</si>
  <si>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 xml:space="preserve"> 000 1162508505 0000 140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</si>
  <si>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</si>
  <si>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</si>
  <si>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</si>
  <si>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</si>
  <si>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</si>
  <si>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</si>
  <si>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</si>
  <si>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</si>
  <si>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</si>
  <si>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</si>
  <si>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</si>
  <si>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</si>
  <si>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</si>
  <si>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</si>
  <si>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</si>
  <si>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</si>
  <si>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</si>
  <si>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</si>
  <si>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</si>
  <si>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</si>
  <si>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</si>
  <si>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</si>
  <si>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</si>
  <si>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</si>
  <si>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</si>
  <si>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</si>
  <si>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</si>
  <si>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</si>
  <si>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</si>
  <si>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</si>
  <si>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</si>
  <si>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</si>
  <si>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</si>
  <si>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</si>
  <si>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</si>
  <si>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 xml:space="preserve"> 000 1169005010 0000 140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</si>
  <si>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</si>
  <si>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000 1169005013 0000 140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</si>
  <si>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</si>
  <si>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</si>
  <si>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</si>
  <si>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</si>
  <si>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</si>
  <si>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</si>
  <si>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</si>
  <si>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</si>
  <si>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</si>
  <si>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</si>
  <si>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</si>
  <si>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</si>
  <si>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</si>
  <si>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</si>
  <si>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</si>
  <si>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</si>
  <si>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</si>
  <si>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</si>
  <si>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</si>
  <si>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</si>
  <si>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</si>
  <si>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</si>
  <si>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</si>
  <si>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</si>
  <si>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федеральных целевых программ</t>
  </si>
  <si>
    <t xml:space="preserve"> 000 2022005100 0000 151</t>
  </si>
  <si>
    <t xml:space="preserve">  Субсидии бюджетам муниципальных районов на реализацию федеральных целевых программ</t>
  </si>
  <si>
    <t xml:space="preserve"> 000 2022005105 0000 151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</si>
  <si>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</si>
  <si>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</si>
  <si>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</si>
  <si>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</si>
  <si>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</si>
  <si>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</si>
  <si>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</si>
  <si>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</si>
  <si>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</si>
  <si>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</si>
  <si>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</si>
  <si>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</si>
  <si>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Субсидии бюджетам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</si>
  <si>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 000 2022555800 0000 151</t>
  </si>
  <si>
    <t xml:space="preserve">  Субсидии бюджетам муниципальных районов 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</si>
  <si>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 000 2022555805 0000 151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</si>
  <si>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</si>
  <si>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</si>
  <si>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</si>
  <si>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</si>
  <si>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</si>
  <si>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</si>
  <si>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</si>
  <si>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</si>
  <si>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</si>
  <si>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</si>
  <si>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</si>
  <si>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</si>
  <si>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</si>
  <si>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</si>
  <si>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</si>
  <si>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</si>
  <si>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</si>
  <si>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</si>
  <si>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</si>
  <si>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</si>
  <si>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</si>
  <si>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</si>
  <si>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</si>
  <si>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 000 2023513500 0000 151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</si>
  <si>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          "О социальной защите инвалидов в Российской Федерации"</t>
  </si>
  <si>
    <t xml:space="preserve"> 000 2023513505 0000 151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</si>
  <si>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</si>
  <si>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</si>
  <si>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</si>
  <si>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</si>
  <si>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</si>
  <si>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</si>
  <si>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</si>
  <si>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</si>
  <si>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</si>
  <si>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</si>
  <si>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</si>
  <si>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</si>
  <si>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</si>
  <si>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 Прочие безвозмездные поступления в бюджеты городских поселений</t>
  </si>
  <si>
    <t xml:space="preserve"> 000 2070500013 0000 180</t>
  </si>
  <si>
    <t xml:space="preserve"> 000 2070503005 0000 180</t>
  </si>
  <si>
    <t xml:space="preserve"> 000 2070503013 0000 180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</si>
  <si>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</si>
  <si>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</si>
  <si>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</si>
  <si>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</si>
  <si>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</si>
  <si>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000 2180500005 0000 180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</si>
  <si>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</si>
  <si>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</si>
  <si>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</si>
  <si>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</si>
  <si>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</si>
  <si>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</si>
  <si>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</si>
  <si>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</si>
  <si>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</si>
  <si>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</si>
  <si>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</si>
  <si>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</si>
  <si>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</si>
  <si>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</si>
  <si>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</si>
  <si>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</si>
  <si>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</si>
  <si>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</si>
  <si>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</si>
  <si>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</si>
  <si>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</si>
  <si>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</si>
  <si>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</si>
  <si>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</si>
  <si>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</si>
  <si>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</si>
  <si>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</si>
  <si>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</si>
  <si>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</si>
  <si>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</si>
  <si>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</si>
  <si>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</si>
  <si>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</si>
  <si>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</si>
  <si>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</si>
  <si>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</si>
  <si>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</si>
  <si>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</si>
  <si>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</si>
  <si>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</si>
  <si>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</si>
  <si>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</si>
  <si>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</si>
  <si>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</si>
  <si>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</si>
  <si>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</si>
  <si>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</si>
  <si>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</si>
  <si>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</si>
  <si>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</si>
  <si>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</si>
  <si>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</si>
  <si>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</si>
  <si>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</si>
  <si>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</si>
  <si>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</si>
  <si>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</si>
  <si>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</si>
  <si>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</si>
  <si>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</si>
  <si>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</si>
  <si>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</si>
  <si>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</si>
  <si>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</si>
  <si>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</si>
  <si>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</si>
  <si>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</si>
  <si>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</si>
  <si>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</si>
  <si>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</si>
  <si>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</si>
  <si>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</si>
  <si>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</si>
  <si>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</si>
  <si>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</si>
  <si>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</si>
  <si>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</si>
  <si>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</si>
  <si>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</si>
  <si>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</si>
  <si>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 Исполнение судебных актов</t>
  </si>
  <si>
    <t xml:space="preserve"> 000 0106 0000000000 830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</si>
  <si>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</si>
  <si>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000 0106 0000000000 831</t>
  </si>
  <si>
    <t xml:space="preserve"> 000 0106 0000000000 850</t>
  </si>
  <si>
    <t xml:space="preserve"> 000 0106 0000000000 851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</si>
  <si>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</si>
  <si>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</si>
  <si>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</si>
  <si>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</si>
  <si>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</si>
  <si>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</si>
  <si>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</si>
  <si>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</si>
  <si>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</si>
  <si>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</si>
  <si>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</si>
  <si>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</si>
  <si>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000 0113 0000000000 123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</si>
  <si>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</si>
  <si>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</si>
  <si>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</si>
  <si>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</si>
  <si>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</si>
  <si>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</si>
  <si>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</si>
  <si>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Иные выплаты населению</t>
  </si>
  <si>
    <t xml:space="preserve"> 000 0113 0000000000 360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</si>
  <si>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</si>
  <si>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</si>
  <si>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</si>
  <si>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</si>
  <si>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</si>
  <si>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000 0113 0000000000 632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</si>
  <si>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</si>
  <si>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</si>
  <si>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</si>
  <si>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</si>
  <si>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</si>
  <si>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</si>
  <si>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</si>
  <si>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</si>
  <si>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</si>
  <si>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</si>
  <si>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</si>
  <si>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</si>
  <si>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</si>
  <si>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</si>
  <si>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</si>
  <si>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</si>
  <si>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</si>
  <si>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</si>
  <si>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</si>
  <si>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</si>
  <si>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</si>
  <si>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</si>
  <si>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</si>
  <si>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</si>
  <si>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</si>
  <si>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</si>
  <si>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</si>
  <si>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</si>
  <si>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</si>
  <si>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000 0309 0000000000 870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</si>
  <si>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</si>
  <si>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</si>
  <si>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</si>
  <si>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</si>
  <si>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</si>
  <si>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</si>
  <si>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</si>
  <si>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</si>
  <si>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</si>
  <si>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000 0314 0000000000 242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</si>
  <si>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</si>
  <si>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</si>
  <si>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</si>
  <si>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</si>
  <si>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</si>
  <si>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</si>
  <si>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</si>
  <si>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</si>
  <si>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</si>
  <si>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</si>
  <si>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</si>
  <si>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</si>
  <si>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000 0405 0000000000 811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</si>
  <si>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</si>
  <si>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000 0405 0000000000 812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</si>
  <si>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</si>
  <si>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</si>
  <si>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</si>
  <si>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</si>
  <si>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</si>
  <si>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</si>
  <si>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000 0408 0000000000 810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</si>
  <si>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</si>
  <si>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</si>
  <si>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</si>
  <si>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</si>
  <si>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</si>
  <si>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</si>
  <si>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</si>
  <si>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</si>
  <si>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</si>
  <si>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</si>
  <si>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</si>
  <si>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</si>
  <si>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</si>
  <si>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</si>
  <si>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</si>
  <si>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</si>
  <si>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</si>
  <si>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</si>
  <si>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</si>
  <si>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</si>
  <si>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</si>
  <si>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</si>
  <si>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</si>
  <si>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</si>
  <si>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</si>
  <si>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</si>
  <si>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</si>
  <si>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</si>
  <si>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</si>
  <si>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</si>
  <si>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</si>
  <si>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</si>
  <si>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</si>
  <si>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</si>
  <si>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</si>
  <si>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</si>
  <si>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</si>
  <si>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</si>
  <si>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</si>
  <si>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</si>
  <si>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</si>
  <si>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</si>
  <si>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</si>
  <si>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</si>
  <si>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</si>
  <si>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</si>
  <si>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</si>
  <si>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</si>
  <si>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</si>
  <si>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</si>
  <si>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</si>
  <si>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</si>
  <si>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</si>
  <si>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</si>
  <si>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</si>
  <si>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</si>
  <si>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</si>
  <si>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</si>
  <si>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</si>
  <si>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</si>
  <si>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000 0503 0000000000 100</t>
  </si>
  <si>
    <t xml:space="preserve"> 000 0503 0000000000 110</t>
  </si>
  <si>
    <t xml:space="preserve"> 000 0503 0000000000 111</t>
  </si>
  <si>
    <t xml:space="preserve"> 000 0503 0000000000 112</t>
  </si>
  <si>
    <t xml:space="preserve"> 000 0503 0000000000 119</t>
  </si>
  <si>
    <t xml:space="preserve"> 000 0503 0000000000 200</t>
  </si>
  <si>
    <t xml:space="preserve"> 000 0503 0000000000 240</t>
  </si>
  <si>
    <t xml:space="preserve"> 000 0503 0000000000 242</t>
  </si>
  <si>
    <t xml:space="preserve"> 000 0503 0000000000 243</t>
  </si>
  <si>
    <t xml:space="preserve"> 000 0503 0000000000 244</t>
  </si>
  <si>
    <t xml:space="preserve"> 000 0503 0000000000 800</t>
  </si>
  <si>
    <t xml:space="preserve"> 000 0503 0000000000 850</t>
  </si>
  <si>
    <t xml:space="preserve"> 000 0503 0000000000 852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</si>
  <si>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</si>
  <si>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</si>
  <si>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</si>
  <si>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</si>
  <si>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</si>
  <si>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</si>
  <si>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</si>
  <si>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</si>
  <si>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</si>
  <si>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</si>
  <si>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</si>
  <si>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</si>
  <si>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</si>
  <si>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</si>
  <si>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</si>
  <si>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</si>
  <si>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</si>
  <si>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</si>
  <si>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</si>
  <si>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</si>
  <si>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</si>
  <si>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</si>
  <si>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</si>
  <si>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</si>
  <si>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</si>
  <si>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</si>
  <si>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</si>
  <si>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</si>
  <si>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</si>
  <si>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</si>
  <si>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</si>
  <si>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</si>
  <si>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</si>
  <si>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</si>
  <si>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</si>
  <si>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000 0702 0000000000 300</t>
  </si>
  <si>
    <t xml:space="preserve">  Премии и гранты</t>
  </si>
  <si>
    <t xml:space="preserve"> 000 0702 0000000000 350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</si>
  <si>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</si>
  <si>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</si>
  <si>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</si>
  <si>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</si>
  <si>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</si>
  <si>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</si>
  <si>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</si>
  <si>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</si>
  <si>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</si>
  <si>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</si>
  <si>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</si>
  <si>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</si>
  <si>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</si>
  <si>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 и оздоровление детей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</si>
  <si>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</si>
  <si>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</si>
  <si>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</si>
  <si>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</si>
  <si>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</si>
  <si>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</si>
  <si>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</si>
  <si>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</si>
  <si>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</si>
  <si>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</si>
  <si>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</si>
  <si>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</si>
  <si>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</si>
  <si>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</si>
  <si>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</si>
  <si>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</si>
  <si>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</si>
  <si>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</si>
  <si>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</si>
  <si>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</si>
  <si>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</si>
  <si>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</si>
  <si>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</si>
  <si>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</si>
  <si>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</si>
  <si>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</si>
  <si>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</si>
  <si>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</si>
  <si>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</si>
  <si>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</si>
  <si>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</si>
  <si>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</si>
  <si>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</si>
  <si>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</si>
  <si>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</si>
  <si>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</si>
  <si>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</si>
  <si>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</si>
  <si>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</si>
  <si>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</si>
  <si>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</si>
  <si>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</si>
  <si>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</si>
  <si>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000 0802 0000000000 600</t>
  </si>
  <si>
    <t xml:space="preserve"> 000 0802 0000000000 620</t>
  </si>
  <si>
    <t xml:space="preserve"> 000 0802 0000000000 621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</si>
  <si>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</si>
  <si>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</si>
  <si>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</si>
  <si>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</si>
  <si>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</si>
  <si>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</si>
  <si>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</si>
  <si>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</si>
  <si>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</si>
  <si>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</si>
  <si>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</si>
  <si>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</si>
  <si>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</si>
  <si>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</si>
  <si>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</si>
  <si>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</si>
  <si>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 Социальные выплаты гражданам, кроме публичных нормативных социальных выплат</t>
  </si>
  <si>
    <t xml:space="preserve"> 000 0804 0000000000 320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</si>
  <si>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</si>
  <si>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000 0804 0000000000 321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</si>
  <si>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</si>
  <si>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</si>
  <si>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</si>
  <si>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</si>
  <si>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</si>
  <si>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</si>
  <si>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</si>
  <si>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</si>
  <si>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</si>
  <si>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</si>
  <si>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</si>
  <si>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</si>
  <si>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</si>
  <si>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</si>
  <si>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</si>
  <si>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</si>
  <si>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</si>
  <si>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</si>
  <si>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</si>
  <si>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</si>
  <si>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</si>
  <si>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</si>
  <si>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</si>
  <si>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</si>
  <si>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</si>
  <si>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</si>
  <si>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</si>
  <si>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</si>
  <si>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</si>
  <si>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</si>
  <si>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</si>
  <si>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</si>
  <si>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</si>
  <si>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</si>
  <si>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</si>
  <si>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</si>
  <si>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</si>
  <si>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</si>
  <si>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</si>
  <si>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</si>
  <si>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</si>
  <si>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</si>
  <si>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</si>
  <si>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</si>
  <si>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</si>
  <si>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000 1004 0000000000 414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</si>
  <si>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</si>
  <si>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</si>
  <si>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</si>
  <si>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</si>
  <si>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</si>
  <si>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</si>
  <si>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</si>
  <si>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</si>
  <si>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</si>
  <si>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</si>
  <si>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</si>
  <si>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</si>
  <si>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</si>
  <si>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</si>
  <si>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</si>
  <si>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</si>
  <si>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</si>
  <si>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</si>
  <si>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</si>
  <si>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</si>
  <si>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</si>
  <si>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</si>
  <si>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</si>
  <si>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</si>
  <si>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</si>
  <si>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</si>
  <si>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</si>
  <si>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</si>
  <si>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</si>
  <si>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</si>
  <si>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</si>
  <si>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</si>
  <si>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</si>
  <si>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</si>
  <si>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</si>
  <si>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</si>
  <si>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</si>
  <si>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</si>
  <si>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</si>
  <si>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</si>
  <si>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</si>
  <si>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</si>
  <si>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</si>
  <si>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</si>
  <si>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</si>
  <si>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</si>
  <si>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</si>
  <si>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</si>
  <si>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</si>
  <si>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</si>
  <si>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</si>
  <si>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</si>
  <si>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</si>
  <si>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</si>
  <si>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</si>
  <si>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</si>
  <si>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</si>
  <si>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</si>
  <si>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</si>
  <si>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</si>
  <si>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</si>
  <si>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</si>
  <si>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</si>
  <si>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</si>
  <si>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</si>
  <si>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</si>
  <si>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</si>
  <si>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</si>
  <si>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</si>
  <si>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</si>
  <si>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</si>
  <si>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</si>
  <si>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</si>
  <si>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</si>
  <si>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</si>
  <si>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</si>
  <si>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</si>
  <si>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/>
  </si>
  <si>
    <t>Управление финансов МР "Печора"</t>
  </si>
  <si>
    <t>Бюджет муниципального района "Печора"</t>
  </si>
  <si>
    <t>Неисполненные назначения</t>
  </si>
  <si>
    <t>% исполнения</t>
  </si>
  <si>
    <t>на  1 июля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</si>
</sst>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37">
    <xf numFmtId="0" fontId="0" fillId="0" borderId="0" xfId="0"/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6" applyNumberFormat="1" applyFont="1" applyBorder="1" applyProtection="1">
      <protection locked="0"/>
    </xf>
    <xf numFmtId="0" fontId="14" fillId="0" borderId="1" xfId="12" applyNumberFormat="1" applyFont="1" applyBorder="1" applyProtection="1">
      <alignment horizontal="left"/>
      <protection locked="0"/>
    </xf>
    <xf numFmtId="0" fontId="14" fillId="0" borderId="1" xfId="13" applyNumberFormat="1" applyFont="1" applyBorder="1" applyProtection="1">
      <alignment horizontal="center" vertical="top"/>
      <protection locked="0"/>
    </xf>
    <xf numFmtId="49" fontId="14" fillId="4" borderId="1" xfId="187" applyNumberFormat="1" applyFont="1" applyFill="1" applyBorder="1" applyAlignment="1" applyProtection="1">
      <alignment horizontal="right"/>
      <protection locked="0"/>
    </xf>
    <xf numFmtId="49" fontId="15" fillId="0" borderId="6" xfId="22" applyNumberFormat="1" applyFont="1" applyBorder="1" applyAlignment="1" applyProtection="1">
      <alignment horizontal="right"/>
    </xf>
    <xf numFmtId="49" fontId="15" fillId="0" borderId="7" xfId="32" applyNumberFormat="1" applyFont="1" applyBorder="1" applyProtection="1">
      <alignment horizontal="center"/>
    </xf>
    <xf numFmtId="0" fontId="14" fillId="0" borderId="1" xfId="19" applyNumberFormat="1" applyFont="1" applyBorder="1" applyProtection="1">
      <protection locked="0"/>
    </xf>
    <xf numFmtId="0" fontId="14" fillId="0" borderId="1" xfId="0" applyNumberFormat="1" applyFont="1" applyFill="1" applyBorder="1" applyAlignment="1" applyProtection="1">
      <alignment horizontal="left"/>
    </xf>
    <xf numFmtId="0" fontId="14" fillId="4" borderId="1" xfId="54" applyNumberFormat="1" applyFont="1" applyFill="1" applyBorder="1" applyAlignment="1" applyProtection="1">
      <alignment horizontal="right"/>
      <protection locked="0"/>
    </xf>
    <xf numFmtId="0" fontId="15" fillId="0" borderId="6" xfId="25" applyNumberFormat="1" applyFont="1" applyBorder="1" applyAlignment="1" applyProtection="1">
      <alignment horizontal="right"/>
    </xf>
    <xf numFmtId="14" fontId="15" fillId="0" borderId="9" xfId="33" applyNumberFormat="1" applyFont="1" applyBorder="1" applyProtection="1">
      <alignment horizontal="center"/>
    </xf>
    <xf numFmtId="49" fontId="14" fillId="0" borderId="1" xfId="42" applyNumberFormat="1" applyFont="1" applyBorder="1" applyAlignment="1" applyProtection="1">
      <protection locked="0"/>
    </xf>
    <xf numFmtId="0" fontId="15" fillId="0" borderId="10" xfId="35" applyNumberFormat="1" applyFont="1" applyBorder="1" applyAlignment="1" applyProtection="1">
      <alignment horizontal="center"/>
    </xf>
    <xf numFmtId="0" fontId="14" fillId="0" borderId="2" xfId="0" applyFont="1" applyBorder="1" applyAlignment="1">
      <alignment horizontal="left" wrapText="1"/>
    </xf>
    <xf numFmtId="49" fontId="15" fillId="0" borderId="11" xfId="5" applyNumberFormat="1" applyFont="1" applyBorder="1" applyAlignment="1" applyProtection="1">
      <alignment horizontal="center"/>
    </xf>
    <xf numFmtId="0" fontId="14" fillId="0" borderId="12" xfId="0" applyFont="1" applyBorder="1" applyAlignment="1">
      <alignment horizontal="left" wrapText="1"/>
    </xf>
    <xf numFmtId="49" fontId="15" fillId="0" borderId="9" xfId="11" applyNumberFormat="1" applyFont="1" applyBorder="1" applyAlignment="1" applyProtection="1">
      <alignment horizontal="center"/>
    </xf>
    <xf numFmtId="0" fontId="14" fillId="0" borderId="13" xfId="30" applyNumberFormat="1" applyFont="1" applyProtection="1">
      <alignment horizontal="left"/>
      <protection locked="0"/>
    </xf>
    <xf numFmtId="49" fontId="14" fillId="0" borderId="13" xfId="23" applyNumberFormat="1" applyFont="1" applyBorder="1" applyProtection="1">
      <protection locked="0"/>
    </xf>
    <xf numFmtId="0" fontId="15" fillId="0" borderId="9" xfId="16" applyNumberFormat="1" applyFont="1" applyBorder="1" applyAlignment="1" applyProtection="1">
      <alignment horizontal="center"/>
    </xf>
    <xf numFmtId="49" fontId="15" fillId="0" borderId="14" xfId="44" applyNumberFormat="1" applyFont="1" applyBorder="1" applyAlignment="1" applyProtection="1">
      <alignment horizontal="center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wrapText="1"/>
    </xf>
    <xf numFmtId="49" fontId="14" fillId="0" borderId="16" xfId="36" applyNumberFormat="1" applyFont="1" applyProtection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" xfId="6" applyNumberFormat="1" applyFont="1" applyProtection="1"/>
    <xf numFmtId="0" fontId="15" fillId="0" borderId="0" xfId="0" applyFont="1" applyProtection="1">
      <protection locked="0"/>
    </xf>
    <xf numFmtId="0" fontId="14" fillId="0" borderId="1" xfId="34" applyNumberFormat="1" applyFont="1" applyProtection="1"/>
    <xf numFmtId="0" fontId="13" fillId="0" borderId="1" xfId="1" applyNumberFormat="1" applyFont="1" applyProtection="1"/>
    <xf numFmtId="0" fontId="14" fillId="0" borderId="1" xfId="12" applyNumberFormat="1" applyFont="1" applyProtection="1">
      <alignment horizontal="left"/>
    </xf>
    <xf numFmtId="49" fontId="14" fillId="0" borderId="1" xfId="23" applyNumberFormat="1" applyFont="1" applyProtection="1"/>
    <xf numFmtId="0" fontId="14" fillId="0" borderId="5" xfId="11" applyNumberFormat="1" applyFont="1" applyProtection="1"/>
    <xf numFmtId="4" fontId="14" fillId="0" borderId="16" xfId="43" applyNumberFormat="1" applyFont="1" applyAlignment="1" applyProtection="1">
      <alignment horizontal="right" vertical="center"/>
    </xf>
    <xf numFmtId="0" fontId="14" fillId="0" borderId="8" xfId="16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4" fillId="0" borderId="22" xfId="46" applyNumberFormat="1" applyFont="1" applyAlignment="1" applyProtection="1">
      <alignment horizontal="left" vertical="center" wrapText="1"/>
    </xf>
    <xf numFmtId="49" fontId="14" fillId="0" borderId="23" xfId="47" applyNumberFormat="1" applyFont="1" applyAlignment="1" applyProtection="1">
      <alignment horizontal="center" vertical="center" wrapText="1"/>
    </xf>
    <xf numFmtId="49" fontId="14" fillId="0" borderId="24" xfId="48" applyNumberFormat="1" applyFont="1" applyAlignment="1" applyProtection="1">
      <alignment horizontal="center" vertical="center"/>
    </xf>
    <xf numFmtId="0" fontId="14" fillId="0" borderId="20" xfId="51" applyNumberFormat="1" applyFont="1" applyAlignment="1" applyProtection="1">
      <alignment horizontal="left" vertical="center" wrapText="1"/>
    </xf>
    <xf numFmtId="49" fontId="14" fillId="0" borderId="27" xfId="52" applyNumberFormat="1" applyFont="1" applyAlignment="1" applyProtection="1">
      <alignment horizontal="center" vertical="center"/>
    </xf>
    <xf numFmtId="49" fontId="14" fillId="0" borderId="16" xfId="53" applyNumberFormat="1" applyFont="1" applyAlignment="1" applyProtection="1">
      <alignment horizontal="center" vertical="center"/>
    </xf>
    <xf numFmtId="0" fontId="14" fillId="0" borderId="1" xfId="19" applyNumberFormat="1" applyFont="1" applyAlignment="1" applyProtection="1">
      <alignment vertical="center"/>
    </xf>
    <xf numFmtId="0" fontId="14" fillId="0" borderId="15" xfId="55" applyNumberFormat="1" applyFont="1" applyAlignment="1" applyProtection="1">
      <alignment vertical="center"/>
    </xf>
    <xf numFmtId="0" fontId="14" fillId="2" borderId="15" xfId="56" applyNumberFormat="1" applyFont="1" applyAlignment="1" applyProtection="1">
      <alignment vertical="center"/>
    </xf>
    <xf numFmtId="0" fontId="14" fillId="0" borderId="1" xfId="6" applyNumberFormat="1" applyFont="1" applyAlignment="1" applyProtection="1">
      <alignment vertical="center"/>
    </xf>
    <xf numFmtId="0" fontId="14" fillId="2" borderId="1" xfId="58" applyNumberFormat="1" applyFont="1" applyAlignment="1" applyProtection="1">
      <alignment vertical="center"/>
    </xf>
    <xf numFmtId="4" fontId="13" fillId="5" borderId="30" xfId="0" applyNumberFormat="1" applyFont="1" applyFill="1" applyBorder="1" applyAlignment="1">
      <alignment horizontal="right" vertical="center"/>
    </xf>
    <xf numFmtId="10" fontId="13" fillId="5" borderId="30" xfId="0" applyNumberFormat="1" applyFont="1" applyFill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4" fontId="13" fillId="6" borderId="16" xfId="0" applyNumberFormat="1" applyFont="1" applyFill="1" applyBorder="1" applyAlignment="1">
      <alignment horizontal="right" vertical="center"/>
    </xf>
    <xf numFmtId="10" fontId="13" fillId="6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10" fontId="14" fillId="4" borderId="16" xfId="0" applyNumberFormat="1" applyFont="1" applyFill="1" applyBorder="1" applyAlignment="1">
      <alignment horizontal="right" vertical="center"/>
    </xf>
    <xf numFmtId="0" fontId="13" fillId="5" borderId="17" xfId="40" applyNumberFormat="1" applyFont="1" applyFill="1" applyAlignment="1" applyProtection="1">
      <alignment horizontal="left" vertical="center" wrapText="1"/>
    </xf>
    <xf numFmtId="49" fontId="13" fillId="5" borderId="18" xfId="41" applyNumberFormat="1" applyFont="1" applyFill="1" applyAlignment="1" applyProtection="1">
      <alignment horizontal="center" vertical="center" wrapText="1"/>
    </xf>
    <xf numFmtId="49" fontId="13" fillId="5" borderId="19" xfId="42" applyNumberFormat="1" applyFont="1" applyFill="1" applyAlignment="1" applyProtection="1">
      <alignment horizontal="center" vertical="center"/>
    </xf>
    <xf numFmtId="4" fontId="13" fillId="5" borderId="16" xfId="43" applyNumberFormat="1" applyFont="1" applyFill="1" applyAlignment="1" applyProtection="1">
      <alignment horizontal="right" vertical="center"/>
    </xf>
    <xf numFmtId="0" fontId="13" fillId="6" borderId="20" xfId="51" applyNumberFormat="1" applyFont="1" applyFill="1" applyAlignment="1" applyProtection="1">
      <alignment horizontal="left" vertical="center" wrapText="1"/>
    </xf>
    <xf numFmtId="49" fontId="13" fillId="6" borderId="27" xfId="52" applyNumberFormat="1" applyFont="1" applyFill="1" applyAlignment="1" applyProtection="1">
      <alignment horizontal="center" vertical="center"/>
    </xf>
    <xf numFmtId="49" fontId="13" fillId="6" borderId="16" xfId="53" applyNumberFormat="1" applyFont="1" applyFill="1" applyAlignment="1" applyProtection="1">
      <alignment horizontal="center" vertical="center"/>
    </xf>
    <xf numFmtId="4" fontId="13" fillId="6" borderId="16" xfId="43" applyNumberFormat="1" applyFont="1" applyFill="1" applyAlignment="1" applyProtection="1">
      <alignment horizontal="right" vertical="center"/>
    </xf>
    <xf numFmtId="0" fontId="14" fillId="0" borderId="1" xfId="59" applyNumberFormat="1" applyFont="1" applyProtection="1">
      <alignment horizontal="left" wrapText="1"/>
    </xf>
    <xf numFmtId="49" fontId="14" fillId="0" borderId="1" xfId="60" applyNumberFormat="1" applyFont="1" applyProtection="1">
      <alignment horizontal="center" wrapText="1"/>
    </xf>
    <xf numFmtId="0" fontId="16" fillId="0" borderId="0" xfId="0" applyFont="1" applyProtection="1">
      <protection locked="0"/>
    </xf>
    <xf numFmtId="0" fontId="14" fillId="0" borderId="1" xfId="19" applyNumberFormat="1" applyFont="1" applyProtection="1"/>
    <xf numFmtId="0" fontId="14" fillId="0" borderId="2" xfId="63" applyNumberFormat="1" applyFont="1" applyProtection="1">
      <alignment horizontal="left"/>
    </xf>
    <xf numFmtId="0" fontId="14" fillId="0" borderId="2" xfId="66" applyNumberFormat="1" applyFont="1" applyProtection="1"/>
    <xf numFmtId="0" fontId="14" fillId="0" borderId="8" xfId="16" applyNumberFormat="1" applyFont="1" applyProtection="1"/>
    <xf numFmtId="0" fontId="14" fillId="0" borderId="22" xfId="46" applyNumberFormat="1" applyFont="1" applyProtection="1">
      <alignment horizontal="left" wrapText="1" indent="1"/>
    </xf>
    <xf numFmtId="49" fontId="14" fillId="0" borderId="27" xfId="72" applyNumberFormat="1" applyFont="1" applyProtection="1">
      <alignment horizontal="center" wrapText="1"/>
    </xf>
    <xf numFmtId="0" fontId="14" fillId="0" borderId="31" xfId="74" applyNumberFormat="1" applyFont="1" applyProtection="1">
      <alignment horizontal="left" wrapText="1" indent="2"/>
    </xf>
    <xf numFmtId="49" fontId="14" fillId="0" borderId="33" xfId="75" applyNumberFormat="1" applyFont="1" applyProtection="1">
      <alignment horizontal="center"/>
    </xf>
    <xf numFmtId="0" fontId="14" fillId="0" borderId="12" xfId="78" applyNumberFormat="1" applyFont="1" applyProtection="1"/>
    <xf numFmtId="0" fontId="14" fillId="0" borderId="34" xfId="79" applyNumberFormat="1" applyFont="1" applyProtection="1"/>
    <xf numFmtId="0" fontId="13" fillId="0" borderId="35" xfId="80" applyNumberFormat="1" applyFont="1" applyProtection="1">
      <alignment horizontal="left" wrapText="1"/>
    </xf>
    <xf numFmtId="0" fontId="14" fillId="0" borderId="36" xfId="81" applyNumberFormat="1" applyFont="1" applyProtection="1">
      <alignment horizontal="center" wrapText="1"/>
    </xf>
    <xf numFmtId="0" fontId="14" fillId="0" borderId="15" xfId="86" applyNumberFormat="1" applyFont="1" applyProtection="1"/>
    <xf numFmtId="0" fontId="14" fillId="2" borderId="1" xfId="58" applyNumberFormat="1" applyFont="1" applyProtection="1"/>
    <xf numFmtId="49" fontId="14" fillId="0" borderId="16" xfId="38" applyNumberFormat="1" applyFont="1" applyAlignment="1" applyProtection="1">
      <alignment horizontal="center" vertical="center" wrapText="1"/>
      <protection locked="0"/>
    </xf>
    <xf numFmtId="49" fontId="14" fillId="0" borderId="24" xfId="38" applyNumberFormat="1" applyFont="1" applyBorder="1" applyAlignment="1" applyProtection="1">
      <alignment horizontal="center" vertical="center" wrapText="1"/>
      <protection locked="0"/>
    </xf>
    <xf numFmtId="49" fontId="14" fillId="0" borderId="1" xfId="61" applyNumberFormat="1" applyFont="1" applyAlignment="1" applyProtection="1">
      <alignment horizontal="center" vertical="center"/>
    </xf>
    <xf numFmtId="0" fontId="13" fillId="0" borderId="1" xfId="1" applyNumberFormat="1" applyFont="1" applyAlignment="1" applyProtection="1">
      <alignment vertical="center"/>
    </xf>
    <xf numFmtId="49" fontId="14" fillId="0" borderId="1" xfId="23" applyNumberFormat="1" applyFont="1" applyAlignment="1" applyProtection="1">
      <alignment vertical="center"/>
    </xf>
    <xf numFmtId="0" fontId="14" fillId="0" borderId="2" xfId="63" applyNumberFormat="1" applyFont="1" applyAlignment="1" applyProtection="1">
      <alignment horizontal="left" vertical="center"/>
    </xf>
    <xf numFmtId="49" fontId="14" fillId="0" borderId="2" xfId="64" applyNumberFormat="1" applyFont="1" applyAlignment="1" applyProtection="1">
      <alignment vertical="center"/>
    </xf>
    <xf numFmtId="0" fontId="14" fillId="0" borderId="2" xfId="65" applyNumberFormat="1" applyFont="1" applyAlignment="1" applyProtection="1">
      <alignment vertical="center"/>
    </xf>
    <xf numFmtId="0" fontId="14" fillId="0" borderId="2" xfId="66" applyNumberFormat="1" applyFont="1" applyAlignment="1" applyProtection="1">
      <alignment vertical="center"/>
    </xf>
    <xf numFmtId="4" fontId="14" fillId="0" borderId="30" xfId="69" applyNumberFormat="1" applyFont="1" applyAlignment="1" applyProtection="1">
      <alignment horizontal="right" vertical="center"/>
    </xf>
    <xf numFmtId="49" fontId="14" fillId="0" borderId="30" xfId="76" applyNumberFormat="1" applyFont="1" applyAlignment="1" applyProtection="1">
      <alignment horizontal="center" vertical="center"/>
    </xf>
    <xf numFmtId="0" fontId="14" fillId="0" borderId="34" xfId="79" applyNumberFormat="1" applyFont="1" applyAlignment="1" applyProtection="1">
      <alignment vertical="center"/>
    </xf>
    <xf numFmtId="49" fontId="14" fillId="0" borderId="37" xfId="82" applyNumberFormat="1" applyFont="1" applyAlignment="1" applyProtection="1">
      <alignment horizontal="center" vertical="center" wrapText="1"/>
    </xf>
    <xf numFmtId="4" fontId="14" fillId="0" borderId="19" xfId="83" applyNumberFormat="1" applyFont="1" applyAlignment="1" applyProtection="1">
      <alignment horizontal="right" vertical="center"/>
    </xf>
    <xf numFmtId="0" fontId="14" fillId="0" borderId="15" xfId="86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13" fillId="5" borderId="29" xfId="67" applyNumberFormat="1" applyFont="1" applyFill="1" applyProtection="1">
      <alignment horizontal="left" wrapText="1"/>
    </xf>
    <xf numFmtId="49" fontId="13" fillId="5" borderId="18" xfId="41" applyNumberFormat="1" applyFont="1" applyFill="1" applyProtection="1">
      <alignment horizontal="center" wrapText="1"/>
    </xf>
    <xf numFmtId="49" fontId="13" fillId="5" borderId="19" xfId="68" applyNumberFormat="1" applyFont="1" applyFill="1" applyAlignment="1" applyProtection="1">
      <alignment horizontal="center" vertical="center" wrapText="1"/>
    </xf>
    <xf numFmtId="4" fontId="13" fillId="5" borderId="30" xfId="69" applyNumberFormat="1" applyFont="1" applyFill="1" applyAlignment="1" applyProtection="1">
      <alignment horizontal="right" vertical="center"/>
    </xf>
    <xf numFmtId="0" fontId="13" fillId="6" borderId="31" xfId="74" applyNumberFormat="1" applyFont="1" applyFill="1" applyProtection="1">
      <alignment horizontal="left" wrapText="1" indent="2"/>
    </xf>
    <xf numFmtId="49" fontId="13" fillId="6" borderId="33" xfId="75" applyNumberFormat="1" applyFont="1" applyFill="1" applyProtection="1">
      <alignment horizontal="center"/>
    </xf>
    <xf numFmtId="49" fontId="13" fillId="6" borderId="30" xfId="76" applyNumberFormat="1" applyFont="1" applyFill="1" applyAlignment="1" applyProtection="1">
      <alignment horizontal="center" vertical="center"/>
    </xf>
    <xf numFmtId="4" fontId="13" fillId="6" borderId="30" xfId="69" applyNumberFormat="1" applyFont="1" applyFill="1" applyAlignment="1" applyProtection="1">
      <alignment horizontal="right" vertical="center"/>
    </xf>
    <xf numFmtId="0" fontId="14" fillId="0" borderId="1" xfId="88" applyNumberFormat="1" applyFont="1" applyProtection="1">
      <alignment horizontal="center" wrapText="1"/>
    </xf>
    <xf numFmtId="0" fontId="13" fillId="0" borderId="1" xfId="89" applyNumberFormat="1" applyFont="1" applyProtection="1">
      <alignment horizontal="center"/>
    </xf>
    <xf numFmtId="0" fontId="13" fillId="0" borderId="1" xfId="89" applyFont="1" applyProtection="1">
      <alignment horizontal="center"/>
      <protection locked="0"/>
    </xf>
    <xf numFmtId="0" fontId="13" fillId="0" borderId="2" xfId="90" applyNumberFormat="1" applyFont="1" applyProtection="1"/>
    <xf numFmtId="49" fontId="14" fillId="0" borderId="2" xfId="91" applyNumberFormat="1" applyFont="1" applyProtection="1">
      <alignment horizontal="left"/>
    </xf>
    <xf numFmtId="49" fontId="14" fillId="0" borderId="23" xfId="47" applyNumberFormat="1" applyFont="1" applyProtection="1">
      <alignment horizontal="center" wrapText="1"/>
    </xf>
    <xf numFmtId="49" fontId="14" fillId="0" borderId="33" xfId="97" applyNumberFormat="1" applyFont="1" applyProtection="1">
      <alignment horizontal="center" wrapText="1"/>
    </xf>
    <xf numFmtId="49" fontId="14" fillId="0" borderId="33" xfId="102" applyNumberFormat="1" applyFont="1" applyProtection="1">
      <alignment horizontal="center" shrinkToFit="1"/>
    </xf>
    <xf numFmtId="0" fontId="14" fillId="0" borderId="13" xfId="87" applyNumberFormat="1" applyFont="1" applyProtection="1"/>
    <xf numFmtId="49" fontId="14" fillId="0" borderId="1" xfId="60" applyNumberFormat="1" applyFont="1" applyAlignment="1" applyProtection="1">
      <alignment horizontal="center" vertical="center" wrapText="1"/>
    </xf>
    <xf numFmtId="49" fontId="14" fillId="0" borderId="30" xfId="103" applyNumberFormat="1" applyFont="1" applyAlignment="1" applyProtection="1">
      <alignment horizontal="center" vertical="center" shrinkToFit="1"/>
    </xf>
    <xf numFmtId="4" fontId="14" fillId="4" borderId="30" xfId="0" applyNumberFormat="1" applyFont="1" applyFill="1" applyBorder="1" applyAlignment="1">
      <alignment horizontal="right" vertical="center"/>
    </xf>
    <xf numFmtId="10" fontId="14" fillId="4" borderId="30" xfId="0" applyNumberFormat="1" applyFont="1" applyFill="1" applyBorder="1" applyAlignment="1">
      <alignment horizontal="right" vertical="center"/>
    </xf>
    <xf numFmtId="4" fontId="14" fillId="4" borderId="24" xfId="0" applyNumberFormat="1" applyFont="1" applyFill="1" applyBorder="1" applyAlignment="1">
      <alignment horizontal="right" vertical="center"/>
    </xf>
    <xf numFmtId="10" fontId="14" fillId="4" borderId="25" xfId="0" applyNumberFormat="1" applyFont="1" applyFill="1" applyBorder="1" applyAlignment="1">
      <alignment horizontal="right" vertical="center"/>
    </xf>
    <xf numFmtId="49" fontId="13" fillId="5" borderId="18" xfId="41" applyNumberFormat="1" applyFont="1" applyFill="1" applyBorder="1" applyProtection="1">
      <alignment horizontal="center" wrapText="1"/>
    </xf>
    <xf numFmtId="49" fontId="13" fillId="5" borderId="19" xfId="42" applyNumberFormat="1" applyFont="1" applyFill="1" applyBorder="1" applyAlignment="1" applyProtection="1">
      <alignment horizontal="center" vertical="center"/>
    </xf>
    <xf numFmtId="4" fontId="13" fillId="5" borderId="19" xfId="43" applyNumberFormat="1" applyFont="1" applyFill="1" applyBorder="1" applyAlignment="1" applyProtection="1">
      <alignment horizontal="right" vertical="center"/>
    </xf>
    <xf numFmtId="49" fontId="14" fillId="4" borderId="33" xfId="97" applyNumberFormat="1" applyFont="1" applyFill="1" applyProtection="1">
      <alignment horizontal="center" wrapText="1"/>
    </xf>
    <xf numFmtId="49" fontId="14" fillId="4" borderId="30" xfId="76" applyNumberFormat="1" applyFont="1" applyFill="1" applyAlignment="1" applyProtection="1">
      <alignment horizontal="center" vertical="center"/>
    </xf>
    <xf numFmtId="4" fontId="14" fillId="4" borderId="30" xfId="69" applyNumberFormat="1" applyFont="1" applyFill="1" applyAlignment="1" applyProtection="1">
      <alignment horizontal="right" vertical="center"/>
    </xf>
    <xf numFmtId="4" fontId="14" fillId="4" borderId="52" xfId="0" applyNumberFormat="1" applyFont="1" applyFill="1" applyBorder="1" applyAlignment="1">
      <alignment horizontal="right" vertical="center"/>
    </xf>
    <xf numFmtId="10" fontId="14" fillId="4" borderId="53" xfId="0" applyNumberFormat="1" applyFont="1" applyFill="1" applyBorder="1" applyAlignment="1">
      <alignment horizontal="right" vertical="center"/>
    </xf>
    <xf numFmtId="49" fontId="14" fillId="0" borderId="16" xfId="38" applyNumberFormat="1" applyFont="1" applyBorder="1" applyAlignment="1" applyProtection="1">
      <alignment horizontal="center" vertical="center" wrapText="1"/>
      <protection locked="0"/>
    </xf>
    <xf numFmtId="0" fontId="13" fillId="5" borderId="39" xfId="67" applyNumberFormat="1" applyFont="1" applyFill="1" applyBorder="1" applyProtection="1">
      <alignment horizontal="left" wrapText="1"/>
    </xf>
    <xf numFmtId="0" fontId="14" fillId="0" borderId="43" xfId="92" applyNumberFormat="1" applyFont="1" applyBorder="1" applyProtection="1">
      <alignment horizontal="left" wrapText="1"/>
    </xf>
    <xf numFmtId="0" fontId="14" fillId="4" borderId="39" xfId="96" applyNumberFormat="1" applyFont="1" applyFill="1" applyBorder="1" applyProtection="1">
      <alignment horizontal="left" wrapText="1" indent="1"/>
    </xf>
    <xf numFmtId="0" fontId="14" fillId="0" borderId="43" xfId="99" applyNumberFormat="1" applyFont="1" applyBorder="1" applyProtection="1">
      <alignment horizontal="left" wrapText="1" indent="2"/>
    </xf>
    <xf numFmtId="0" fontId="14" fillId="0" borderId="39" xfId="101" applyNumberFormat="1" applyFont="1" applyBorder="1" applyProtection="1">
      <alignment horizontal="left" wrapText="1" indent="2"/>
    </xf>
    <xf numFmtId="0" fontId="14" fillId="0" borderId="39" xfId="96" applyNumberFormat="1" applyFont="1" applyBorder="1" applyProtection="1">
      <alignment horizontal="left" wrapText="1" indent="1"/>
    </xf>
    <xf numFmtId="0" fontId="14" fillId="0" borderId="31" xfId="101" applyNumberFormat="1" applyFont="1" applyBorder="1" applyProtection="1">
      <alignment horizontal="left" wrapText="1" indent="2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tabSelected="1" zoomScaleNormal="100" workbookViewId="0">
      <selection activeCell="F150" sqref="F150"/>
    </sheetView>
  </sheetViews>
  <sheetFormatPr defaultRowHeight="12.75" x14ac:dyDescent="0.25"/>
  <cols>
    <col min="1" max="1" width="46.5703125" style="38" customWidth="1"/>
    <col min="2" max="2" width="7.42578125" style="38" customWidth="1"/>
    <col min="3" max="3" width="24.42578125" style="38" customWidth="1"/>
    <col min="4" max="4" width="16.85546875" style="38" customWidth="1"/>
    <col min="5" max="6" width="17" style="38" customWidth="1"/>
    <col min="7" max="7" width="10" style="38" customWidth="1"/>
    <col min="8" max="8" width="9.7109375" style="38" customWidth="1"/>
    <col min="9" max="16384" width="9.140625" style="38"/>
  </cols>
  <sheetData>
    <row r="1" spans="1:8" s="30" customFormat="1" x14ac:dyDescent="0.2">
      <c r="A1" s="1" t="s">
        <v>0</v>
      </c>
      <c r="B1" s="1"/>
      <c r="C1" s="1"/>
      <c r="D1" s="1"/>
      <c r="E1" s="1"/>
      <c r="F1" s="1"/>
      <c r="G1" s="2"/>
      <c r="H1" s="29"/>
    </row>
    <row r="2" spans="1:8" s="30" customFormat="1" ht="13.5" thickBot="1" x14ac:dyDescent="0.25">
      <c r="A2" s="1"/>
      <c r="B2" s="1"/>
      <c r="C2" s="1"/>
      <c r="D2" s="1"/>
      <c r="E2" s="1"/>
      <c r="F2" s="1"/>
      <c r="G2" s="2"/>
      <c r="H2" s="29"/>
    </row>
    <row r="3" spans="1:8" s="30" customFormat="1" x14ac:dyDescent="0.2">
      <c r="A3" s="3"/>
      <c r="B3" s="4"/>
      <c r="C3" s="4"/>
      <c r="D3" s="4"/>
      <c r="E3" s="5"/>
      <c r="F3" s="6" t="s">
        <v>1</v>
      </c>
      <c r="G3" s="7" t="s">
        <v>2</v>
      </c>
      <c r="H3" s="29"/>
    </row>
    <row r="4" spans="1:8" s="30" customFormat="1" x14ac:dyDescent="0.2">
      <c r="A4" s="8"/>
      <c r="B4" s="8"/>
      <c r="C4" s="9" t="s">
        <v>882</v>
      </c>
      <c r="D4" s="9"/>
      <c r="E4" s="10"/>
      <c r="F4" s="11" t="s">
        <v>3</v>
      </c>
      <c r="G4" s="12">
        <v>42917</v>
      </c>
      <c r="H4" s="29"/>
    </row>
    <row r="5" spans="1:8" s="30" customFormat="1" x14ac:dyDescent="0.2">
      <c r="A5" s="3"/>
      <c r="B5" s="3"/>
      <c r="C5" s="3"/>
      <c r="D5" s="13"/>
      <c r="E5" s="5"/>
      <c r="F5" s="11"/>
      <c r="G5" s="14"/>
      <c r="H5" s="29"/>
    </row>
    <row r="6" spans="1:8" s="30" customFormat="1" x14ac:dyDescent="0.2">
      <c r="A6" s="3" t="s">
        <v>4</v>
      </c>
      <c r="B6" s="15" t="s">
        <v>878</v>
      </c>
      <c r="C6" s="15"/>
      <c r="D6" s="15"/>
      <c r="E6" s="15"/>
      <c r="F6" s="11" t="s">
        <v>5</v>
      </c>
      <c r="G6" s="16" t="s">
        <v>877</v>
      </c>
      <c r="H6" s="29"/>
    </row>
    <row r="7" spans="1:8" s="30" customFormat="1" x14ac:dyDescent="0.2">
      <c r="A7" s="3" t="s">
        <v>6</v>
      </c>
      <c r="B7" s="17" t="s">
        <v>879</v>
      </c>
      <c r="C7" s="17"/>
      <c r="D7" s="17"/>
      <c r="E7" s="17"/>
      <c r="F7" s="11" t="s">
        <v>7</v>
      </c>
      <c r="G7" s="18" t="s">
        <v>877</v>
      </c>
      <c r="H7" s="29"/>
    </row>
    <row r="8" spans="1:8" s="30" customFormat="1" x14ac:dyDescent="0.2">
      <c r="A8" s="3" t="s">
        <v>8</v>
      </c>
      <c r="B8" s="19"/>
      <c r="C8" s="20"/>
      <c r="D8" s="20"/>
      <c r="E8" s="8"/>
      <c r="F8" s="11"/>
      <c r="G8" s="21"/>
      <c r="H8" s="29"/>
    </row>
    <row r="9" spans="1:8" s="30" customFormat="1" ht="13.5" thickBot="1" x14ac:dyDescent="0.25">
      <c r="A9" s="3" t="s">
        <v>9</v>
      </c>
      <c r="B9" s="3"/>
      <c r="C9" s="13"/>
      <c r="D9" s="13"/>
      <c r="E9" s="8"/>
      <c r="F9" s="11" t="s">
        <v>10</v>
      </c>
      <c r="G9" s="22" t="s">
        <v>11</v>
      </c>
      <c r="H9" s="29"/>
    </row>
    <row r="10" spans="1:8" s="30" customFormat="1" x14ac:dyDescent="0.2">
      <c r="A10" s="31"/>
      <c r="B10" s="31"/>
      <c r="C10" s="31"/>
      <c r="D10" s="31"/>
      <c r="E10" s="31"/>
      <c r="F10" s="29"/>
      <c r="G10" s="29"/>
      <c r="H10" s="29"/>
    </row>
    <row r="11" spans="1:8" s="30" customFormat="1" x14ac:dyDescent="0.2">
      <c r="A11" s="32" t="s">
        <v>12</v>
      </c>
      <c r="B11" s="32"/>
      <c r="C11" s="33"/>
      <c r="D11" s="34"/>
      <c r="E11" s="34"/>
      <c r="F11" s="29"/>
      <c r="G11" s="29"/>
      <c r="H11" s="29"/>
    </row>
    <row r="12" spans="1:8" s="30" customFormat="1" ht="38.25" x14ac:dyDescent="0.2">
      <c r="A12" s="23" t="s">
        <v>13</v>
      </c>
      <c r="B12" s="23" t="s">
        <v>14</v>
      </c>
      <c r="C12" s="23" t="s">
        <v>15</v>
      </c>
      <c r="D12" s="24" t="s">
        <v>16</v>
      </c>
      <c r="E12" s="25" t="s">
        <v>17</v>
      </c>
      <c r="F12" s="26" t="s">
        <v>880</v>
      </c>
      <c r="G12" s="26" t="s">
        <v>881</v>
      </c>
      <c r="H12" s="35"/>
    </row>
    <row r="13" spans="1:8" s="30" customFormat="1" ht="13.5" thickBot="1" x14ac:dyDescent="0.25">
      <c r="A13" s="27" t="s">
        <v>18</v>
      </c>
      <c r="B13" s="27" t="s">
        <v>19</v>
      </c>
      <c r="C13" s="27" t="s">
        <v>20</v>
      </c>
      <c r="D13" s="28">
        <v>4</v>
      </c>
      <c r="E13" s="28">
        <v>5</v>
      </c>
      <c r="F13" s="28">
        <v>6</v>
      </c>
      <c r="G13" s="28">
        <v>7</v>
      </c>
      <c r="H13" s="35"/>
    </row>
    <row r="14" spans="1:8" x14ac:dyDescent="0.25">
      <c r="A14" s="57" t="s">
        <v>21</v>
      </c>
      <c r="B14" s="58" t="s">
        <v>22</v>
      </c>
      <c r="C14" s="59" t="s">
        <v>23</v>
      </c>
      <c r="D14" s="60">
        <v>1945497759.8599999</v>
      </c>
      <c r="E14" s="60">
        <v>969708228.57000005</v>
      </c>
      <c r="F14" s="50">
        <f>D14-E14</f>
        <v>975789531.28999984</v>
      </c>
      <c r="G14" s="51">
        <f>E14/D14</f>
        <v>0.49843708308344764</v>
      </c>
      <c r="H14" s="37"/>
    </row>
    <row r="15" spans="1:8" x14ac:dyDescent="0.25">
      <c r="A15" s="39" t="s">
        <v>24</v>
      </c>
      <c r="B15" s="40"/>
      <c r="C15" s="41"/>
      <c r="D15" s="41"/>
      <c r="E15" s="41"/>
      <c r="F15" s="52"/>
      <c r="G15" s="52"/>
      <c r="H15" s="37"/>
    </row>
    <row r="16" spans="1:8" x14ac:dyDescent="0.25">
      <c r="A16" s="61" t="s">
        <v>25</v>
      </c>
      <c r="B16" s="62" t="s">
        <v>22</v>
      </c>
      <c r="C16" s="63" t="s">
        <v>26</v>
      </c>
      <c r="D16" s="64">
        <v>790405100</v>
      </c>
      <c r="E16" s="64">
        <v>394278667.75</v>
      </c>
      <c r="F16" s="53">
        <f t="shared" ref="F16:F19" si="0">D16-E16</f>
        <v>396126432.25</v>
      </c>
      <c r="G16" s="54">
        <f t="shared" ref="G16:G19" si="1">E16/D16</f>
        <v>0.49883112817718406</v>
      </c>
      <c r="H16" s="37"/>
    </row>
    <row r="17" spans="1:8" x14ac:dyDescent="0.25">
      <c r="A17" s="42" t="s">
        <v>27</v>
      </c>
      <c r="B17" s="43" t="s">
        <v>22</v>
      </c>
      <c r="C17" s="44" t="s">
        <v>28</v>
      </c>
      <c r="D17" s="36">
        <v>564171000</v>
      </c>
      <c r="E17" s="36">
        <v>290014056.19999999</v>
      </c>
      <c r="F17" s="55">
        <f t="shared" si="0"/>
        <v>274156943.80000001</v>
      </c>
      <c r="G17" s="56">
        <f t="shared" si="1"/>
        <v>0.51405346286852738</v>
      </c>
      <c r="H17" s="37"/>
    </row>
    <row r="18" spans="1:8" x14ac:dyDescent="0.25">
      <c r="A18" s="42" t="s">
        <v>29</v>
      </c>
      <c r="B18" s="43" t="s">
        <v>22</v>
      </c>
      <c r="C18" s="44" t="s">
        <v>30</v>
      </c>
      <c r="D18" s="36">
        <v>564171000</v>
      </c>
      <c r="E18" s="36">
        <v>290014056.19999999</v>
      </c>
      <c r="F18" s="55">
        <f t="shared" si="0"/>
        <v>274156943.80000001</v>
      </c>
      <c r="G18" s="56">
        <f t="shared" si="1"/>
        <v>0.51405346286852738</v>
      </c>
      <c r="H18" s="37"/>
    </row>
    <row r="19" spans="1:8" ht="76.5" x14ac:dyDescent="0.25">
      <c r="A19" s="42" t="s">
        <v>31</v>
      </c>
      <c r="B19" s="43" t="s">
        <v>22</v>
      </c>
      <c r="C19" s="44" t="s">
        <v>32</v>
      </c>
      <c r="D19" s="36">
        <v>560291000</v>
      </c>
      <c r="E19" s="36">
        <v>288604196.94999999</v>
      </c>
      <c r="F19" s="55">
        <f t="shared" si="0"/>
        <v>271686803.05000001</v>
      </c>
      <c r="G19" s="56">
        <f t="shared" si="1"/>
        <v>0.51509697094902474</v>
      </c>
      <c r="H19" s="37"/>
    </row>
    <row r="20" spans="1:8" ht="114.75" x14ac:dyDescent="0.25">
      <c r="A20" s="42" t="s">
        <v>33</v>
      </c>
      <c r="B20" s="43" t="s">
        <v>22</v>
      </c>
      <c r="C20" s="44" t="s">
        <v>34</v>
      </c>
      <c r="D20" s="36">
        <v>1880000</v>
      </c>
      <c r="E20" s="36">
        <v>643380.39</v>
      </c>
      <c r="F20" s="55">
        <f t="shared" ref="F20:F83" si="2">D20-E20</f>
        <v>1236619.6099999999</v>
      </c>
      <c r="G20" s="56">
        <f t="shared" ref="G20:G83" si="3">E20/D20</f>
        <v>0.34222361170212767</v>
      </c>
      <c r="H20" s="37"/>
    </row>
    <row r="21" spans="1:8" ht="51" x14ac:dyDescent="0.25">
      <c r="A21" s="42" t="s">
        <v>35</v>
      </c>
      <c r="B21" s="43" t="s">
        <v>22</v>
      </c>
      <c r="C21" s="44" t="s">
        <v>36</v>
      </c>
      <c r="D21" s="36">
        <v>2000000</v>
      </c>
      <c r="E21" s="36">
        <v>766478.86</v>
      </c>
      <c r="F21" s="55">
        <f t="shared" si="2"/>
        <v>1233521.1400000001</v>
      </c>
      <c r="G21" s="56">
        <f t="shared" si="3"/>
        <v>0.38323942999999999</v>
      </c>
      <c r="H21" s="37"/>
    </row>
    <row r="22" spans="1:8" ht="38.25" x14ac:dyDescent="0.25">
      <c r="A22" s="42" t="s">
        <v>37</v>
      </c>
      <c r="B22" s="43" t="s">
        <v>22</v>
      </c>
      <c r="C22" s="44" t="s">
        <v>38</v>
      </c>
      <c r="D22" s="36">
        <v>7954100</v>
      </c>
      <c r="E22" s="36">
        <v>4007613.91</v>
      </c>
      <c r="F22" s="55">
        <f t="shared" si="2"/>
        <v>3946486.09</v>
      </c>
      <c r="G22" s="56">
        <f t="shared" si="3"/>
        <v>0.50384253529626233</v>
      </c>
      <c r="H22" s="37"/>
    </row>
    <row r="23" spans="1:8" ht="38.25" x14ac:dyDescent="0.25">
      <c r="A23" s="42" t="s">
        <v>39</v>
      </c>
      <c r="B23" s="43" t="s">
        <v>22</v>
      </c>
      <c r="C23" s="44" t="s">
        <v>40</v>
      </c>
      <c r="D23" s="36">
        <v>7954100</v>
      </c>
      <c r="E23" s="36">
        <v>4007613.91</v>
      </c>
      <c r="F23" s="55">
        <f t="shared" si="2"/>
        <v>3946486.09</v>
      </c>
      <c r="G23" s="56">
        <f t="shared" si="3"/>
        <v>0.50384253529626233</v>
      </c>
      <c r="H23" s="37"/>
    </row>
    <row r="24" spans="1:8" ht="76.5" x14ac:dyDescent="0.25">
      <c r="A24" s="42" t="s">
        <v>41</v>
      </c>
      <c r="B24" s="43" t="s">
        <v>22</v>
      </c>
      <c r="C24" s="44" t="s">
        <v>42</v>
      </c>
      <c r="D24" s="36">
        <v>2716300</v>
      </c>
      <c r="E24" s="36">
        <v>1582667.34</v>
      </c>
      <c r="F24" s="55">
        <f t="shared" si="2"/>
        <v>1133632.6599999999</v>
      </c>
      <c r="G24" s="56">
        <f t="shared" si="3"/>
        <v>0.5826555755991607</v>
      </c>
      <c r="H24" s="37"/>
    </row>
    <row r="25" spans="1:8" ht="89.25" x14ac:dyDescent="0.25">
      <c r="A25" s="42" t="s">
        <v>43</v>
      </c>
      <c r="B25" s="43" t="s">
        <v>22</v>
      </c>
      <c r="C25" s="44" t="s">
        <v>44</v>
      </c>
      <c r="D25" s="36">
        <v>27100</v>
      </c>
      <c r="E25" s="36">
        <v>17201.48</v>
      </c>
      <c r="F25" s="55">
        <f t="shared" si="2"/>
        <v>9898.52</v>
      </c>
      <c r="G25" s="56">
        <f t="shared" si="3"/>
        <v>0.63474095940959407</v>
      </c>
      <c r="H25" s="37"/>
    </row>
    <row r="26" spans="1:8" ht="76.5" x14ac:dyDescent="0.25">
      <c r="A26" s="42" t="s">
        <v>45</v>
      </c>
      <c r="B26" s="43" t="s">
        <v>22</v>
      </c>
      <c r="C26" s="44" t="s">
        <v>46</v>
      </c>
      <c r="D26" s="36">
        <v>5754100</v>
      </c>
      <c r="E26" s="36">
        <v>2728763.93</v>
      </c>
      <c r="F26" s="55">
        <f t="shared" si="2"/>
        <v>3025336.07</v>
      </c>
      <c r="G26" s="56">
        <f t="shared" si="3"/>
        <v>0.47422949375228102</v>
      </c>
      <c r="H26" s="37"/>
    </row>
    <row r="27" spans="1:8" ht="76.5" x14ac:dyDescent="0.25">
      <c r="A27" s="42" t="s">
        <v>47</v>
      </c>
      <c r="B27" s="43" t="s">
        <v>22</v>
      </c>
      <c r="C27" s="44" t="s">
        <v>48</v>
      </c>
      <c r="D27" s="36">
        <v>-543400</v>
      </c>
      <c r="E27" s="36">
        <v>-321018.84000000003</v>
      </c>
      <c r="F27" s="55">
        <f t="shared" si="2"/>
        <v>-222381.15999999997</v>
      </c>
      <c r="G27" s="56">
        <f t="shared" si="3"/>
        <v>0.59075973500184031</v>
      </c>
      <c r="H27" s="37"/>
    </row>
    <row r="28" spans="1:8" x14ac:dyDescent="0.25">
      <c r="A28" s="42" t="s">
        <v>49</v>
      </c>
      <c r="B28" s="43" t="s">
        <v>22</v>
      </c>
      <c r="C28" s="44" t="s">
        <v>50</v>
      </c>
      <c r="D28" s="36">
        <v>106498000</v>
      </c>
      <c r="E28" s="36">
        <v>52341058.829999998</v>
      </c>
      <c r="F28" s="55">
        <f t="shared" si="2"/>
        <v>54156941.170000002</v>
      </c>
      <c r="G28" s="56">
        <f t="shared" si="3"/>
        <v>0.49147457069616329</v>
      </c>
      <c r="H28" s="37"/>
    </row>
    <row r="29" spans="1:8" ht="25.5" x14ac:dyDescent="0.25">
      <c r="A29" s="42" t="s">
        <v>51</v>
      </c>
      <c r="B29" s="43" t="s">
        <v>22</v>
      </c>
      <c r="C29" s="44" t="s">
        <v>52</v>
      </c>
      <c r="D29" s="36">
        <v>39000000</v>
      </c>
      <c r="E29" s="36">
        <v>23550213.140000001</v>
      </c>
      <c r="F29" s="55">
        <f t="shared" si="2"/>
        <v>15449786.859999999</v>
      </c>
      <c r="G29" s="56">
        <f t="shared" si="3"/>
        <v>0.60385161897435902</v>
      </c>
      <c r="H29" s="37"/>
    </row>
    <row r="30" spans="1:8" ht="38.25" x14ac:dyDescent="0.25">
      <c r="A30" s="42" t="s">
        <v>53</v>
      </c>
      <c r="B30" s="43" t="s">
        <v>22</v>
      </c>
      <c r="C30" s="44" t="s">
        <v>54</v>
      </c>
      <c r="D30" s="36">
        <v>35000000</v>
      </c>
      <c r="E30" s="36">
        <v>17900975.390000001</v>
      </c>
      <c r="F30" s="55">
        <f t="shared" si="2"/>
        <v>17099024.609999999</v>
      </c>
      <c r="G30" s="56">
        <f t="shared" si="3"/>
        <v>0.51145643971428578</v>
      </c>
      <c r="H30" s="37"/>
    </row>
    <row r="31" spans="1:8" ht="38.25" x14ac:dyDescent="0.25">
      <c r="A31" s="42" t="s">
        <v>53</v>
      </c>
      <c r="B31" s="43" t="s">
        <v>22</v>
      </c>
      <c r="C31" s="44" t="s">
        <v>55</v>
      </c>
      <c r="D31" s="36">
        <v>35000000</v>
      </c>
      <c r="E31" s="36">
        <v>17900975.390000001</v>
      </c>
      <c r="F31" s="55">
        <f t="shared" si="2"/>
        <v>17099024.609999999</v>
      </c>
      <c r="G31" s="56">
        <f t="shared" si="3"/>
        <v>0.51145643971428578</v>
      </c>
      <c r="H31" s="37"/>
    </row>
    <row r="32" spans="1:8" ht="38.25" x14ac:dyDescent="0.25">
      <c r="A32" s="42" t="s">
        <v>56</v>
      </c>
      <c r="B32" s="43" t="s">
        <v>22</v>
      </c>
      <c r="C32" s="44" t="s">
        <v>57</v>
      </c>
      <c r="D32" s="36">
        <v>4000000</v>
      </c>
      <c r="E32" s="36">
        <v>5649237.75</v>
      </c>
      <c r="F32" s="55">
        <f t="shared" si="2"/>
        <v>-1649237.75</v>
      </c>
      <c r="G32" s="56">
        <f t="shared" si="3"/>
        <v>1.4123094375</v>
      </c>
      <c r="H32" s="37"/>
    </row>
    <row r="33" spans="1:8" ht="63.75" x14ac:dyDescent="0.25">
      <c r="A33" s="42" t="s">
        <v>58</v>
      </c>
      <c r="B33" s="43" t="s">
        <v>22</v>
      </c>
      <c r="C33" s="44" t="s">
        <v>59</v>
      </c>
      <c r="D33" s="36">
        <v>4000000</v>
      </c>
      <c r="E33" s="36">
        <v>5649237.75</v>
      </c>
      <c r="F33" s="55">
        <f t="shared" si="2"/>
        <v>-1649237.75</v>
      </c>
      <c r="G33" s="56">
        <f t="shared" si="3"/>
        <v>1.4123094375</v>
      </c>
      <c r="H33" s="37"/>
    </row>
    <row r="34" spans="1:8" ht="25.5" x14ac:dyDescent="0.25">
      <c r="A34" s="42" t="s">
        <v>60</v>
      </c>
      <c r="B34" s="43" t="s">
        <v>22</v>
      </c>
      <c r="C34" s="44" t="s">
        <v>61</v>
      </c>
      <c r="D34" s="36">
        <v>57000000</v>
      </c>
      <c r="E34" s="36">
        <v>24885376</v>
      </c>
      <c r="F34" s="55">
        <f t="shared" si="2"/>
        <v>32114624</v>
      </c>
      <c r="G34" s="56">
        <f t="shared" si="3"/>
        <v>0.43658554385964915</v>
      </c>
      <c r="H34" s="37"/>
    </row>
    <row r="35" spans="1:8" ht="25.5" x14ac:dyDescent="0.25">
      <c r="A35" s="42" t="s">
        <v>60</v>
      </c>
      <c r="B35" s="43" t="s">
        <v>22</v>
      </c>
      <c r="C35" s="44" t="s">
        <v>62</v>
      </c>
      <c r="D35" s="36">
        <v>57000000</v>
      </c>
      <c r="E35" s="36">
        <v>24878193.129999999</v>
      </c>
      <c r="F35" s="55">
        <f t="shared" si="2"/>
        <v>32121806.870000001</v>
      </c>
      <c r="G35" s="56">
        <f t="shared" si="3"/>
        <v>0.43645952859649123</v>
      </c>
      <c r="H35" s="37"/>
    </row>
    <row r="36" spans="1:8" ht="38.25" x14ac:dyDescent="0.25">
      <c r="A36" s="42" t="s">
        <v>63</v>
      </c>
      <c r="B36" s="43" t="s">
        <v>22</v>
      </c>
      <c r="C36" s="44" t="s">
        <v>64</v>
      </c>
      <c r="D36" s="36">
        <v>0</v>
      </c>
      <c r="E36" s="36">
        <v>7182.87</v>
      </c>
      <c r="F36" s="55">
        <f t="shared" si="2"/>
        <v>-7182.87</v>
      </c>
      <c r="G36" s="56">
        <v>0</v>
      </c>
      <c r="H36" s="37"/>
    </row>
    <row r="37" spans="1:8" x14ac:dyDescent="0.25">
      <c r="A37" s="42" t="s">
        <v>65</v>
      </c>
      <c r="B37" s="43" t="s">
        <v>22</v>
      </c>
      <c r="C37" s="44" t="s">
        <v>66</v>
      </c>
      <c r="D37" s="36">
        <v>498000</v>
      </c>
      <c r="E37" s="36">
        <v>427469.77</v>
      </c>
      <c r="F37" s="55">
        <f t="shared" si="2"/>
        <v>70530.229999999981</v>
      </c>
      <c r="G37" s="56">
        <f t="shared" si="3"/>
        <v>0.85837303212851412</v>
      </c>
      <c r="H37" s="37"/>
    </row>
    <row r="38" spans="1:8" x14ac:dyDescent="0.25">
      <c r="A38" s="42" t="s">
        <v>65</v>
      </c>
      <c r="B38" s="43" t="s">
        <v>22</v>
      </c>
      <c r="C38" s="44" t="s">
        <v>67</v>
      </c>
      <c r="D38" s="36">
        <v>498000</v>
      </c>
      <c r="E38" s="36">
        <v>427469.77</v>
      </c>
      <c r="F38" s="55">
        <f t="shared" si="2"/>
        <v>70530.229999999981</v>
      </c>
      <c r="G38" s="56">
        <f t="shared" si="3"/>
        <v>0.85837303212851412</v>
      </c>
      <c r="H38" s="37"/>
    </row>
    <row r="39" spans="1:8" ht="25.5" x14ac:dyDescent="0.25">
      <c r="A39" s="42" t="s">
        <v>68</v>
      </c>
      <c r="B39" s="43" t="s">
        <v>22</v>
      </c>
      <c r="C39" s="44" t="s">
        <v>69</v>
      </c>
      <c r="D39" s="36">
        <v>10000000</v>
      </c>
      <c r="E39" s="36">
        <v>3477999.92</v>
      </c>
      <c r="F39" s="55">
        <f t="shared" si="2"/>
        <v>6522000.0800000001</v>
      </c>
      <c r="G39" s="56">
        <f t="shared" si="3"/>
        <v>0.347799992</v>
      </c>
      <c r="H39" s="37"/>
    </row>
    <row r="40" spans="1:8" ht="51" x14ac:dyDescent="0.25">
      <c r="A40" s="42" t="s">
        <v>70</v>
      </c>
      <c r="B40" s="43" t="s">
        <v>22</v>
      </c>
      <c r="C40" s="44" t="s">
        <v>71</v>
      </c>
      <c r="D40" s="36">
        <v>10000000</v>
      </c>
      <c r="E40" s="36">
        <v>3477999.92</v>
      </c>
      <c r="F40" s="55">
        <f t="shared" si="2"/>
        <v>6522000.0800000001</v>
      </c>
      <c r="G40" s="56">
        <f t="shared" si="3"/>
        <v>0.347799992</v>
      </c>
      <c r="H40" s="37"/>
    </row>
    <row r="41" spans="1:8" x14ac:dyDescent="0.25">
      <c r="A41" s="42" t="s">
        <v>72</v>
      </c>
      <c r="B41" s="43" t="s">
        <v>22</v>
      </c>
      <c r="C41" s="44" t="s">
        <v>73</v>
      </c>
      <c r="D41" s="36">
        <v>22883000</v>
      </c>
      <c r="E41" s="36">
        <v>9875163.2599999998</v>
      </c>
      <c r="F41" s="55">
        <f t="shared" si="2"/>
        <v>13007836.74</v>
      </c>
      <c r="G41" s="56">
        <f t="shared" si="3"/>
        <v>0.43155020145959883</v>
      </c>
      <c r="H41" s="37"/>
    </row>
    <row r="42" spans="1:8" x14ac:dyDescent="0.25">
      <c r="A42" s="42" t="s">
        <v>74</v>
      </c>
      <c r="B42" s="43" t="s">
        <v>22</v>
      </c>
      <c r="C42" s="44" t="s">
        <v>75</v>
      </c>
      <c r="D42" s="36">
        <v>5642000</v>
      </c>
      <c r="E42" s="36">
        <v>2345293.96</v>
      </c>
      <c r="F42" s="55">
        <f t="shared" si="2"/>
        <v>3296706.04</v>
      </c>
      <c r="G42" s="56">
        <f t="shared" si="3"/>
        <v>0.41568485643388869</v>
      </c>
      <c r="H42" s="37"/>
    </row>
    <row r="43" spans="1:8" ht="51" x14ac:dyDescent="0.25">
      <c r="A43" s="42" t="s">
        <v>76</v>
      </c>
      <c r="B43" s="43" t="s">
        <v>22</v>
      </c>
      <c r="C43" s="44" t="s">
        <v>77</v>
      </c>
      <c r="D43" s="36">
        <v>225000</v>
      </c>
      <c r="E43" s="36">
        <v>194301.92</v>
      </c>
      <c r="F43" s="55">
        <f t="shared" si="2"/>
        <v>30698.079999999987</v>
      </c>
      <c r="G43" s="56">
        <f t="shared" si="3"/>
        <v>0.86356408888888891</v>
      </c>
      <c r="H43" s="37"/>
    </row>
    <row r="44" spans="1:8" ht="51" x14ac:dyDescent="0.25">
      <c r="A44" s="42" t="s">
        <v>78</v>
      </c>
      <c r="B44" s="43" t="s">
        <v>22</v>
      </c>
      <c r="C44" s="44" t="s">
        <v>79</v>
      </c>
      <c r="D44" s="36">
        <v>5417000</v>
      </c>
      <c r="E44" s="36">
        <v>2150992.04</v>
      </c>
      <c r="F44" s="55">
        <f t="shared" si="2"/>
        <v>3266007.96</v>
      </c>
      <c r="G44" s="56">
        <f t="shared" si="3"/>
        <v>0.3970817869669559</v>
      </c>
      <c r="H44" s="37"/>
    </row>
    <row r="45" spans="1:8" x14ac:dyDescent="0.25">
      <c r="A45" s="42" t="s">
        <v>80</v>
      </c>
      <c r="B45" s="43" t="s">
        <v>22</v>
      </c>
      <c r="C45" s="44" t="s">
        <v>81</v>
      </c>
      <c r="D45" s="36">
        <v>17241000</v>
      </c>
      <c r="E45" s="36">
        <v>7529869.2999999998</v>
      </c>
      <c r="F45" s="55">
        <f t="shared" si="2"/>
        <v>9711130.6999999993</v>
      </c>
      <c r="G45" s="56">
        <f t="shared" si="3"/>
        <v>0.4367420277246099</v>
      </c>
      <c r="H45" s="37"/>
    </row>
    <row r="46" spans="1:8" x14ac:dyDescent="0.25">
      <c r="A46" s="42" t="s">
        <v>82</v>
      </c>
      <c r="B46" s="43" t="s">
        <v>22</v>
      </c>
      <c r="C46" s="44" t="s">
        <v>83</v>
      </c>
      <c r="D46" s="36">
        <v>13623000</v>
      </c>
      <c r="E46" s="36">
        <v>7083445.6900000004</v>
      </c>
      <c r="F46" s="55">
        <f t="shared" si="2"/>
        <v>6539554.3099999996</v>
      </c>
      <c r="G46" s="56">
        <f t="shared" si="3"/>
        <v>0.51996224693533</v>
      </c>
      <c r="H46" s="37"/>
    </row>
    <row r="47" spans="1:8" ht="38.25" x14ac:dyDescent="0.25">
      <c r="A47" s="42" t="s">
        <v>84</v>
      </c>
      <c r="B47" s="43" t="s">
        <v>22</v>
      </c>
      <c r="C47" s="44" t="s">
        <v>85</v>
      </c>
      <c r="D47" s="36">
        <v>89000</v>
      </c>
      <c r="E47" s="36">
        <v>29048.78</v>
      </c>
      <c r="F47" s="55">
        <f t="shared" si="2"/>
        <v>59951.22</v>
      </c>
      <c r="G47" s="56">
        <f t="shared" si="3"/>
        <v>0.32639078651685394</v>
      </c>
      <c r="H47" s="37"/>
    </row>
    <row r="48" spans="1:8" ht="38.25" x14ac:dyDescent="0.25">
      <c r="A48" s="42" t="s">
        <v>86</v>
      </c>
      <c r="B48" s="43" t="s">
        <v>22</v>
      </c>
      <c r="C48" s="44" t="s">
        <v>87</v>
      </c>
      <c r="D48" s="36">
        <v>13534000</v>
      </c>
      <c r="E48" s="36">
        <v>7054396.9100000001</v>
      </c>
      <c r="F48" s="55">
        <f t="shared" si="2"/>
        <v>6479603.0899999999</v>
      </c>
      <c r="G48" s="56">
        <f t="shared" si="3"/>
        <v>0.52123517880892567</v>
      </c>
      <c r="H48" s="37"/>
    </row>
    <row r="49" spans="1:8" x14ac:dyDescent="0.25">
      <c r="A49" s="42" t="s">
        <v>88</v>
      </c>
      <c r="B49" s="43" t="s">
        <v>22</v>
      </c>
      <c r="C49" s="44" t="s">
        <v>89</v>
      </c>
      <c r="D49" s="36">
        <v>3618000</v>
      </c>
      <c r="E49" s="36">
        <v>446423.61</v>
      </c>
      <c r="F49" s="55">
        <f t="shared" si="2"/>
        <v>3171576.39</v>
      </c>
      <c r="G49" s="56">
        <f t="shared" si="3"/>
        <v>0.12338961028192372</v>
      </c>
      <c r="H49" s="37"/>
    </row>
    <row r="50" spans="1:8" ht="38.25" x14ac:dyDescent="0.25">
      <c r="A50" s="42" t="s">
        <v>90</v>
      </c>
      <c r="B50" s="43" t="s">
        <v>22</v>
      </c>
      <c r="C50" s="44" t="s">
        <v>91</v>
      </c>
      <c r="D50" s="36">
        <v>49000</v>
      </c>
      <c r="E50" s="36">
        <v>26761.14</v>
      </c>
      <c r="F50" s="55">
        <f t="shared" si="2"/>
        <v>22238.86</v>
      </c>
      <c r="G50" s="56">
        <f t="shared" si="3"/>
        <v>0.54614571428571423</v>
      </c>
      <c r="H50" s="37"/>
    </row>
    <row r="51" spans="1:8" ht="38.25" x14ac:dyDescent="0.25">
      <c r="A51" s="42" t="s">
        <v>92</v>
      </c>
      <c r="B51" s="43" t="s">
        <v>22</v>
      </c>
      <c r="C51" s="44" t="s">
        <v>93</v>
      </c>
      <c r="D51" s="36">
        <v>3569000</v>
      </c>
      <c r="E51" s="36">
        <v>419662.47</v>
      </c>
      <c r="F51" s="55">
        <f t="shared" si="2"/>
        <v>3149337.5300000003</v>
      </c>
      <c r="G51" s="56">
        <f t="shared" si="3"/>
        <v>0.11758544970579994</v>
      </c>
      <c r="H51" s="37"/>
    </row>
    <row r="52" spans="1:8" x14ac:dyDescent="0.25">
      <c r="A52" s="42" t="s">
        <v>94</v>
      </c>
      <c r="B52" s="43" t="s">
        <v>22</v>
      </c>
      <c r="C52" s="44" t="s">
        <v>95</v>
      </c>
      <c r="D52" s="36">
        <v>10235000</v>
      </c>
      <c r="E52" s="36">
        <v>5080880.2300000004</v>
      </c>
      <c r="F52" s="55">
        <f t="shared" si="2"/>
        <v>5154119.7699999996</v>
      </c>
      <c r="G52" s="56">
        <f t="shared" si="3"/>
        <v>0.49642210356619448</v>
      </c>
      <c r="H52" s="37"/>
    </row>
    <row r="53" spans="1:8" ht="38.25" x14ac:dyDescent="0.25">
      <c r="A53" s="42" t="s">
        <v>96</v>
      </c>
      <c r="B53" s="43" t="s">
        <v>22</v>
      </c>
      <c r="C53" s="44" t="s">
        <v>97</v>
      </c>
      <c r="D53" s="36">
        <v>10000000</v>
      </c>
      <c r="E53" s="36">
        <v>4895415.2300000004</v>
      </c>
      <c r="F53" s="55">
        <f t="shared" si="2"/>
        <v>5104584.7699999996</v>
      </c>
      <c r="G53" s="56">
        <f t="shared" si="3"/>
        <v>0.48954152300000003</v>
      </c>
      <c r="H53" s="37"/>
    </row>
    <row r="54" spans="1:8" ht="51" x14ac:dyDescent="0.25">
      <c r="A54" s="42" t="s">
        <v>98</v>
      </c>
      <c r="B54" s="43" t="s">
        <v>22</v>
      </c>
      <c r="C54" s="44" t="s">
        <v>99</v>
      </c>
      <c r="D54" s="36">
        <v>10000000</v>
      </c>
      <c r="E54" s="36">
        <v>4895415.2300000004</v>
      </c>
      <c r="F54" s="55">
        <f t="shared" si="2"/>
        <v>5104584.7699999996</v>
      </c>
      <c r="G54" s="56">
        <f t="shared" si="3"/>
        <v>0.48954152300000003</v>
      </c>
      <c r="H54" s="37"/>
    </row>
    <row r="55" spans="1:8" ht="51" x14ac:dyDescent="0.25">
      <c r="A55" s="42" t="s">
        <v>100</v>
      </c>
      <c r="B55" s="43" t="s">
        <v>22</v>
      </c>
      <c r="C55" s="44" t="s">
        <v>101</v>
      </c>
      <c r="D55" s="36">
        <v>58000</v>
      </c>
      <c r="E55" s="36">
        <v>36665</v>
      </c>
      <c r="F55" s="55">
        <f t="shared" si="2"/>
        <v>21335</v>
      </c>
      <c r="G55" s="56">
        <f t="shared" si="3"/>
        <v>0.63215517241379315</v>
      </c>
      <c r="H55" s="37"/>
    </row>
    <row r="56" spans="1:8" ht="76.5" x14ac:dyDescent="0.25">
      <c r="A56" s="42" t="s">
        <v>102</v>
      </c>
      <c r="B56" s="43" t="s">
        <v>22</v>
      </c>
      <c r="C56" s="44" t="s">
        <v>103</v>
      </c>
      <c r="D56" s="36">
        <v>58000</v>
      </c>
      <c r="E56" s="36">
        <v>36665</v>
      </c>
      <c r="F56" s="55">
        <f t="shared" si="2"/>
        <v>21335</v>
      </c>
      <c r="G56" s="56">
        <f t="shared" si="3"/>
        <v>0.63215517241379315</v>
      </c>
      <c r="H56" s="37"/>
    </row>
    <row r="57" spans="1:8" ht="38.25" x14ac:dyDescent="0.25">
      <c r="A57" s="42" t="s">
        <v>104</v>
      </c>
      <c r="B57" s="43" t="s">
        <v>22</v>
      </c>
      <c r="C57" s="44" t="s">
        <v>105</v>
      </c>
      <c r="D57" s="36">
        <v>177000</v>
      </c>
      <c r="E57" s="36">
        <v>148800</v>
      </c>
      <c r="F57" s="55">
        <f t="shared" si="2"/>
        <v>28200</v>
      </c>
      <c r="G57" s="56">
        <f t="shared" si="3"/>
        <v>0.84067796610169487</v>
      </c>
      <c r="H57" s="37"/>
    </row>
    <row r="58" spans="1:8" ht="63.75" x14ac:dyDescent="0.25">
      <c r="A58" s="42" t="s">
        <v>106</v>
      </c>
      <c r="B58" s="43" t="s">
        <v>22</v>
      </c>
      <c r="C58" s="44" t="s">
        <v>107</v>
      </c>
      <c r="D58" s="36">
        <v>177000</v>
      </c>
      <c r="E58" s="36">
        <v>148800</v>
      </c>
      <c r="F58" s="55">
        <f t="shared" si="2"/>
        <v>28200</v>
      </c>
      <c r="G58" s="56">
        <f t="shared" si="3"/>
        <v>0.84067796610169487</v>
      </c>
      <c r="H58" s="37"/>
    </row>
    <row r="59" spans="1:8" ht="89.25" x14ac:dyDescent="0.25">
      <c r="A59" s="42" t="s">
        <v>108</v>
      </c>
      <c r="B59" s="43" t="s">
        <v>22</v>
      </c>
      <c r="C59" s="44" t="s">
        <v>109</v>
      </c>
      <c r="D59" s="36">
        <v>177000</v>
      </c>
      <c r="E59" s="36">
        <v>116800</v>
      </c>
      <c r="F59" s="55">
        <f t="shared" si="2"/>
        <v>60200</v>
      </c>
      <c r="G59" s="56">
        <f t="shared" si="3"/>
        <v>0.65988700564971747</v>
      </c>
      <c r="H59" s="37"/>
    </row>
    <row r="60" spans="1:8" ht="89.25" x14ac:dyDescent="0.25">
      <c r="A60" s="42" t="s">
        <v>110</v>
      </c>
      <c r="B60" s="43" t="s">
        <v>22</v>
      </c>
      <c r="C60" s="44" t="s">
        <v>111</v>
      </c>
      <c r="D60" s="36">
        <v>0</v>
      </c>
      <c r="E60" s="36">
        <v>32000</v>
      </c>
      <c r="F60" s="55">
        <f t="shared" si="2"/>
        <v>-32000</v>
      </c>
      <c r="G60" s="56">
        <v>0</v>
      </c>
      <c r="H60" s="37"/>
    </row>
    <row r="61" spans="1:8" ht="38.25" x14ac:dyDescent="0.25">
      <c r="A61" s="42" t="s">
        <v>112</v>
      </c>
      <c r="B61" s="43" t="s">
        <v>22</v>
      </c>
      <c r="C61" s="44" t="s">
        <v>113</v>
      </c>
      <c r="D61" s="36">
        <v>50420000</v>
      </c>
      <c r="E61" s="36">
        <v>21871255.27</v>
      </c>
      <c r="F61" s="55">
        <f t="shared" si="2"/>
        <v>28548744.73</v>
      </c>
      <c r="G61" s="56">
        <f t="shared" si="3"/>
        <v>0.43378134212614039</v>
      </c>
      <c r="H61" s="37"/>
    </row>
    <row r="62" spans="1:8" ht="76.5" x14ac:dyDescent="0.25">
      <c r="A62" s="42" t="s">
        <v>114</v>
      </c>
      <c r="B62" s="43" t="s">
        <v>22</v>
      </c>
      <c r="C62" s="44" t="s">
        <v>115</v>
      </c>
      <c r="D62" s="36">
        <v>630000</v>
      </c>
      <c r="E62" s="36">
        <v>1266269.5</v>
      </c>
      <c r="F62" s="55">
        <f t="shared" si="2"/>
        <v>-636269.5</v>
      </c>
      <c r="G62" s="56">
        <f t="shared" si="3"/>
        <v>2.0099515873015874</v>
      </c>
      <c r="H62" s="37"/>
    </row>
    <row r="63" spans="1:8" ht="51" x14ac:dyDescent="0.25">
      <c r="A63" s="42" t="s">
        <v>116</v>
      </c>
      <c r="B63" s="43" t="s">
        <v>22</v>
      </c>
      <c r="C63" s="44" t="s">
        <v>117</v>
      </c>
      <c r="D63" s="36">
        <v>630000</v>
      </c>
      <c r="E63" s="36">
        <v>1266269.5</v>
      </c>
      <c r="F63" s="55">
        <f t="shared" si="2"/>
        <v>-636269.5</v>
      </c>
      <c r="G63" s="56">
        <f t="shared" si="3"/>
        <v>2.0099515873015874</v>
      </c>
      <c r="H63" s="37"/>
    </row>
    <row r="64" spans="1:8" ht="89.25" x14ac:dyDescent="0.25">
      <c r="A64" s="42" t="s">
        <v>118</v>
      </c>
      <c r="B64" s="43" t="s">
        <v>22</v>
      </c>
      <c r="C64" s="44" t="s">
        <v>119</v>
      </c>
      <c r="D64" s="36">
        <v>45758000</v>
      </c>
      <c r="E64" s="36">
        <v>18879953.309999999</v>
      </c>
      <c r="F64" s="55">
        <f t="shared" si="2"/>
        <v>26878046.690000001</v>
      </c>
      <c r="G64" s="56">
        <f t="shared" si="3"/>
        <v>0.41260442567419903</v>
      </c>
      <c r="H64" s="37"/>
    </row>
    <row r="65" spans="1:8" ht="63.75" x14ac:dyDescent="0.25">
      <c r="A65" s="42" t="s">
        <v>120</v>
      </c>
      <c r="B65" s="43" t="s">
        <v>22</v>
      </c>
      <c r="C65" s="44" t="s">
        <v>121</v>
      </c>
      <c r="D65" s="36">
        <v>24807000</v>
      </c>
      <c r="E65" s="36">
        <v>9099288.1099999994</v>
      </c>
      <c r="F65" s="55">
        <f t="shared" si="2"/>
        <v>15707711.890000001</v>
      </c>
      <c r="G65" s="56">
        <f t="shared" si="3"/>
        <v>0.36680324545491189</v>
      </c>
      <c r="H65" s="37"/>
    </row>
    <row r="66" spans="1:8" ht="89.25" x14ac:dyDescent="0.25">
      <c r="A66" s="42" t="s">
        <v>122</v>
      </c>
      <c r="B66" s="43" t="s">
        <v>22</v>
      </c>
      <c r="C66" s="44" t="s">
        <v>123</v>
      </c>
      <c r="D66" s="36">
        <v>2689000</v>
      </c>
      <c r="E66" s="36">
        <v>1205312.78</v>
      </c>
      <c r="F66" s="55">
        <f t="shared" si="2"/>
        <v>1483687.22</v>
      </c>
      <c r="G66" s="56">
        <f t="shared" si="3"/>
        <v>0.44823829676459653</v>
      </c>
      <c r="H66" s="37"/>
    </row>
    <row r="67" spans="1:8" ht="89.25" x14ac:dyDescent="0.25">
      <c r="A67" s="42" t="s">
        <v>124</v>
      </c>
      <c r="B67" s="43" t="s">
        <v>22</v>
      </c>
      <c r="C67" s="44" t="s">
        <v>125</v>
      </c>
      <c r="D67" s="36">
        <v>22118000</v>
      </c>
      <c r="E67" s="36">
        <v>7893975.3300000001</v>
      </c>
      <c r="F67" s="55">
        <f t="shared" si="2"/>
        <v>14224024.67</v>
      </c>
      <c r="G67" s="56">
        <f t="shared" si="3"/>
        <v>0.35690276381227959</v>
      </c>
      <c r="H67" s="37"/>
    </row>
    <row r="68" spans="1:8" ht="89.25" x14ac:dyDescent="0.25">
      <c r="A68" s="42" t="s">
        <v>126</v>
      </c>
      <c r="B68" s="43" t="s">
        <v>22</v>
      </c>
      <c r="C68" s="44" t="s">
        <v>127</v>
      </c>
      <c r="D68" s="36">
        <v>893000</v>
      </c>
      <c r="E68" s="36">
        <v>586433.77</v>
      </c>
      <c r="F68" s="55">
        <f t="shared" si="2"/>
        <v>306566.23</v>
      </c>
      <c r="G68" s="56">
        <f t="shared" si="3"/>
        <v>0.65670075027995523</v>
      </c>
      <c r="H68" s="37"/>
    </row>
    <row r="69" spans="1:8" ht="76.5" x14ac:dyDescent="0.25">
      <c r="A69" s="42" t="s">
        <v>128</v>
      </c>
      <c r="B69" s="43" t="s">
        <v>22</v>
      </c>
      <c r="C69" s="44" t="s">
        <v>129</v>
      </c>
      <c r="D69" s="36">
        <v>893000</v>
      </c>
      <c r="E69" s="36">
        <v>586433.77</v>
      </c>
      <c r="F69" s="55">
        <f t="shared" si="2"/>
        <v>306566.23</v>
      </c>
      <c r="G69" s="56">
        <f t="shared" si="3"/>
        <v>0.65670075027995523</v>
      </c>
      <c r="H69" s="37"/>
    </row>
    <row r="70" spans="1:8" ht="89.25" x14ac:dyDescent="0.25">
      <c r="A70" s="42" t="s">
        <v>130</v>
      </c>
      <c r="B70" s="43" t="s">
        <v>22</v>
      </c>
      <c r="C70" s="44" t="s">
        <v>131</v>
      </c>
      <c r="D70" s="36">
        <v>20058000</v>
      </c>
      <c r="E70" s="36">
        <v>8705496.9600000009</v>
      </c>
      <c r="F70" s="55">
        <f t="shared" si="2"/>
        <v>11352503.039999999</v>
      </c>
      <c r="G70" s="56">
        <f t="shared" si="3"/>
        <v>0.43401620101705057</v>
      </c>
      <c r="H70" s="37"/>
    </row>
    <row r="71" spans="1:8" ht="76.5" x14ac:dyDescent="0.25">
      <c r="A71" s="42" t="s">
        <v>132</v>
      </c>
      <c r="B71" s="43" t="s">
        <v>22</v>
      </c>
      <c r="C71" s="44" t="s">
        <v>133</v>
      </c>
      <c r="D71" s="36">
        <v>17700000</v>
      </c>
      <c r="E71" s="36">
        <v>8219036.8300000001</v>
      </c>
      <c r="F71" s="55">
        <f t="shared" si="2"/>
        <v>9480963.1699999999</v>
      </c>
      <c r="G71" s="56">
        <f t="shared" si="3"/>
        <v>0.46435236327683616</v>
      </c>
      <c r="H71" s="37"/>
    </row>
    <row r="72" spans="1:8" ht="76.5" x14ac:dyDescent="0.25">
      <c r="A72" s="42" t="s">
        <v>134</v>
      </c>
      <c r="B72" s="43" t="s">
        <v>22</v>
      </c>
      <c r="C72" s="44" t="s">
        <v>135</v>
      </c>
      <c r="D72" s="36">
        <v>555000</v>
      </c>
      <c r="E72" s="36">
        <v>172193.85</v>
      </c>
      <c r="F72" s="55">
        <f t="shared" si="2"/>
        <v>382806.15</v>
      </c>
      <c r="G72" s="56">
        <f t="shared" si="3"/>
        <v>0.31025918918918921</v>
      </c>
      <c r="H72" s="37"/>
    </row>
    <row r="73" spans="1:8" ht="76.5" x14ac:dyDescent="0.25">
      <c r="A73" s="42" t="s">
        <v>136</v>
      </c>
      <c r="B73" s="43" t="s">
        <v>22</v>
      </c>
      <c r="C73" s="44" t="s">
        <v>137</v>
      </c>
      <c r="D73" s="36">
        <v>1803000</v>
      </c>
      <c r="E73" s="36">
        <v>314266.28000000003</v>
      </c>
      <c r="F73" s="55">
        <f t="shared" si="2"/>
        <v>1488733.72</v>
      </c>
      <c r="G73" s="56">
        <f t="shared" si="3"/>
        <v>0.17430187465335553</v>
      </c>
      <c r="H73" s="37"/>
    </row>
    <row r="74" spans="1:8" ht="51" x14ac:dyDescent="0.25">
      <c r="A74" s="42" t="s">
        <v>138</v>
      </c>
      <c r="B74" s="43" t="s">
        <v>22</v>
      </c>
      <c r="C74" s="44" t="s">
        <v>139</v>
      </c>
      <c r="D74" s="36">
        <v>0</v>
      </c>
      <c r="E74" s="36">
        <v>488734.47</v>
      </c>
      <c r="F74" s="55">
        <f t="shared" si="2"/>
        <v>-488734.47</v>
      </c>
      <c r="G74" s="56">
        <v>0</v>
      </c>
      <c r="H74" s="37"/>
    </row>
    <row r="75" spans="1:8" ht="38.25" x14ac:dyDescent="0.25">
      <c r="A75" s="42" t="s">
        <v>140</v>
      </c>
      <c r="B75" s="43" t="s">
        <v>22</v>
      </c>
      <c r="C75" s="44" t="s">
        <v>141</v>
      </c>
      <c r="D75" s="36">
        <v>0</v>
      </c>
      <c r="E75" s="36">
        <v>1838.84</v>
      </c>
      <c r="F75" s="55">
        <f t="shared" si="2"/>
        <v>-1838.84</v>
      </c>
      <c r="G75" s="56">
        <v>0</v>
      </c>
      <c r="H75" s="37"/>
    </row>
    <row r="76" spans="1:8" ht="38.25" x14ac:dyDescent="0.25">
      <c r="A76" s="42" t="s">
        <v>142</v>
      </c>
      <c r="B76" s="43" t="s">
        <v>22</v>
      </c>
      <c r="C76" s="44" t="s">
        <v>143</v>
      </c>
      <c r="D76" s="36">
        <v>0</v>
      </c>
      <c r="E76" s="36">
        <v>486895.63</v>
      </c>
      <c r="F76" s="55">
        <f t="shared" si="2"/>
        <v>-486895.63</v>
      </c>
      <c r="G76" s="56">
        <v>0</v>
      </c>
      <c r="H76" s="37"/>
    </row>
    <row r="77" spans="1:8" ht="25.5" x14ac:dyDescent="0.25">
      <c r="A77" s="42" t="s">
        <v>144</v>
      </c>
      <c r="B77" s="43" t="s">
        <v>22</v>
      </c>
      <c r="C77" s="44" t="s">
        <v>145</v>
      </c>
      <c r="D77" s="36">
        <v>959000</v>
      </c>
      <c r="E77" s="36">
        <v>130289.75</v>
      </c>
      <c r="F77" s="55">
        <f t="shared" si="2"/>
        <v>828710.25</v>
      </c>
      <c r="G77" s="56">
        <f t="shared" si="3"/>
        <v>0.13586001042752868</v>
      </c>
      <c r="H77" s="37"/>
    </row>
    <row r="78" spans="1:8" ht="51" x14ac:dyDescent="0.25">
      <c r="A78" s="42" t="s">
        <v>146</v>
      </c>
      <c r="B78" s="43" t="s">
        <v>22</v>
      </c>
      <c r="C78" s="44" t="s">
        <v>147</v>
      </c>
      <c r="D78" s="36">
        <v>959000</v>
      </c>
      <c r="E78" s="36">
        <v>130289.75</v>
      </c>
      <c r="F78" s="55">
        <f t="shared" si="2"/>
        <v>828710.25</v>
      </c>
      <c r="G78" s="56">
        <f t="shared" si="3"/>
        <v>0.13586001042752868</v>
      </c>
      <c r="H78" s="37"/>
    </row>
    <row r="79" spans="1:8" ht="63.75" x14ac:dyDescent="0.25">
      <c r="A79" s="42" t="s">
        <v>148</v>
      </c>
      <c r="B79" s="43" t="s">
        <v>22</v>
      </c>
      <c r="C79" s="44" t="s">
        <v>149</v>
      </c>
      <c r="D79" s="36">
        <v>759000</v>
      </c>
      <c r="E79" s="36">
        <v>130289.75</v>
      </c>
      <c r="F79" s="55">
        <f t="shared" si="2"/>
        <v>628710.25</v>
      </c>
      <c r="G79" s="56">
        <f t="shared" si="3"/>
        <v>0.17165974967061923</v>
      </c>
      <c r="H79" s="37"/>
    </row>
    <row r="80" spans="1:8" ht="51" x14ac:dyDescent="0.25">
      <c r="A80" s="42" t="s">
        <v>150</v>
      </c>
      <c r="B80" s="43" t="s">
        <v>22</v>
      </c>
      <c r="C80" s="44" t="s">
        <v>151</v>
      </c>
      <c r="D80" s="36">
        <v>200000</v>
      </c>
      <c r="E80" s="36">
        <v>0</v>
      </c>
      <c r="F80" s="55">
        <f t="shared" si="2"/>
        <v>200000</v>
      </c>
      <c r="G80" s="56">
        <f t="shared" si="3"/>
        <v>0</v>
      </c>
      <c r="H80" s="37"/>
    </row>
    <row r="81" spans="1:8" ht="89.25" x14ac:dyDescent="0.25">
      <c r="A81" s="42" t="s">
        <v>152</v>
      </c>
      <c r="B81" s="43" t="s">
        <v>22</v>
      </c>
      <c r="C81" s="44" t="s">
        <v>153</v>
      </c>
      <c r="D81" s="36">
        <v>3073000</v>
      </c>
      <c r="E81" s="36">
        <v>1594742.71</v>
      </c>
      <c r="F81" s="55">
        <f t="shared" si="2"/>
        <v>1478257.29</v>
      </c>
      <c r="G81" s="56">
        <f t="shared" si="3"/>
        <v>0.51895304588350144</v>
      </c>
      <c r="H81" s="37"/>
    </row>
    <row r="82" spans="1:8" ht="89.25" x14ac:dyDescent="0.25">
      <c r="A82" s="42" t="s">
        <v>154</v>
      </c>
      <c r="B82" s="43" t="s">
        <v>22</v>
      </c>
      <c r="C82" s="44" t="s">
        <v>155</v>
      </c>
      <c r="D82" s="36">
        <v>3073000</v>
      </c>
      <c r="E82" s="36">
        <v>1594742.71</v>
      </c>
      <c r="F82" s="55">
        <f t="shared" si="2"/>
        <v>1478257.29</v>
      </c>
      <c r="G82" s="56">
        <f t="shared" si="3"/>
        <v>0.51895304588350144</v>
      </c>
      <c r="H82" s="37"/>
    </row>
    <row r="83" spans="1:8" ht="89.25" x14ac:dyDescent="0.25">
      <c r="A83" s="42" t="s">
        <v>156</v>
      </c>
      <c r="B83" s="43" t="s">
        <v>22</v>
      </c>
      <c r="C83" s="44" t="s">
        <v>157</v>
      </c>
      <c r="D83" s="36">
        <v>3073000</v>
      </c>
      <c r="E83" s="36">
        <v>1594742.71</v>
      </c>
      <c r="F83" s="55">
        <f t="shared" si="2"/>
        <v>1478257.29</v>
      </c>
      <c r="G83" s="56">
        <f t="shared" si="3"/>
        <v>0.51895304588350144</v>
      </c>
      <c r="H83" s="37"/>
    </row>
    <row r="84" spans="1:8" ht="25.5" x14ac:dyDescent="0.25">
      <c r="A84" s="42" t="s">
        <v>158</v>
      </c>
      <c r="B84" s="43" t="s">
        <v>22</v>
      </c>
      <c r="C84" s="44" t="s">
        <v>159</v>
      </c>
      <c r="D84" s="36">
        <v>10168000</v>
      </c>
      <c r="E84" s="36">
        <v>765844.46</v>
      </c>
      <c r="F84" s="55">
        <f t="shared" ref="F84:F147" si="4">D84-E84</f>
        <v>9402155.5399999991</v>
      </c>
      <c r="G84" s="56">
        <f t="shared" ref="G84:G147" si="5">E84/D84</f>
        <v>7.5319085365853661E-2</v>
      </c>
      <c r="H84" s="37"/>
    </row>
    <row r="85" spans="1:8" ht="25.5" x14ac:dyDescent="0.25">
      <c r="A85" s="42" t="s">
        <v>160</v>
      </c>
      <c r="B85" s="43" t="s">
        <v>22</v>
      </c>
      <c r="C85" s="44" t="s">
        <v>161</v>
      </c>
      <c r="D85" s="36">
        <v>10168000</v>
      </c>
      <c r="E85" s="36">
        <v>765844.46</v>
      </c>
      <c r="F85" s="55">
        <f t="shared" si="4"/>
        <v>9402155.5399999991</v>
      </c>
      <c r="G85" s="56">
        <f t="shared" si="5"/>
        <v>7.5319085365853661E-2</v>
      </c>
      <c r="H85" s="37"/>
    </row>
    <row r="86" spans="1:8" ht="38.25" x14ac:dyDescent="0.25">
      <c r="A86" s="42" t="s">
        <v>162</v>
      </c>
      <c r="B86" s="43" t="s">
        <v>22</v>
      </c>
      <c r="C86" s="44" t="s">
        <v>163</v>
      </c>
      <c r="D86" s="36">
        <v>3025000</v>
      </c>
      <c r="E86" s="36">
        <v>228232.06</v>
      </c>
      <c r="F86" s="55">
        <f t="shared" si="4"/>
        <v>2796767.94</v>
      </c>
      <c r="G86" s="56">
        <f t="shared" si="5"/>
        <v>7.5448614876033063E-2</v>
      </c>
      <c r="H86" s="37"/>
    </row>
    <row r="87" spans="1:8" ht="25.5" x14ac:dyDescent="0.25">
      <c r="A87" s="42" t="s">
        <v>164</v>
      </c>
      <c r="B87" s="43" t="s">
        <v>22</v>
      </c>
      <c r="C87" s="44" t="s">
        <v>165</v>
      </c>
      <c r="D87" s="36">
        <v>0</v>
      </c>
      <c r="E87" s="36">
        <v>-8355.18</v>
      </c>
      <c r="F87" s="55">
        <f t="shared" si="4"/>
        <v>8355.18</v>
      </c>
      <c r="G87" s="56">
        <v>0</v>
      </c>
      <c r="H87" s="37"/>
    </row>
    <row r="88" spans="1:8" ht="25.5" x14ac:dyDescent="0.25">
      <c r="A88" s="42" t="s">
        <v>166</v>
      </c>
      <c r="B88" s="43" t="s">
        <v>22</v>
      </c>
      <c r="C88" s="44" t="s">
        <v>167</v>
      </c>
      <c r="D88" s="36">
        <v>73000</v>
      </c>
      <c r="E88" s="36">
        <v>24438.12</v>
      </c>
      <c r="F88" s="55">
        <f t="shared" si="4"/>
        <v>48561.880000000005</v>
      </c>
      <c r="G88" s="56">
        <f t="shared" si="5"/>
        <v>0.33476876712328768</v>
      </c>
      <c r="H88" s="37"/>
    </row>
    <row r="89" spans="1:8" ht="25.5" x14ac:dyDescent="0.25">
      <c r="A89" s="42" t="s">
        <v>168</v>
      </c>
      <c r="B89" s="43" t="s">
        <v>22</v>
      </c>
      <c r="C89" s="44" t="s">
        <v>169</v>
      </c>
      <c r="D89" s="36">
        <v>1770000</v>
      </c>
      <c r="E89" s="36">
        <v>521502.91</v>
      </c>
      <c r="F89" s="55">
        <f t="shared" si="4"/>
        <v>1248497.0900000001</v>
      </c>
      <c r="G89" s="56">
        <f t="shared" si="5"/>
        <v>0.29463441242937849</v>
      </c>
      <c r="H89" s="37"/>
    </row>
    <row r="90" spans="1:8" ht="51" x14ac:dyDescent="0.25">
      <c r="A90" s="42" t="s">
        <v>170</v>
      </c>
      <c r="B90" s="43" t="s">
        <v>22</v>
      </c>
      <c r="C90" s="44" t="s">
        <v>171</v>
      </c>
      <c r="D90" s="36">
        <v>5300000</v>
      </c>
      <c r="E90" s="36">
        <v>26.55</v>
      </c>
      <c r="F90" s="55">
        <f t="shared" si="4"/>
        <v>5299973.45</v>
      </c>
      <c r="G90" s="56">
        <f t="shared" si="5"/>
        <v>5.0094339622641515E-6</v>
      </c>
      <c r="H90" s="37"/>
    </row>
    <row r="91" spans="1:8" ht="38.25" x14ac:dyDescent="0.25">
      <c r="A91" s="42" t="s">
        <v>172</v>
      </c>
      <c r="B91" s="43" t="s">
        <v>22</v>
      </c>
      <c r="C91" s="44" t="s">
        <v>173</v>
      </c>
      <c r="D91" s="36">
        <v>2538000</v>
      </c>
      <c r="E91" s="36">
        <v>2877816.94</v>
      </c>
      <c r="F91" s="55">
        <f t="shared" si="4"/>
        <v>-339816.93999999994</v>
      </c>
      <c r="G91" s="56">
        <f t="shared" si="5"/>
        <v>1.133891623325453</v>
      </c>
      <c r="H91" s="37"/>
    </row>
    <row r="92" spans="1:8" x14ac:dyDescent="0.25">
      <c r="A92" s="42" t="s">
        <v>174</v>
      </c>
      <c r="B92" s="43" t="s">
        <v>22</v>
      </c>
      <c r="C92" s="44" t="s">
        <v>175</v>
      </c>
      <c r="D92" s="36">
        <v>2032000</v>
      </c>
      <c r="E92" s="36">
        <v>637201.9</v>
      </c>
      <c r="F92" s="55">
        <f t="shared" si="4"/>
        <v>1394798.1</v>
      </c>
      <c r="G92" s="56">
        <f t="shared" si="5"/>
        <v>0.31358361220472442</v>
      </c>
      <c r="H92" s="37"/>
    </row>
    <row r="93" spans="1:8" ht="25.5" x14ac:dyDescent="0.25">
      <c r="A93" s="42" t="s">
        <v>176</v>
      </c>
      <c r="B93" s="43" t="s">
        <v>22</v>
      </c>
      <c r="C93" s="44" t="s">
        <v>177</v>
      </c>
      <c r="D93" s="36">
        <v>2032000</v>
      </c>
      <c r="E93" s="36">
        <v>637201.9</v>
      </c>
      <c r="F93" s="55">
        <f t="shared" si="4"/>
        <v>1394798.1</v>
      </c>
      <c r="G93" s="56">
        <f t="shared" si="5"/>
        <v>0.31358361220472442</v>
      </c>
      <c r="H93" s="37"/>
    </row>
    <row r="94" spans="1:8" ht="38.25" x14ac:dyDescent="0.25">
      <c r="A94" s="42" t="s">
        <v>178</v>
      </c>
      <c r="B94" s="43" t="s">
        <v>22</v>
      </c>
      <c r="C94" s="44" t="s">
        <v>179</v>
      </c>
      <c r="D94" s="36">
        <v>2022000</v>
      </c>
      <c r="E94" s="36">
        <v>635071.9</v>
      </c>
      <c r="F94" s="55">
        <f t="shared" si="4"/>
        <v>1386928.1</v>
      </c>
      <c r="G94" s="56">
        <f t="shared" si="5"/>
        <v>0.31408105835806133</v>
      </c>
      <c r="H94" s="37"/>
    </row>
    <row r="95" spans="1:8" ht="38.25" x14ac:dyDescent="0.25">
      <c r="A95" s="42" t="s">
        <v>180</v>
      </c>
      <c r="B95" s="43" t="s">
        <v>22</v>
      </c>
      <c r="C95" s="44" t="s">
        <v>181</v>
      </c>
      <c r="D95" s="36">
        <v>7000</v>
      </c>
      <c r="E95" s="36">
        <v>1660</v>
      </c>
      <c r="F95" s="55">
        <f t="shared" si="4"/>
        <v>5340</v>
      </c>
      <c r="G95" s="56">
        <f t="shared" si="5"/>
        <v>0.23714285714285716</v>
      </c>
      <c r="H95" s="37"/>
    </row>
    <row r="96" spans="1:8" ht="38.25" x14ac:dyDescent="0.25">
      <c r="A96" s="42" t="s">
        <v>182</v>
      </c>
      <c r="B96" s="43" t="s">
        <v>22</v>
      </c>
      <c r="C96" s="44" t="s">
        <v>183</v>
      </c>
      <c r="D96" s="36">
        <v>3000</v>
      </c>
      <c r="E96" s="36">
        <v>470</v>
      </c>
      <c r="F96" s="55">
        <f t="shared" si="4"/>
        <v>2530</v>
      </c>
      <c r="G96" s="56">
        <f t="shared" si="5"/>
        <v>0.15666666666666668</v>
      </c>
      <c r="H96" s="37"/>
    </row>
    <row r="97" spans="1:8" x14ac:dyDescent="0.25">
      <c r="A97" s="42" t="s">
        <v>184</v>
      </c>
      <c r="B97" s="43" t="s">
        <v>22</v>
      </c>
      <c r="C97" s="44" t="s">
        <v>185</v>
      </c>
      <c r="D97" s="36">
        <v>506000</v>
      </c>
      <c r="E97" s="36">
        <v>2240615.04</v>
      </c>
      <c r="F97" s="55">
        <f t="shared" si="4"/>
        <v>-1734615.04</v>
      </c>
      <c r="G97" s="56">
        <f t="shared" si="5"/>
        <v>4.4280929644268774</v>
      </c>
      <c r="H97" s="37"/>
    </row>
    <row r="98" spans="1:8" ht="38.25" x14ac:dyDescent="0.25">
      <c r="A98" s="42" t="s">
        <v>186</v>
      </c>
      <c r="B98" s="43" t="s">
        <v>22</v>
      </c>
      <c r="C98" s="44" t="s">
        <v>187</v>
      </c>
      <c r="D98" s="36">
        <v>506000</v>
      </c>
      <c r="E98" s="36">
        <v>273530.19</v>
      </c>
      <c r="F98" s="55">
        <f t="shared" si="4"/>
        <v>232469.81</v>
      </c>
      <c r="G98" s="56">
        <f t="shared" si="5"/>
        <v>0.54057349802371546</v>
      </c>
      <c r="H98" s="37"/>
    </row>
    <row r="99" spans="1:8" ht="38.25" x14ac:dyDescent="0.25">
      <c r="A99" s="42" t="s">
        <v>188</v>
      </c>
      <c r="B99" s="43" t="s">
        <v>22</v>
      </c>
      <c r="C99" s="44" t="s">
        <v>189</v>
      </c>
      <c r="D99" s="36">
        <v>506000</v>
      </c>
      <c r="E99" s="36">
        <v>273530.19</v>
      </c>
      <c r="F99" s="55">
        <f t="shared" si="4"/>
        <v>232469.81</v>
      </c>
      <c r="G99" s="56">
        <f t="shared" si="5"/>
        <v>0.54057349802371546</v>
      </c>
      <c r="H99" s="37"/>
    </row>
    <row r="100" spans="1:8" ht="25.5" x14ac:dyDescent="0.25">
      <c r="A100" s="42" t="s">
        <v>190</v>
      </c>
      <c r="B100" s="43" t="s">
        <v>22</v>
      </c>
      <c r="C100" s="44" t="s">
        <v>191</v>
      </c>
      <c r="D100" s="36">
        <v>0</v>
      </c>
      <c r="E100" s="36">
        <v>1967084.85</v>
      </c>
      <c r="F100" s="55">
        <f t="shared" si="4"/>
        <v>-1967084.85</v>
      </c>
      <c r="G100" s="56">
        <v>0</v>
      </c>
      <c r="H100" s="37"/>
    </row>
    <row r="101" spans="1:8" ht="25.5" x14ac:dyDescent="0.25">
      <c r="A101" s="42" t="s">
        <v>192</v>
      </c>
      <c r="B101" s="43" t="s">
        <v>22</v>
      </c>
      <c r="C101" s="44" t="s">
        <v>193</v>
      </c>
      <c r="D101" s="36">
        <v>0</v>
      </c>
      <c r="E101" s="36">
        <v>1926604.93</v>
      </c>
      <c r="F101" s="55">
        <f t="shared" si="4"/>
        <v>-1926604.93</v>
      </c>
      <c r="G101" s="56">
        <v>0</v>
      </c>
      <c r="H101" s="37"/>
    </row>
    <row r="102" spans="1:8" ht="25.5" x14ac:dyDescent="0.25">
      <c r="A102" s="42" t="s">
        <v>194</v>
      </c>
      <c r="B102" s="43" t="s">
        <v>22</v>
      </c>
      <c r="C102" s="44" t="s">
        <v>195</v>
      </c>
      <c r="D102" s="36">
        <v>0</v>
      </c>
      <c r="E102" s="36">
        <v>2849.2</v>
      </c>
      <c r="F102" s="55">
        <f t="shared" si="4"/>
        <v>-2849.2</v>
      </c>
      <c r="G102" s="56">
        <v>0</v>
      </c>
      <c r="H102" s="37"/>
    </row>
    <row r="103" spans="1:8" ht="25.5" x14ac:dyDescent="0.25">
      <c r="A103" s="42" t="s">
        <v>196</v>
      </c>
      <c r="B103" s="43" t="s">
        <v>22</v>
      </c>
      <c r="C103" s="44" t="s">
        <v>197</v>
      </c>
      <c r="D103" s="36">
        <v>0</v>
      </c>
      <c r="E103" s="36">
        <v>37630.720000000001</v>
      </c>
      <c r="F103" s="55">
        <f t="shared" si="4"/>
        <v>-37630.720000000001</v>
      </c>
      <c r="G103" s="56">
        <v>0</v>
      </c>
      <c r="H103" s="37"/>
    </row>
    <row r="104" spans="1:8" ht="25.5" x14ac:dyDescent="0.25">
      <c r="A104" s="42" t="s">
        <v>198</v>
      </c>
      <c r="B104" s="43" t="s">
        <v>22</v>
      </c>
      <c r="C104" s="44" t="s">
        <v>199</v>
      </c>
      <c r="D104" s="36">
        <v>7179000</v>
      </c>
      <c r="E104" s="36">
        <v>2773478.88</v>
      </c>
      <c r="F104" s="55">
        <f t="shared" si="4"/>
        <v>4405521.12</v>
      </c>
      <c r="G104" s="56">
        <f t="shared" si="5"/>
        <v>0.38633220225658166</v>
      </c>
      <c r="H104" s="37"/>
    </row>
    <row r="105" spans="1:8" ht="89.25" x14ac:dyDescent="0.25">
      <c r="A105" s="42" t="s">
        <v>200</v>
      </c>
      <c r="B105" s="43" t="s">
        <v>22</v>
      </c>
      <c r="C105" s="44" t="s">
        <v>201</v>
      </c>
      <c r="D105" s="36">
        <v>4979000</v>
      </c>
      <c r="E105" s="36">
        <v>1363663.7</v>
      </c>
      <c r="F105" s="55">
        <f t="shared" si="4"/>
        <v>3615336.3</v>
      </c>
      <c r="G105" s="56">
        <f t="shared" si="5"/>
        <v>0.27388304880498093</v>
      </c>
      <c r="H105" s="37"/>
    </row>
    <row r="106" spans="1:8" ht="102" x14ac:dyDescent="0.25">
      <c r="A106" s="42" t="s">
        <v>202</v>
      </c>
      <c r="B106" s="43" t="s">
        <v>22</v>
      </c>
      <c r="C106" s="44" t="s">
        <v>203</v>
      </c>
      <c r="D106" s="36">
        <v>4979000</v>
      </c>
      <c r="E106" s="36">
        <v>1363663.7</v>
      </c>
      <c r="F106" s="55">
        <f t="shared" si="4"/>
        <v>3615336.3</v>
      </c>
      <c r="G106" s="56">
        <f t="shared" si="5"/>
        <v>0.27388304880498093</v>
      </c>
      <c r="H106" s="37"/>
    </row>
    <row r="107" spans="1:8" ht="102" x14ac:dyDescent="0.25">
      <c r="A107" s="42" t="s">
        <v>204</v>
      </c>
      <c r="B107" s="43" t="s">
        <v>22</v>
      </c>
      <c r="C107" s="44" t="s">
        <v>205</v>
      </c>
      <c r="D107" s="36">
        <v>4979000</v>
      </c>
      <c r="E107" s="36">
        <v>1363663.7</v>
      </c>
      <c r="F107" s="55">
        <f t="shared" si="4"/>
        <v>3615336.3</v>
      </c>
      <c r="G107" s="56">
        <f t="shared" si="5"/>
        <v>0.27388304880498093</v>
      </c>
      <c r="H107" s="37"/>
    </row>
    <row r="108" spans="1:8" ht="38.25" x14ac:dyDescent="0.25">
      <c r="A108" s="42" t="s">
        <v>206</v>
      </c>
      <c r="B108" s="43" t="s">
        <v>22</v>
      </c>
      <c r="C108" s="44" t="s">
        <v>207</v>
      </c>
      <c r="D108" s="36">
        <v>2200000</v>
      </c>
      <c r="E108" s="36">
        <v>1409815.18</v>
      </c>
      <c r="F108" s="55">
        <f t="shared" si="4"/>
        <v>790184.82000000007</v>
      </c>
      <c r="G108" s="56">
        <f t="shared" si="5"/>
        <v>0.64082508181818176</v>
      </c>
      <c r="H108" s="37"/>
    </row>
    <row r="109" spans="1:8" ht="38.25" x14ac:dyDescent="0.25">
      <c r="A109" s="42" t="s">
        <v>208</v>
      </c>
      <c r="B109" s="43" t="s">
        <v>22</v>
      </c>
      <c r="C109" s="44" t="s">
        <v>209</v>
      </c>
      <c r="D109" s="36">
        <v>2200000</v>
      </c>
      <c r="E109" s="36">
        <v>1409815.18</v>
      </c>
      <c r="F109" s="55">
        <f t="shared" si="4"/>
        <v>790184.82000000007</v>
      </c>
      <c r="G109" s="56">
        <f t="shared" si="5"/>
        <v>0.64082508181818176</v>
      </c>
      <c r="H109" s="37"/>
    </row>
    <row r="110" spans="1:8" ht="51" x14ac:dyDescent="0.25">
      <c r="A110" s="42" t="s">
        <v>210</v>
      </c>
      <c r="B110" s="43" t="s">
        <v>22</v>
      </c>
      <c r="C110" s="44" t="s">
        <v>211</v>
      </c>
      <c r="D110" s="36">
        <v>0</v>
      </c>
      <c r="E110" s="36">
        <v>110993.3</v>
      </c>
      <c r="F110" s="55">
        <f t="shared" si="4"/>
        <v>-110993.3</v>
      </c>
      <c r="G110" s="56">
        <v>0</v>
      </c>
      <c r="H110" s="37"/>
    </row>
    <row r="111" spans="1:8" ht="51" x14ac:dyDescent="0.25">
      <c r="A111" s="42" t="s">
        <v>212</v>
      </c>
      <c r="B111" s="43" t="s">
        <v>22</v>
      </c>
      <c r="C111" s="44" t="s">
        <v>213</v>
      </c>
      <c r="D111" s="36">
        <v>2200000</v>
      </c>
      <c r="E111" s="36">
        <v>1298821.8799999999</v>
      </c>
      <c r="F111" s="55">
        <f t="shared" si="4"/>
        <v>901178.12000000011</v>
      </c>
      <c r="G111" s="56">
        <f t="shared" si="5"/>
        <v>0.59037358181818178</v>
      </c>
      <c r="H111" s="37"/>
    </row>
    <row r="112" spans="1:8" x14ac:dyDescent="0.25">
      <c r="A112" s="42" t="s">
        <v>214</v>
      </c>
      <c r="B112" s="43" t="s">
        <v>22</v>
      </c>
      <c r="C112" s="44" t="s">
        <v>215</v>
      </c>
      <c r="D112" s="36">
        <v>7915000</v>
      </c>
      <c r="E112" s="36">
        <v>4320606.2</v>
      </c>
      <c r="F112" s="55">
        <f t="shared" si="4"/>
        <v>3594393.8</v>
      </c>
      <c r="G112" s="56">
        <f t="shared" si="5"/>
        <v>0.54587570435881239</v>
      </c>
      <c r="H112" s="37"/>
    </row>
    <row r="113" spans="1:8" ht="25.5" x14ac:dyDescent="0.25">
      <c r="A113" s="42" t="s">
        <v>216</v>
      </c>
      <c r="B113" s="43" t="s">
        <v>22</v>
      </c>
      <c r="C113" s="44" t="s">
        <v>217</v>
      </c>
      <c r="D113" s="36">
        <v>50000</v>
      </c>
      <c r="E113" s="36">
        <v>34211.919999999998</v>
      </c>
      <c r="F113" s="55">
        <f t="shared" si="4"/>
        <v>15788.080000000002</v>
      </c>
      <c r="G113" s="56">
        <f t="shared" si="5"/>
        <v>0.68423839999999991</v>
      </c>
      <c r="H113" s="37"/>
    </row>
    <row r="114" spans="1:8" ht="89.25" x14ac:dyDescent="0.25">
      <c r="A114" s="42" t="s">
        <v>218</v>
      </c>
      <c r="B114" s="43" t="s">
        <v>22</v>
      </c>
      <c r="C114" s="44" t="s">
        <v>219</v>
      </c>
      <c r="D114" s="36">
        <v>38000</v>
      </c>
      <c r="E114" s="36">
        <v>26219.52</v>
      </c>
      <c r="F114" s="55">
        <f t="shared" si="4"/>
        <v>11780.48</v>
      </c>
      <c r="G114" s="56">
        <f t="shared" si="5"/>
        <v>0.68998736842105268</v>
      </c>
      <c r="H114" s="37"/>
    </row>
    <row r="115" spans="1:8" ht="63.75" x14ac:dyDescent="0.25">
      <c r="A115" s="42" t="s">
        <v>220</v>
      </c>
      <c r="B115" s="43" t="s">
        <v>22</v>
      </c>
      <c r="C115" s="44" t="s">
        <v>221</v>
      </c>
      <c r="D115" s="36">
        <v>12000</v>
      </c>
      <c r="E115" s="36">
        <v>7992.4</v>
      </c>
      <c r="F115" s="55">
        <f t="shared" si="4"/>
        <v>4007.6000000000004</v>
      </c>
      <c r="G115" s="56">
        <f t="shared" si="5"/>
        <v>0.66603333333333326</v>
      </c>
      <c r="H115" s="37"/>
    </row>
    <row r="116" spans="1:8" ht="63.75" x14ac:dyDescent="0.25">
      <c r="A116" s="42" t="s">
        <v>222</v>
      </c>
      <c r="B116" s="43" t="s">
        <v>22</v>
      </c>
      <c r="C116" s="44" t="s">
        <v>223</v>
      </c>
      <c r="D116" s="36">
        <v>60000</v>
      </c>
      <c r="E116" s="36">
        <v>19510</v>
      </c>
      <c r="F116" s="55">
        <f t="shared" si="4"/>
        <v>40490</v>
      </c>
      <c r="G116" s="56">
        <f t="shared" si="5"/>
        <v>0.32516666666666666</v>
      </c>
      <c r="H116" s="37"/>
    </row>
    <row r="117" spans="1:8" ht="63.75" x14ac:dyDescent="0.25">
      <c r="A117" s="42" t="s">
        <v>224</v>
      </c>
      <c r="B117" s="43" t="s">
        <v>22</v>
      </c>
      <c r="C117" s="44" t="s">
        <v>225</v>
      </c>
      <c r="D117" s="36">
        <v>222000</v>
      </c>
      <c r="E117" s="36">
        <v>262590</v>
      </c>
      <c r="F117" s="55">
        <f t="shared" si="4"/>
        <v>-40590</v>
      </c>
      <c r="G117" s="56">
        <f t="shared" si="5"/>
        <v>1.1828378378378379</v>
      </c>
      <c r="H117" s="37"/>
    </row>
    <row r="118" spans="1:8" ht="63.75" x14ac:dyDescent="0.25">
      <c r="A118" s="42" t="s">
        <v>226</v>
      </c>
      <c r="B118" s="43" t="s">
        <v>22</v>
      </c>
      <c r="C118" s="44" t="s">
        <v>227</v>
      </c>
      <c r="D118" s="36">
        <v>151000</v>
      </c>
      <c r="E118" s="36">
        <v>221000</v>
      </c>
      <c r="F118" s="55">
        <f t="shared" si="4"/>
        <v>-70000</v>
      </c>
      <c r="G118" s="56">
        <f t="shared" si="5"/>
        <v>1.4635761589403973</v>
      </c>
      <c r="H118" s="37"/>
    </row>
    <row r="119" spans="1:8" ht="51" x14ac:dyDescent="0.25">
      <c r="A119" s="42" t="s">
        <v>228</v>
      </c>
      <c r="B119" s="43" t="s">
        <v>22</v>
      </c>
      <c r="C119" s="44" t="s">
        <v>229</v>
      </c>
      <c r="D119" s="36">
        <v>71000</v>
      </c>
      <c r="E119" s="36">
        <v>41590</v>
      </c>
      <c r="F119" s="55">
        <f t="shared" si="4"/>
        <v>29410</v>
      </c>
      <c r="G119" s="56">
        <f t="shared" si="5"/>
        <v>0.58577464788732392</v>
      </c>
      <c r="H119" s="37"/>
    </row>
    <row r="120" spans="1:8" ht="51" x14ac:dyDescent="0.25">
      <c r="A120" s="42" t="s">
        <v>230</v>
      </c>
      <c r="B120" s="43" t="s">
        <v>22</v>
      </c>
      <c r="C120" s="44" t="s">
        <v>231</v>
      </c>
      <c r="D120" s="36">
        <v>240000</v>
      </c>
      <c r="E120" s="36">
        <v>134952.79</v>
      </c>
      <c r="F120" s="55">
        <f t="shared" si="4"/>
        <v>105047.20999999999</v>
      </c>
      <c r="G120" s="56">
        <f t="shared" si="5"/>
        <v>0.5623032916666667</v>
      </c>
      <c r="H120" s="37"/>
    </row>
    <row r="121" spans="1:8" ht="63.75" x14ac:dyDescent="0.25">
      <c r="A121" s="42" t="s">
        <v>232</v>
      </c>
      <c r="B121" s="43" t="s">
        <v>22</v>
      </c>
      <c r="C121" s="44" t="s">
        <v>233</v>
      </c>
      <c r="D121" s="36">
        <v>240000</v>
      </c>
      <c r="E121" s="36">
        <v>134952.79</v>
      </c>
      <c r="F121" s="55">
        <f t="shared" si="4"/>
        <v>105047.20999999999</v>
      </c>
      <c r="G121" s="56">
        <f t="shared" si="5"/>
        <v>0.5623032916666667</v>
      </c>
      <c r="H121" s="37"/>
    </row>
    <row r="122" spans="1:8" ht="25.5" x14ac:dyDescent="0.25">
      <c r="A122" s="42" t="s">
        <v>234</v>
      </c>
      <c r="B122" s="43" t="s">
        <v>22</v>
      </c>
      <c r="C122" s="44" t="s">
        <v>235</v>
      </c>
      <c r="D122" s="36">
        <v>0</v>
      </c>
      <c r="E122" s="36">
        <v>22400</v>
      </c>
      <c r="F122" s="55">
        <f t="shared" si="4"/>
        <v>-22400</v>
      </c>
      <c r="G122" s="56">
        <v>0</v>
      </c>
      <c r="H122" s="37"/>
    </row>
    <row r="123" spans="1:8" ht="51" x14ac:dyDescent="0.25">
      <c r="A123" s="42" t="s">
        <v>236</v>
      </c>
      <c r="B123" s="43" t="s">
        <v>22</v>
      </c>
      <c r="C123" s="44" t="s">
        <v>237</v>
      </c>
      <c r="D123" s="36">
        <v>0</v>
      </c>
      <c r="E123" s="36">
        <v>22400</v>
      </c>
      <c r="F123" s="55">
        <f t="shared" si="4"/>
        <v>-22400</v>
      </c>
      <c r="G123" s="56">
        <v>0</v>
      </c>
      <c r="H123" s="37"/>
    </row>
    <row r="124" spans="1:8" ht="76.5" x14ac:dyDescent="0.25">
      <c r="A124" s="42" t="s">
        <v>238</v>
      </c>
      <c r="B124" s="43" t="s">
        <v>22</v>
      </c>
      <c r="C124" s="44" t="s">
        <v>239</v>
      </c>
      <c r="D124" s="36">
        <v>0</v>
      </c>
      <c r="E124" s="36">
        <v>22400</v>
      </c>
      <c r="F124" s="55">
        <f t="shared" si="4"/>
        <v>-22400</v>
      </c>
      <c r="G124" s="56">
        <v>0</v>
      </c>
      <c r="H124" s="37"/>
    </row>
    <row r="125" spans="1:8" ht="114.75" x14ac:dyDescent="0.25">
      <c r="A125" s="42" t="s">
        <v>240</v>
      </c>
      <c r="B125" s="43" t="s">
        <v>22</v>
      </c>
      <c r="C125" s="44" t="s">
        <v>241</v>
      </c>
      <c r="D125" s="36">
        <v>715000</v>
      </c>
      <c r="E125" s="36">
        <v>67400</v>
      </c>
      <c r="F125" s="55">
        <f t="shared" si="4"/>
        <v>647600</v>
      </c>
      <c r="G125" s="56">
        <f t="shared" si="5"/>
        <v>9.4265734265734272E-2</v>
      </c>
      <c r="H125" s="37"/>
    </row>
    <row r="126" spans="1:8" ht="38.25" x14ac:dyDescent="0.25">
      <c r="A126" s="42" t="s">
        <v>242</v>
      </c>
      <c r="B126" s="43" t="s">
        <v>22</v>
      </c>
      <c r="C126" s="44" t="s">
        <v>243</v>
      </c>
      <c r="D126" s="36">
        <v>0</v>
      </c>
      <c r="E126" s="36">
        <v>20000</v>
      </c>
      <c r="F126" s="55">
        <f t="shared" si="4"/>
        <v>-20000</v>
      </c>
      <c r="G126" s="56">
        <v>0</v>
      </c>
      <c r="H126" s="37"/>
    </row>
    <row r="127" spans="1:8" ht="38.25" x14ac:dyDescent="0.25">
      <c r="A127" s="42" t="s">
        <v>244</v>
      </c>
      <c r="B127" s="43" t="s">
        <v>22</v>
      </c>
      <c r="C127" s="44" t="s">
        <v>245</v>
      </c>
      <c r="D127" s="36">
        <v>0</v>
      </c>
      <c r="E127" s="36">
        <v>3900</v>
      </c>
      <c r="F127" s="55">
        <f t="shared" si="4"/>
        <v>-3900</v>
      </c>
      <c r="G127" s="56">
        <v>0</v>
      </c>
      <c r="H127" s="37"/>
    </row>
    <row r="128" spans="1:8" ht="38.25" x14ac:dyDescent="0.25">
      <c r="A128" s="42" t="s">
        <v>246</v>
      </c>
      <c r="B128" s="43" t="s">
        <v>22</v>
      </c>
      <c r="C128" s="44" t="s">
        <v>247</v>
      </c>
      <c r="D128" s="36">
        <v>0</v>
      </c>
      <c r="E128" s="36">
        <v>17500</v>
      </c>
      <c r="F128" s="55">
        <f t="shared" si="4"/>
        <v>-17500</v>
      </c>
      <c r="G128" s="56">
        <v>0</v>
      </c>
      <c r="H128" s="37"/>
    </row>
    <row r="129" spans="1:8" ht="38.25" x14ac:dyDescent="0.25">
      <c r="A129" s="42" t="s">
        <v>248</v>
      </c>
      <c r="B129" s="43" t="s">
        <v>22</v>
      </c>
      <c r="C129" s="44" t="s">
        <v>249</v>
      </c>
      <c r="D129" s="36">
        <v>560000</v>
      </c>
      <c r="E129" s="36">
        <v>0</v>
      </c>
      <c r="F129" s="55">
        <f t="shared" si="4"/>
        <v>560000</v>
      </c>
      <c r="G129" s="56">
        <f t="shared" si="5"/>
        <v>0</v>
      </c>
      <c r="H129" s="37"/>
    </row>
    <row r="130" spans="1:8" ht="25.5" x14ac:dyDescent="0.25">
      <c r="A130" s="42" t="s">
        <v>250</v>
      </c>
      <c r="B130" s="43" t="s">
        <v>22</v>
      </c>
      <c r="C130" s="44" t="s">
        <v>251</v>
      </c>
      <c r="D130" s="36">
        <v>0</v>
      </c>
      <c r="E130" s="36">
        <v>26000</v>
      </c>
      <c r="F130" s="55">
        <f t="shared" si="4"/>
        <v>-26000</v>
      </c>
      <c r="G130" s="56">
        <v>0</v>
      </c>
      <c r="H130" s="37"/>
    </row>
    <row r="131" spans="1:8" ht="25.5" x14ac:dyDescent="0.25">
      <c r="A131" s="42" t="s">
        <v>252</v>
      </c>
      <c r="B131" s="43" t="s">
        <v>22</v>
      </c>
      <c r="C131" s="44" t="s">
        <v>253</v>
      </c>
      <c r="D131" s="36">
        <v>155000</v>
      </c>
      <c r="E131" s="36">
        <v>0</v>
      </c>
      <c r="F131" s="55">
        <f t="shared" si="4"/>
        <v>155000</v>
      </c>
      <c r="G131" s="56">
        <f t="shared" si="5"/>
        <v>0</v>
      </c>
      <c r="H131" s="37"/>
    </row>
    <row r="132" spans="1:8" ht="51" x14ac:dyDescent="0.25">
      <c r="A132" s="42" t="s">
        <v>254</v>
      </c>
      <c r="B132" s="43" t="s">
        <v>22</v>
      </c>
      <c r="C132" s="44" t="s">
        <v>255</v>
      </c>
      <c r="D132" s="36">
        <v>155000</v>
      </c>
      <c r="E132" s="36">
        <v>0</v>
      </c>
      <c r="F132" s="55">
        <f t="shared" si="4"/>
        <v>155000</v>
      </c>
      <c r="G132" s="56">
        <f t="shared" si="5"/>
        <v>0</v>
      </c>
      <c r="H132" s="37"/>
    </row>
    <row r="133" spans="1:8" ht="63.75" x14ac:dyDescent="0.25">
      <c r="A133" s="42" t="s">
        <v>256</v>
      </c>
      <c r="B133" s="43" t="s">
        <v>22</v>
      </c>
      <c r="C133" s="44" t="s">
        <v>257</v>
      </c>
      <c r="D133" s="36">
        <v>1300000</v>
      </c>
      <c r="E133" s="36">
        <v>625635</v>
      </c>
      <c r="F133" s="55">
        <f t="shared" si="4"/>
        <v>674365</v>
      </c>
      <c r="G133" s="56">
        <f t="shared" si="5"/>
        <v>0.48125769230769233</v>
      </c>
      <c r="H133" s="37"/>
    </row>
    <row r="134" spans="1:8" ht="25.5" x14ac:dyDescent="0.25">
      <c r="A134" s="42" t="s">
        <v>258</v>
      </c>
      <c r="B134" s="43" t="s">
        <v>22</v>
      </c>
      <c r="C134" s="44" t="s">
        <v>259</v>
      </c>
      <c r="D134" s="36">
        <v>1136000</v>
      </c>
      <c r="E134" s="36">
        <v>640300</v>
      </c>
      <c r="F134" s="55">
        <f t="shared" si="4"/>
        <v>495700</v>
      </c>
      <c r="G134" s="56">
        <f t="shared" si="5"/>
        <v>0.56364436619718306</v>
      </c>
      <c r="H134" s="37"/>
    </row>
    <row r="135" spans="1:8" ht="51" x14ac:dyDescent="0.25">
      <c r="A135" s="42" t="s">
        <v>260</v>
      </c>
      <c r="B135" s="43" t="s">
        <v>22</v>
      </c>
      <c r="C135" s="44" t="s">
        <v>261</v>
      </c>
      <c r="D135" s="36">
        <v>36000</v>
      </c>
      <c r="E135" s="36">
        <v>0</v>
      </c>
      <c r="F135" s="55">
        <f t="shared" si="4"/>
        <v>36000</v>
      </c>
      <c r="G135" s="56">
        <f t="shared" si="5"/>
        <v>0</v>
      </c>
      <c r="H135" s="37"/>
    </row>
    <row r="136" spans="1:8" ht="63.75" x14ac:dyDescent="0.25">
      <c r="A136" s="42" t="s">
        <v>262</v>
      </c>
      <c r="B136" s="43" t="s">
        <v>22</v>
      </c>
      <c r="C136" s="44" t="s">
        <v>263</v>
      </c>
      <c r="D136" s="36">
        <v>36000</v>
      </c>
      <c r="E136" s="36">
        <v>0</v>
      </c>
      <c r="F136" s="55">
        <f t="shared" si="4"/>
        <v>36000</v>
      </c>
      <c r="G136" s="56">
        <f t="shared" si="5"/>
        <v>0</v>
      </c>
      <c r="H136" s="37"/>
    </row>
    <row r="137" spans="1:8" ht="25.5" x14ac:dyDescent="0.25">
      <c r="A137" s="42" t="s">
        <v>264</v>
      </c>
      <c r="B137" s="43" t="s">
        <v>22</v>
      </c>
      <c r="C137" s="44" t="s">
        <v>265</v>
      </c>
      <c r="D137" s="36">
        <v>1100000</v>
      </c>
      <c r="E137" s="36">
        <v>640300</v>
      </c>
      <c r="F137" s="55">
        <f t="shared" si="4"/>
        <v>459700</v>
      </c>
      <c r="G137" s="56">
        <f t="shared" si="5"/>
        <v>0.5820909090909091</v>
      </c>
      <c r="H137" s="37"/>
    </row>
    <row r="138" spans="1:8" ht="63.75" x14ac:dyDescent="0.25">
      <c r="A138" s="42" t="s">
        <v>266</v>
      </c>
      <c r="B138" s="43" t="s">
        <v>22</v>
      </c>
      <c r="C138" s="44" t="s">
        <v>267</v>
      </c>
      <c r="D138" s="36">
        <v>0</v>
      </c>
      <c r="E138" s="36">
        <v>310173.74</v>
      </c>
      <c r="F138" s="55">
        <f t="shared" si="4"/>
        <v>-310173.74</v>
      </c>
      <c r="G138" s="56">
        <v>0</v>
      </c>
      <c r="H138" s="37"/>
    </row>
    <row r="139" spans="1:8" ht="76.5" x14ac:dyDescent="0.25">
      <c r="A139" s="42" t="s">
        <v>268</v>
      </c>
      <c r="B139" s="43" t="s">
        <v>22</v>
      </c>
      <c r="C139" s="44" t="s">
        <v>269</v>
      </c>
      <c r="D139" s="36">
        <v>0</v>
      </c>
      <c r="E139" s="36">
        <v>270922.26</v>
      </c>
      <c r="F139" s="55">
        <f t="shared" si="4"/>
        <v>-270922.26</v>
      </c>
      <c r="G139" s="56">
        <v>0</v>
      </c>
      <c r="H139" s="37"/>
    </row>
    <row r="140" spans="1:8" ht="76.5" x14ac:dyDescent="0.25">
      <c r="A140" s="42" t="s">
        <v>270</v>
      </c>
      <c r="B140" s="43" t="s">
        <v>22</v>
      </c>
      <c r="C140" s="44" t="s">
        <v>271</v>
      </c>
      <c r="D140" s="36">
        <v>0</v>
      </c>
      <c r="E140" s="36">
        <v>39251.480000000003</v>
      </c>
      <c r="F140" s="55">
        <f t="shared" si="4"/>
        <v>-39251.480000000003</v>
      </c>
      <c r="G140" s="56">
        <v>0</v>
      </c>
      <c r="H140" s="37"/>
    </row>
    <row r="141" spans="1:8" ht="25.5" x14ac:dyDescent="0.25">
      <c r="A141" s="42" t="s">
        <v>272</v>
      </c>
      <c r="B141" s="43" t="s">
        <v>22</v>
      </c>
      <c r="C141" s="44" t="s">
        <v>273</v>
      </c>
      <c r="D141" s="36">
        <v>0</v>
      </c>
      <c r="E141" s="36">
        <v>29647.67</v>
      </c>
      <c r="F141" s="55">
        <f t="shared" si="4"/>
        <v>-29647.67</v>
      </c>
      <c r="G141" s="56">
        <v>0</v>
      </c>
      <c r="H141" s="37"/>
    </row>
    <row r="142" spans="1:8" ht="38.25" x14ac:dyDescent="0.25">
      <c r="A142" s="42" t="s">
        <v>274</v>
      </c>
      <c r="B142" s="43" t="s">
        <v>22</v>
      </c>
      <c r="C142" s="44" t="s">
        <v>275</v>
      </c>
      <c r="D142" s="36">
        <v>0</v>
      </c>
      <c r="E142" s="36">
        <v>29647.67</v>
      </c>
      <c r="F142" s="55">
        <f t="shared" si="4"/>
        <v>-29647.67</v>
      </c>
      <c r="G142" s="56">
        <v>0</v>
      </c>
      <c r="H142" s="37"/>
    </row>
    <row r="143" spans="1:8" ht="38.25" x14ac:dyDescent="0.25">
      <c r="A143" s="42" t="s">
        <v>276</v>
      </c>
      <c r="B143" s="43" t="s">
        <v>22</v>
      </c>
      <c r="C143" s="44" t="s">
        <v>277</v>
      </c>
      <c r="D143" s="36">
        <v>10000</v>
      </c>
      <c r="E143" s="36">
        <v>0</v>
      </c>
      <c r="F143" s="55">
        <f t="shared" si="4"/>
        <v>10000</v>
      </c>
      <c r="G143" s="56">
        <f t="shared" si="5"/>
        <v>0</v>
      </c>
      <c r="H143" s="37"/>
    </row>
    <row r="144" spans="1:8" ht="76.5" x14ac:dyDescent="0.25">
      <c r="A144" s="42" t="s">
        <v>278</v>
      </c>
      <c r="B144" s="43" t="s">
        <v>22</v>
      </c>
      <c r="C144" s="44" t="s">
        <v>279</v>
      </c>
      <c r="D144" s="36">
        <v>671000</v>
      </c>
      <c r="E144" s="36">
        <v>460737.41</v>
      </c>
      <c r="F144" s="55">
        <f t="shared" si="4"/>
        <v>210262.59000000003</v>
      </c>
      <c r="G144" s="56">
        <f t="shared" si="5"/>
        <v>0.68664293591654246</v>
      </c>
      <c r="H144" s="37"/>
    </row>
    <row r="145" spans="1:8" ht="38.25" x14ac:dyDescent="0.25">
      <c r="A145" s="42" t="s">
        <v>280</v>
      </c>
      <c r="B145" s="43" t="s">
        <v>22</v>
      </c>
      <c r="C145" s="44" t="s">
        <v>281</v>
      </c>
      <c r="D145" s="36">
        <v>100000</v>
      </c>
      <c r="E145" s="36">
        <v>0</v>
      </c>
      <c r="F145" s="55">
        <f t="shared" si="4"/>
        <v>100000</v>
      </c>
      <c r="G145" s="56">
        <f t="shared" si="5"/>
        <v>0</v>
      </c>
      <c r="H145" s="37"/>
    </row>
    <row r="146" spans="1:8" ht="38.25" x14ac:dyDescent="0.25">
      <c r="A146" s="42" t="s">
        <v>282</v>
      </c>
      <c r="B146" s="43" t="s">
        <v>22</v>
      </c>
      <c r="C146" s="44" t="s">
        <v>283</v>
      </c>
      <c r="D146" s="36">
        <v>1000</v>
      </c>
      <c r="E146" s="36">
        <v>0</v>
      </c>
      <c r="F146" s="55">
        <f t="shared" si="4"/>
        <v>1000</v>
      </c>
      <c r="G146" s="56">
        <f t="shared" si="5"/>
        <v>0</v>
      </c>
      <c r="H146" s="37"/>
    </row>
    <row r="147" spans="1:8" ht="51" x14ac:dyDescent="0.25">
      <c r="A147" s="42" t="s">
        <v>284</v>
      </c>
      <c r="B147" s="43" t="s">
        <v>22</v>
      </c>
      <c r="C147" s="44" t="s">
        <v>285</v>
      </c>
      <c r="D147" s="36">
        <v>1000</v>
      </c>
      <c r="E147" s="36">
        <v>0</v>
      </c>
      <c r="F147" s="55">
        <f t="shared" si="4"/>
        <v>1000</v>
      </c>
      <c r="G147" s="56">
        <f t="shared" si="5"/>
        <v>0</v>
      </c>
      <c r="H147" s="37"/>
    </row>
    <row r="148" spans="1:8" ht="25.5" x14ac:dyDescent="0.25">
      <c r="A148" s="42" t="s">
        <v>286</v>
      </c>
      <c r="B148" s="43" t="s">
        <v>22</v>
      </c>
      <c r="C148" s="44" t="s">
        <v>287</v>
      </c>
      <c r="D148" s="36">
        <v>3410000</v>
      </c>
      <c r="E148" s="36">
        <v>1713047.67</v>
      </c>
      <c r="F148" s="55">
        <f t="shared" ref="F148:F202" si="6">D148-E148</f>
        <v>1696952.33</v>
      </c>
      <c r="G148" s="56">
        <f t="shared" ref="G148:G202" si="7">E148/D148</f>
        <v>0.50236002052785922</v>
      </c>
      <c r="H148" s="37"/>
    </row>
    <row r="149" spans="1:8" ht="38.25" x14ac:dyDescent="0.25">
      <c r="A149" s="42" t="s">
        <v>288</v>
      </c>
      <c r="B149" s="43" t="s">
        <v>22</v>
      </c>
      <c r="C149" s="44" t="s">
        <v>289</v>
      </c>
      <c r="D149" s="36">
        <v>3410000</v>
      </c>
      <c r="E149" s="36">
        <v>1602470.24</v>
      </c>
      <c r="F149" s="55">
        <f t="shared" si="6"/>
        <v>1807529.76</v>
      </c>
      <c r="G149" s="56">
        <f t="shared" si="7"/>
        <v>0.46993262170087974</v>
      </c>
      <c r="H149" s="37"/>
    </row>
    <row r="150" spans="1:8" ht="38.25" x14ac:dyDescent="0.25">
      <c r="A150" s="42" t="s">
        <v>290</v>
      </c>
      <c r="B150" s="43" t="s">
        <v>22</v>
      </c>
      <c r="C150" s="44" t="s">
        <v>291</v>
      </c>
      <c r="D150" s="36">
        <v>0</v>
      </c>
      <c r="E150" s="36">
        <v>36000</v>
      </c>
      <c r="F150" s="55">
        <f t="shared" si="6"/>
        <v>-36000</v>
      </c>
      <c r="G150" s="56">
        <v>0</v>
      </c>
      <c r="H150" s="37"/>
    </row>
    <row r="151" spans="1:8" ht="38.25" x14ac:dyDescent="0.25">
      <c r="A151" s="42" t="s">
        <v>292</v>
      </c>
      <c r="B151" s="43" t="s">
        <v>22</v>
      </c>
      <c r="C151" s="44" t="s">
        <v>293</v>
      </c>
      <c r="D151" s="36">
        <v>0</v>
      </c>
      <c r="E151" s="36">
        <v>74577.429999999993</v>
      </c>
      <c r="F151" s="55">
        <f t="shared" si="6"/>
        <v>-74577.429999999993</v>
      </c>
      <c r="G151" s="56">
        <v>0</v>
      </c>
      <c r="H151" s="37"/>
    </row>
    <row r="152" spans="1:8" x14ac:dyDescent="0.25">
      <c r="A152" s="42" t="s">
        <v>294</v>
      </c>
      <c r="B152" s="43" t="s">
        <v>22</v>
      </c>
      <c r="C152" s="44" t="s">
        <v>295</v>
      </c>
      <c r="D152" s="36">
        <v>444000</v>
      </c>
      <c r="E152" s="36">
        <v>350893.57</v>
      </c>
      <c r="F152" s="55">
        <f t="shared" si="6"/>
        <v>93106.43</v>
      </c>
      <c r="G152" s="56">
        <f t="shared" si="7"/>
        <v>0.79030083333333334</v>
      </c>
      <c r="H152" s="37"/>
    </row>
    <row r="153" spans="1:8" x14ac:dyDescent="0.25">
      <c r="A153" s="42" t="s">
        <v>296</v>
      </c>
      <c r="B153" s="43" t="s">
        <v>22</v>
      </c>
      <c r="C153" s="44" t="s">
        <v>297</v>
      </c>
      <c r="D153" s="36">
        <v>444000</v>
      </c>
      <c r="E153" s="36">
        <v>350893.57</v>
      </c>
      <c r="F153" s="55">
        <f t="shared" si="6"/>
        <v>93106.43</v>
      </c>
      <c r="G153" s="56">
        <f t="shared" si="7"/>
        <v>0.79030083333333334</v>
      </c>
      <c r="H153" s="37"/>
    </row>
    <row r="154" spans="1:8" ht="25.5" x14ac:dyDescent="0.25">
      <c r="A154" s="42" t="s">
        <v>298</v>
      </c>
      <c r="B154" s="43" t="s">
        <v>22</v>
      </c>
      <c r="C154" s="44" t="s">
        <v>299</v>
      </c>
      <c r="D154" s="36">
        <v>75000</v>
      </c>
      <c r="E154" s="36">
        <v>63497.57</v>
      </c>
      <c r="F154" s="55">
        <f t="shared" si="6"/>
        <v>11502.43</v>
      </c>
      <c r="G154" s="56">
        <f t="shared" si="7"/>
        <v>0.84663426666666664</v>
      </c>
      <c r="H154" s="37"/>
    </row>
    <row r="155" spans="1:8" ht="25.5" x14ac:dyDescent="0.25">
      <c r="A155" s="42" t="s">
        <v>300</v>
      </c>
      <c r="B155" s="43" t="s">
        <v>22</v>
      </c>
      <c r="C155" s="44" t="s">
        <v>301</v>
      </c>
      <c r="D155" s="36">
        <v>369000</v>
      </c>
      <c r="E155" s="36">
        <v>287396</v>
      </c>
      <c r="F155" s="55">
        <f t="shared" si="6"/>
        <v>81604</v>
      </c>
      <c r="G155" s="56">
        <f t="shared" si="7"/>
        <v>0.77885094850948511</v>
      </c>
      <c r="H155" s="37"/>
    </row>
    <row r="156" spans="1:8" x14ac:dyDescent="0.25">
      <c r="A156" s="61" t="s">
        <v>302</v>
      </c>
      <c r="B156" s="62" t="s">
        <v>22</v>
      </c>
      <c r="C156" s="63" t="s">
        <v>303</v>
      </c>
      <c r="D156" s="64">
        <v>1155092659.8599999</v>
      </c>
      <c r="E156" s="64">
        <v>575429560.82000005</v>
      </c>
      <c r="F156" s="53">
        <f t="shared" si="6"/>
        <v>579663099.03999984</v>
      </c>
      <c r="G156" s="54">
        <f t="shared" si="7"/>
        <v>0.49816744648844324</v>
      </c>
      <c r="H156" s="37"/>
    </row>
    <row r="157" spans="1:8" ht="38.25" x14ac:dyDescent="0.25">
      <c r="A157" s="42" t="s">
        <v>304</v>
      </c>
      <c r="B157" s="43" t="s">
        <v>22</v>
      </c>
      <c r="C157" s="44" t="s">
        <v>305</v>
      </c>
      <c r="D157" s="36">
        <v>1152997943.9300001</v>
      </c>
      <c r="E157" s="36">
        <v>634101375.98000002</v>
      </c>
      <c r="F157" s="55">
        <f t="shared" si="6"/>
        <v>518896567.95000005</v>
      </c>
      <c r="G157" s="56">
        <f t="shared" si="7"/>
        <v>0.54995880896253979</v>
      </c>
      <c r="H157" s="37"/>
    </row>
    <row r="158" spans="1:8" ht="25.5" x14ac:dyDescent="0.25">
      <c r="A158" s="42" t="s">
        <v>306</v>
      </c>
      <c r="B158" s="43" t="s">
        <v>22</v>
      </c>
      <c r="C158" s="44" t="s">
        <v>307</v>
      </c>
      <c r="D158" s="36">
        <v>97769600</v>
      </c>
      <c r="E158" s="36">
        <v>53845250</v>
      </c>
      <c r="F158" s="55">
        <f t="shared" si="6"/>
        <v>43924350</v>
      </c>
      <c r="G158" s="56">
        <f t="shared" si="7"/>
        <v>0.55073611838444669</v>
      </c>
      <c r="H158" s="37"/>
    </row>
    <row r="159" spans="1:8" ht="25.5" x14ac:dyDescent="0.25">
      <c r="A159" s="42" t="s">
        <v>308</v>
      </c>
      <c r="B159" s="43" t="s">
        <v>22</v>
      </c>
      <c r="C159" s="44" t="s">
        <v>309</v>
      </c>
      <c r="D159" s="36">
        <v>64509000</v>
      </c>
      <c r="E159" s="36">
        <v>32254500</v>
      </c>
      <c r="F159" s="55">
        <f t="shared" si="6"/>
        <v>32254500</v>
      </c>
      <c r="G159" s="56">
        <f t="shared" si="7"/>
        <v>0.5</v>
      </c>
      <c r="H159" s="37"/>
    </row>
    <row r="160" spans="1:8" ht="25.5" x14ac:dyDescent="0.25">
      <c r="A160" s="42" t="s">
        <v>310</v>
      </c>
      <c r="B160" s="43" t="s">
        <v>22</v>
      </c>
      <c r="C160" s="44" t="s">
        <v>311</v>
      </c>
      <c r="D160" s="36">
        <v>64509000</v>
      </c>
      <c r="E160" s="36">
        <v>32254500</v>
      </c>
      <c r="F160" s="55">
        <f t="shared" si="6"/>
        <v>32254500</v>
      </c>
      <c r="G160" s="56">
        <f t="shared" si="7"/>
        <v>0.5</v>
      </c>
      <c r="H160" s="37"/>
    </row>
    <row r="161" spans="1:8" ht="25.5" x14ac:dyDescent="0.25">
      <c r="A161" s="42" t="s">
        <v>312</v>
      </c>
      <c r="B161" s="43" t="s">
        <v>22</v>
      </c>
      <c r="C161" s="44" t="s">
        <v>313</v>
      </c>
      <c r="D161" s="36">
        <v>33260600</v>
      </c>
      <c r="E161" s="36">
        <v>21590750</v>
      </c>
      <c r="F161" s="55">
        <f t="shared" si="6"/>
        <v>11669850</v>
      </c>
      <c r="G161" s="56">
        <f t="shared" si="7"/>
        <v>0.64913892112589666</v>
      </c>
      <c r="H161" s="37"/>
    </row>
    <row r="162" spans="1:8" ht="38.25" x14ac:dyDescent="0.25">
      <c r="A162" s="42" t="s">
        <v>314</v>
      </c>
      <c r="B162" s="43" t="s">
        <v>22</v>
      </c>
      <c r="C162" s="44" t="s">
        <v>315</v>
      </c>
      <c r="D162" s="36">
        <v>33260600</v>
      </c>
      <c r="E162" s="36">
        <v>21590750</v>
      </c>
      <c r="F162" s="55">
        <f t="shared" si="6"/>
        <v>11669850</v>
      </c>
      <c r="G162" s="56">
        <f t="shared" si="7"/>
        <v>0.64913892112589666</v>
      </c>
      <c r="H162" s="37"/>
    </row>
    <row r="163" spans="1:8" ht="25.5" x14ac:dyDescent="0.25">
      <c r="A163" s="42" t="s">
        <v>316</v>
      </c>
      <c r="B163" s="43" t="s">
        <v>22</v>
      </c>
      <c r="C163" s="44" t="s">
        <v>317</v>
      </c>
      <c r="D163" s="36">
        <v>271082469.93000001</v>
      </c>
      <c r="E163" s="36">
        <v>124093574.20999999</v>
      </c>
      <c r="F163" s="55">
        <f t="shared" si="6"/>
        <v>146988895.72000003</v>
      </c>
      <c r="G163" s="56">
        <f t="shared" si="7"/>
        <v>0.4577705605310588</v>
      </c>
      <c r="H163" s="37"/>
    </row>
    <row r="164" spans="1:8" ht="25.5" x14ac:dyDescent="0.25">
      <c r="A164" s="42" t="s">
        <v>318</v>
      </c>
      <c r="B164" s="43" t="s">
        <v>22</v>
      </c>
      <c r="C164" s="44" t="s">
        <v>319</v>
      </c>
      <c r="D164" s="36">
        <v>862804.28</v>
      </c>
      <c r="E164" s="36">
        <v>862804.28</v>
      </c>
      <c r="F164" s="55">
        <f t="shared" si="6"/>
        <v>0</v>
      </c>
      <c r="G164" s="56">
        <f t="shared" si="7"/>
        <v>1</v>
      </c>
      <c r="H164" s="37"/>
    </row>
    <row r="165" spans="1:8" ht="25.5" x14ac:dyDescent="0.25">
      <c r="A165" s="42" t="s">
        <v>320</v>
      </c>
      <c r="B165" s="43" t="s">
        <v>22</v>
      </c>
      <c r="C165" s="44" t="s">
        <v>321</v>
      </c>
      <c r="D165" s="36">
        <v>862804.28</v>
      </c>
      <c r="E165" s="36">
        <v>862804.28</v>
      </c>
      <c r="F165" s="55">
        <f t="shared" si="6"/>
        <v>0</v>
      </c>
      <c r="G165" s="56">
        <f t="shared" si="7"/>
        <v>1</v>
      </c>
      <c r="H165" s="37"/>
    </row>
    <row r="166" spans="1:8" ht="127.5" x14ac:dyDescent="0.25">
      <c r="A166" s="42" t="s">
        <v>322</v>
      </c>
      <c r="B166" s="43" t="s">
        <v>22</v>
      </c>
      <c r="C166" s="44" t="s">
        <v>323</v>
      </c>
      <c r="D166" s="36">
        <v>192011295.72</v>
      </c>
      <c r="E166" s="36">
        <v>101052872.31</v>
      </c>
      <c r="F166" s="55">
        <f t="shared" si="6"/>
        <v>90958423.409999996</v>
      </c>
      <c r="G166" s="56">
        <f t="shared" si="7"/>
        <v>0.52628608088432516</v>
      </c>
      <c r="H166" s="37"/>
    </row>
    <row r="167" spans="1:8" ht="114.75" x14ac:dyDescent="0.25">
      <c r="A167" s="42" t="s">
        <v>324</v>
      </c>
      <c r="B167" s="43" t="s">
        <v>22</v>
      </c>
      <c r="C167" s="44" t="s">
        <v>325</v>
      </c>
      <c r="D167" s="36">
        <v>192011295.72</v>
      </c>
      <c r="E167" s="36">
        <v>101052872.31</v>
      </c>
      <c r="F167" s="55">
        <f t="shared" si="6"/>
        <v>90958423.409999996</v>
      </c>
      <c r="G167" s="56">
        <f t="shared" si="7"/>
        <v>0.52628608088432516</v>
      </c>
      <c r="H167" s="37"/>
    </row>
    <row r="168" spans="1:8" ht="89.25" x14ac:dyDescent="0.25">
      <c r="A168" s="42" t="s">
        <v>326</v>
      </c>
      <c r="B168" s="43" t="s">
        <v>22</v>
      </c>
      <c r="C168" s="44" t="s">
        <v>327</v>
      </c>
      <c r="D168" s="36">
        <v>32396240.210000001</v>
      </c>
      <c r="E168" s="36">
        <v>0</v>
      </c>
      <c r="F168" s="55">
        <f t="shared" si="6"/>
        <v>32396240.210000001</v>
      </c>
      <c r="G168" s="56">
        <f t="shared" si="7"/>
        <v>0</v>
      </c>
      <c r="H168" s="37"/>
    </row>
    <row r="169" spans="1:8" ht="89.25" x14ac:dyDescent="0.25">
      <c r="A169" s="42" t="s">
        <v>328</v>
      </c>
      <c r="B169" s="43" t="s">
        <v>22</v>
      </c>
      <c r="C169" s="44" t="s">
        <v>329</v>
      </c>
      <c r="D169" s="36">
        <v>32396240.210000001</v>
      </c>
      <c r="E169" s="36">
        <v>0</v>
      </c>
      <c r="F169" s="55">
        <f t="shared" si="6"/>
        <v>32396240.210000001</v>
      </c>
      <c r="G169" s="56">
        <f t="shared" si="7"/>
        <v>0</v>
      </c>
      <c r="H169" s="37"/>
    </row>
    <row r="170" spans="1:8" ht="25.5" x14ac:dyDescent="0.25">
      <c r="A170" s="42" t="s">
        <v>330</v>
      </c>
      <c r="B170" s="43" t="s">
        <v>22</v>
      </c>
      <c r="C170" s="44" t="s">
        <v>331</v>
      </c>
      <c r="D170" s="36">
        <v>115800</v>
      </c>
      <c r="E170" s="36">
        <v>115800</v>
      </c>
      <c r="F170" s="55">
        <f t="shared" si="6"/>
        <v>0</v>
      </c>
      <c r="G170" s="56">
        <f t="shared" si="7"/>
        <v>1</v>
      </c>
      <c r="H170" s="37"/>
    </row>
    <row r="171" spans="1:8" ht="25.5" x14ac:dyDescent="0.25">
      <c r="A171" s="42" t="s">
        <v>332</v>
      </c>
      <c r="B171" s="43" t="s">
        <v>22</v>
      </c>
      <c r="C171" s="44" t="s">
        <v>333</v>
      </c>
      <c r="D171" s="36">
        <v>115800</v>
      </c>
      <c r="E171" s="36">
        <v>115800</v>
      </c>
      <c r="F171" s="55">
        <f t="shared" si="6"/>
        <v>0</v>
      </c>
      <c r="G171" s="56">
        <f t="shared" si="7"/>
        <v>1</v>
      </c>
      <c r="H171" s="37"/>
    </row>
    <row r="172" spans="1:8" ht="76.5" x14ac:dyDescent="0.25">
      <c r="A172" s="42" t="s">
        <v>334</v>
      </c>
      <c r="B172" s="43" t="s">
        <v>22</v>
      </c>
      <c r="C172" s="44" t="s">
        <v>335</v>
      </c>
      <c r="D172" s="36">
        <v>815590</v>
      </c>
      <c r="E172" s="36">
        <v>244680</v>
      </c>
      <c r="F172" s="55">
        <f t="shared" si="6"/>
        <v>570910</v>
      </c>
      <c r="G172" s="56">
        <f t="shared" si="7"/>
        <v>0.30000367831876312</v>
      </c>
      <c r="H172" s="37"/>
    </row>
    <row r="173" spans="1:8" ht="76.5" x14ac:dyDescent="0.25">
      <c r="A173" s="42" t="s">
        <v>336</v>
      </c>
      <c r="B173" s="43" t="s">
        <v>22</v>
      </c>
      <c r="C173" s="44" t="s">
        <v>337</v>
      </c>
      <c r="D173" s="36">
        <v>815590</v>
      </c>
      <c r="E173" s="36">
        <v>244680</v>
      </c>
      <c r="F173" s="55">
        <f t="shared" si="6"/>
        <v>570910</v>
      </c>
      <c r="G173" s="56">
        <f t="shared" si="7"/>
        <v>0.30000367831876312</v>
      </c>
      <c r="H173" s="37"/>
    </row>
    <row r="174" spans="1:8" x14ac:dyDescent="0.25">
      <c r="A174" s="42" t="s">
        <v>338</v>
      </c>
      <c r="B174" s="43" t="s">
        <v>22</v>
      </c>
      <c r="C174" s="44" t="s">
        <v>339</v>
      </c>
      <c r="D174" s="36">
        <v>44880739.719999999</v>
      </c>
      <c r="E174" s="36">
        <v>21817417.620000001</v>
      </c>
      <c r="F174" s="55">
        <f t="shared" si="6"/>
        <v>23063322.099999998</v>
      </c>
      <c r="G174" s="56">
        <f t="shared" si="7"/>
        <v>0.48611983127090941</v>
      </c>
      <c r="H174" s="37"/>
    </row>
    <row r="175" spans="1:8" ht="25.5" x14ac:dyDescent="0.25">
      <c r="A175" s="42" t="s">
        <v>340</v>
      </c>
      <c r="B175" s="43" t="s">
        <v>22</v>
      </c>
      <c r="C175" s="44" t="s">
        <v>341</v>
      </c>
      <c r="D175" s="36">
        <v>44880739.719999999</v>
      </c>
      <c r="E175" s="36">
        <v>21817417.620000001</v>
      </c>
      <c r="F175" s="55">
        <f t="shared" si="6"/>
        <v>23063322.099999998</v>
      </c>
      <c r="G175" s="56">
        <f t="shared" si="7"/>
        <v>0.48611983127090941</v>
      </c>
      <c r="H175" s="37"/>
    </row>
    <row r="176" spans="1:8" ht="25.5" x14ac:dyDescent="0.25">
      <c r="A176" s="42" t="s">
        <v>342</v>
      </c>
      <c r="B176" s="43" t="s">
        <v>22</v>
      </c>
      <c r="C176" s="44" t="s">
        <v>343</v>
      </c>
      <c r="D176" s="36">
        <v>784145874</v>
      </c>
      <c r="E176" s="36">
        <v>456162551.76999998</v>
      </c>
      <c r="F176" s="55">
        <f t="shared" si="6"/>
        <v>327983322.23000002</v>
      </c>
      <c r="G176" s="56">
        <f t="shared" si="7"/>
        <v>0.58173175029675661</v>
      </c>
      <c r="H176" s="37"/>
    </row>
    <row r="177" spans="1:8" ht="38.25" x14ac:dyDescent="0.25">
      <c r="A177" s="42" t="s">
        <v>344</v>
      </c>
      <c r="B177" s="43" t="s">
        <v>22</v>
      </c>
      <c r="C177" s="44" t="s">
        <v>345</v>
      </c>
      <c r="D177" s="36">
        <v>30406262</v>
      </c>
      <c r="E177" s="36">
        <v>7168989.7699999996</v>
      </c>
      <c r="F177" s="55">
        <f t="shared" si="6"/>
        <v>23237272.23</v>
      </c>
      <c r="G177" s="56">
        <f t="shared" si="7"/>
        <v>0.23577346567624785</v>
      </c>
      <c r="H177" s="37"/>
    </row>
    <row r="178" spans="1:8" ht="38.25" x14ac:dyDescent="0.25">
      <c r="A178" s="42" t="s">
        <v>346</v>
      </c>
      <c r="B178" s="43" t="s">
        <v>22</v>
      </c>
      <c r="C178" s="44" t="s">
        <v>347</v>
      </c>
      <c r="D178" s="36">
        <v>30406262</v>
      </c>
      <c r="E178" s="36">
        <v>7168989.7699999996</v>
      </c>
      <c r="F178" s="55">
        <f t="shared" si="6"/>
        <v>23237272.23</v>
      </c>
      <c r="G178" s="56">
        <f t="shared" si="7"/>
        <v>0.23577346567624785</v>
      </c>
      <c r="H178" s="37"/>
    </row>
    <row r="179" spans="1:8" ht="76.5" x14ac:dyDescent="0.25">
      <c r="A179" s="42" t="s">
        <v>348</v>
      </c>
      <c r="B179" s="43" t="s">
        <v>22</v>
      </c>
      <c r="C179" s="44" t="s">
        <v>349</v>
      </c>
      <c r="D179" s="36">
        <v>22273300</v>
      </c>
      <c r="E179" s="36">
        <v>7296000</v>
      </c>
      <c r="F179" s="55">
        <f t="shared" si="6"/>
        <v>14977300</v>
      </c>
      <c r="G179" s="56">
        <f t="shared" si="7"/>
        <v>0.3275670870504146</v>
      </c>
      <c r="H179" s="37"/>
    </row>
    <row r="180" spans="1:8" ht="76.5" x14ac:dyDescent="0.25">
      <c r="A180" s="42" t="s">
        <v>350</v>
      </c>
      <c r="B180" s="43" t="s">
        <v>22</v>
      </c>
      <c r="C180" s="44" t="s">
        <v>351</v>
      </c>
      <c r="D180" s="36">
        <v>22273300</v>
      </c>
      <c r="E180" s="36">
        <v>7296000</v>
      </c>
      <c r="F180" s="55">
        <f t="shared" si="6"/>
        <v>14977300</v>
      </c>
      <c r="G180" s="56">
        <f t="shared" si="7"/>
        <v>0.3275670870504146</v>
      </c>
      <c r="H180" s="37"/>
    </row>
    <row r="181" spans="1:8" ht="76.5" x14ac:dyDescent="0.25">
      <c r="A181" s="42" t="s">
        <v>352</v>
      </c>
      <c r="B181" s="43" t="s">
        <v>22</v>
      </c>
      <c r="C181" s="44" t="s">
        <v>353</v>
      </c>
      <c r="D181" s="36">
        <v>6513300</v>
      </c>
      <c r="E181" s="36">
        <v>431200</v>
      </c>
      <c r="F181" s="55">
        <f t="shared" si="6"/>
        <v>6082100</v>
      </c>
      <c r="G181" s="56">
        <f t="shared" si="7"/>
        <v>6.6203000015353203E-2</v>
      </c>
      <c r="H181" s="37"/>
    </row>
    <row r="182" spans="1:8" ht="63.75" x14ac:dyDescent="0.25">
      <c r="A182" s="42" t="s">
        <v>354</v>
      </c>
      <c r="B182" s="43" t="s">
        <v>22</v>
      </c>
      <c r="C182" s="44" t="s">
        <v>355</v>
      </c>
      <c r="D182" s="36">
        <v>6513300</v>
      </c>
      <c r="E182" s="36">
        <v>431200</v>
      </c>
      <c r="F182" s="55">
        <f t="shared" si="6"/>
        <v>6082100</v>
      </c>
      <c r="G182" s="56">
        <f t="shared" si="7"/>
        <v>6.6203000015353203E-2</v>
      </c>
      <c r="H182" s="37"/>
    </row>
    <row r="183" spans="1:8" ht="38.25" x14ac:dyDescent="0.25">
      <c r="A183" s="42" t="s">
        <v>356</v>
      </c>
      <c r="B183" s="43" t="s">
        <v>22</v>
      </c>
      <c r="C183" s="44" t="s">
        <v>357</v>
      </c>
      <c r="D183" s="36">
        <v>1167900</v>
      </c>
      <c r="E183" s="36">
        <v>583950</v>
      </c>
      <c r="F183" s="55">
        <f t="shared" si="6"/>
        <v>583950</v>
      </c>
      <c r="G183" s="56">
        <f t="shared" si="7"/>
        <v>0.5</v>
      </c>
      <c r="H183" s="37"/>
    </row>
    <row r="184" spans="1:8" ht="51" x14ac:dyDescent="0.25">
      <c r="A184" s="42" t="s">
        <v>358</v>
      </c>
      <c r="B184" s="43" t="s">
        <v>22</v>
      </c>
      <c r="C184" s="44" t="s">
        <v>359</v>
      </c>
      <c r="D184" s="36">
        <v>1167900</v>
      </c>
      <c r="E184" s="36">
        <v>583950</v>
      </c>
      <c r="F184" s="55">
        <f t="shared" si="6"/>
        <v>583950</v>
      </c>
      <c r="G184" s="56">
        <f t="shared" si="7"/>
        <v>0.5</v>
      </c>
      <c r="H184" s="37"/>
    </row>
    <row r="185" spans="1:8" ht="89.25" x14ac:dyDescent="0.25">
      <c r="A185" s="42" t="s">
        <v>360</v>
      </c>
      <c r="B185" s="43" t="s">
        <v>22</v>
      </c>
      <c r="C185" s="44" t="s">
        <v>361</v>
      </c>
      <c r="D185" s="36">
        <v>2234412</v>
      </c>
      <c r="E185" s="36">
        <v>2234412</v>
      </c>
      <c r="F185" s="55">
        <f t="shared" si="6"/>
        <v>0</v>
      </c>
      <c r="G185" s="56">
        <f t="shared" si="7"/>
        <v>1</v>
      </c>
      <c r="H185" s="37"/>
    </row>
    <row r="186" spans="1:8" ht="89.25" x14ac:dyDescent="0.25">
      <c r="A186" s="42" t="s">
        <v>362</v>
      </c>
      <c r="B186" s="43" t="s">
        <v>22</v>
      </c>
      <c r="C186" s="44" t="s">
        <v>363</v>
      </c>
      <c r="D186" s="36">
        <v>2234412</v>
      </c>
      <c r="E186" s="36">
        <v>2234412</v>
      </c>
      <c r="F186" s="55">
        <f t="shared" si="6"/>
        <v>0</v>
      </c>
      <c r="G186" s="56">
        <f t="shared" si="7"/>
        <v>1</v>
      </c>
      <c r="H186" s="37"/>
    </row>
    <row r="187" spans="1:8" ht="25.5" x14ac:dyDescent="0.25">
      <c r="A187" s="42" t="s">
        <v>364</v>
      </c>
      <c r="B187" s="43" t="s">
        <v>22</v>
      </c>
      <c r="C187" s="44" t="s">
        <v>365</v>
      </c>
      <c r="D187" s="36">
        <v>133200</v>
      </c>
      <c r="E187" s="36">
        <v>66600</v>
      </c>
      <c r="F187" s="55">
        <f t="shared" si="6"/>
        <v>66600</v>
      </c>
      <c r="G187" s="56">
        <f t="shared" si="7"/>
        <v>0.5</v>
      </c>
      <c r="H187" s="37"/>
    </row>
    <row r="188" spans="1:8" ht="38.25" x14ac:dyDescent="0.25">
      <c r="A188" s="42" t="s">
        <v>366</v>
      </c>
      <c r="B188" s="43" t="s">
        <v>22</v>
      </c>
      <c r="C188" s="44" t="s">
        <v>367</v>
      </c>
      <c r="D188" s="36">
        <v>133200</v>
      </c>
      <c r="E188" s="36">
        <v>66600</v>
      </c>
      <c r="F188" s="55">
        <f t="shared" si="6"/>
        <v>66600</v>
      </c>
      <c r="G188" s="56">
        <f t="shared" si="7"/>
        <v>0.5</v>
      </c>
      <c r="H188" s="37"/>
    </row>
    <row r="189" spans="1:8" x14ac:dyDescent="0.25">
      <c r="A189" s="42" t="s">
        <v>368</v>
      </c>
      <c r="B189" s="43" t="s">
        <v>22</v>
      </c>
      <c r="C189" s="44" t="s">
        <v>369</v>
      </c>
      <c r="D189" s="36">
        <v>721417500</v>
      </c>
      <c r="E189" s="36">
        <v>438381400</v>
      </c>
      <c r="F189" s="55">
        <f t="shared" si="6"/>
        <v>283036100</v>
      </c>
      <c r="G189" s="56">
        <f t="shared" si="7"/>
        <v>0.60766671171686293</v>
      </c>
      <c r="H189" s="37"/>
    </row>
    <row r="190" spans="1:8" ht="25.5" x14ac:dyDescent="0.25">
      <c r="A190" s="42" t="s">
        <v>370</v>
      </c>
      <c r="B190" s="43" t="s">
        <v>22</v>
      </c>
      <c r="C190" s="44" t="s">
        <v>371</v>
      </c>
      <c r="D190" s="36">
        <v>721417500</v>
      </c>
      <c r="E190" s="36">
        <v>438381400</v>
      </c>
      <c r="F190" s="55">
        <f t="shared" si="6"/>
        <v>283036100</v>
      </c>
      <c r="G190" s="56">
        <f t="shared" si="7"/>
        <v>0.60766671171686293</v>
      </c>
      <c r="H190" s="37"/>
    </row>
    <row r="191" spans="1:8" x14ac:dyDescent="0.25">
      <c r="A191" s="42" t="s">
        <v>373</v>
      </c>
      <c r="B191" s="43" t="s">
        <v>22</v>
      </c>
      <c r="C191" s="44" t="s">
        <v>374</v>
      </c>
      <c r="D191" s="36">
        <v>7065000</v>
      </c>
      <c r="E191" s="36">
        <v>7065000</v>
      </c>
      <c r="F191" s="55">
        <f t="shared" si="6"/>
        <v>0</v>
      </c>
      <c r="G191" s="56">
        <f t="shared" si="7"/>
        <v>1</v>
      </c>
      <c r="H191" s="37"/>
    </row>
    <row r="192" spans="1:8" ht="25.5" x14ac:dyDescent="0.25">
      <c r="A192" s="42" t="s">
        <v>375</v>
      </c>
      <c r="B192" s="43" t="s">
        <v>22</v>
      </c>
      <c r="C192" s="44" t="s">
        <v>376</v>
      </c>
      <c r="D192" s="36">
        <v>7000000</v>
      </c>
      <c r="E192" s="36">
        <v>7000000</v>
      </c>
      <c r="F192" s="55">
        <f t="shared" si="6"/>
        <v>0</v>
      </c>
      <c r="G192" s="56">
        <f t="shared" si="7"/>
        <v>1</v>
      </c>
      <c r="H192" s="37"/>
    </row>
    <row r="193" spans="1:8" ht="25.5" x14ac:dyDescent="0.25">
      <c r="A193" s="42" t="s">
        <v>377</v>
      </c>
      <c r="B193" s="43" t="s">
        <v>22</v>
      </c>
      <c r="C193" s="44" t="s">
        <v>378</v>
      </c>
      <c r="D193" s="36">
        <v>65000</v>
      </c>
      <c r="E193" s="36">
        <v>65000</v>
      </c>
      <c r="F193" s="55">
        <f t="shared" si="6"/>
        <v>0</v>
      </c>
      <c r="G193" s="56">
        <f t="shared" si="7"/>
        <v>1</v>
      </c>
      <c r="H193" s="37"/>
    </row>
    <row r="194" spans="1:8" ht="25.5" x14ac:dyDescent="0.25">
      <c r="A194" s="42" t="s">
        <v>375</v>
      </c>
      <c r="B194" s="43" t="s">
        <v>22</v>
      </c>
      <c r="C194" s="44" t="s">
        <v>379</v>
      </c>
      <c r="D194" s="36">
        <v>7000000</v>
      </c>
      <c r="E194" s="36">
        <v>7000000</v>
      </c>
      <c r="F194" s="55">
        <f t="shared" si="6"/>
        <v>0</v>
      </c>
      <c r="G194" s="56">
        <f t="shared" si="7"/>
        <v>1</v>
      </c>
      <c r="H194" s="37"/>
    </row>
    <row r="195" spans="1:8" ht="25.5" x14ac:dyDescent="0.25">
      <c r="A195" s="42" t="s">
        <v>377</v>
      </c>
      <c r="B195" s="43" t="s">
        <v>22</v>
      </c>
      <c r="C195" s="44" t="s">
        <v>380</v>
      </c>
      <c r="D195" s="36">
        <v>65000</v>
      </c>
      <c r="E195" s="36">
        <v>65000</v>
      </c>
      <c r="F195" s="55">
        <f t="shared" si="6"/>
        <v>0</v>
      </c>
      <c r="G195" s="56">
        <f t="shared" si="7"/>
        <v>1</v>
      </c>
      <c r="H195" s="37"/>
    </row>
    <row r="196" spans="1:8" ht="102" x14ac:dyDescent="0.25">
      <c r="A196" s="42" t="s">
        <v>381</v>
      </c>
      <c r="B196" s="43" t="s">
        <v>22</v>
      </c>
      <c r="C196" s="44" t="s">
        <v>382</v>
      </c>
      <c r="D196" s="36">
        <v>0</v>
      </c>
      <c r="E196" s="36">
        <v>0.63</v>
      </c>
      <c r="F196" s="55">
        <f t="shared" si="6"/>
        <v>-0.63</v>
      </c>
      <c r="G196" s="56">
        <v>0</v>
      </c>
      <c r="H196" s="37"/>
    </row>
    <row r="197" spans="1:8" ht="38.25" x14ac:dyDescent="0.25">
      <c r="A197" s="42" t="s">
        <v>383</v>
      </c>
      <c r="B197" s="43" t="s">
        <v>22</v>
      </c>
      <c r="C197" s="44" t="s">
        <v>384</v>
      </c>
      <c r="D197" s="36">
        <v>0</v>
      </c>
      <c r="E197" s="36">
        <v>0.63</v>
      </c>
      <c r="F197" s="55">
        <f t="shared" si="6"/>
        <v>-0.63</v>
      </c>
      <c r="G197" s="56">
        <v>0</v>
      </c>
      <c r="H197" s="37"/>
    </row>
    <row r="198" spans="1:8" ht="38.25" x14ac:dyDescent="0.25">
      <c r="A198" s="42" t="s">
        <v>385</v>
      </c>
      <c r="B198" s="43" t="s">
        <v>22</v>
      </c>
      <c r="C198" s="44" t="s">
        <v>386</v>
      </c>
      <c r="D198" s="36">
        <v>0</v>
      </c>
      <c r="E198" s="36">
        <v>0.63</v>
      </c>
      <c r="F198" s="55">
        <f t="shared" si="6"/>
        <v>-0.63</v>
      </c>
      <c r="G198" s="56">
        <v>0</v>
      </c>
      <c r="H198" s="37"/>
    </row>
    <row r="199" spans="1:8" ht="38.25" x14ac:dyDescent="0.25">
      <c r="A199" s="42" t="s">
        <v>387</v>
      </c>
      <c r="B199" s="43" t="s">
        <v>22</v>
      </c>
      <c r="C199" s="44" t="s">
        <v>388</v>
      </c>
      <c r="D199" s="36">
        <v>0</v>
      </c>
      <c r="E199" s="36">
        <v>0.63</v>
      </c>
      <c r="F199" s="55">
        <f t="shared" si="6"/>
        <v>-0.63</v>
      </c>
      <c r="G199" s="56">
        <v>0</v>
      </c>
      <c r="H199" s="37"/>
    </row>
    <row r="200" spans="1:8" ht="51" x14ac:dyDescent="0.25">
      <c r="A200" s="42" t="s">
        <v>389</v>
      </c>
      <c r="B200" s="43" t="s">
        <v>22</v>
      </c>
      <c r="C200" s="44" t="s">
        <v>390</v>
      </c>
      <c r="D200" s="36">
        <v>-4970284.07</v>
      </c>
      <c r="E200" s="36">
        <v>-65736815.789999999</v>
      </c>
      <c r="F200" s="55">
        <f t="shared" si="6"/>
        <v>60766531.719999999</v>
      </c>
      <c r="G200" s="56">
        <f t="shared" si="7"/>
        <v>13.225967543138836</v>
      </c>
      <c r="H200" s="37"/>
    </row>
    <row r="201" spans="1:8" ht="51" x14ac:dyDescent="0.25">
      <c r="A201" s="42" t="s">
        <v>391</v>
      </c>
      <c r="B201" s="43" t="s">
        <v>22</v>
      </c>
      <c r="C201" s="44" t="s">
        <v>392</v>
      </c>
      <c r="D201" s="36">
        <v>-4970284.07</v>
      </c>
      <c r="E201" s="36">
        <v>-65736815.789999999</v>
      </c>
      <c r="F201" s="55">
        <f t="shared" si="6"/>
        <v>60766531.719999999</v>
      </c>
      <c r="G201" s="56">
        <f t="shared" si="7"/>
        <v>13.225967543138836</v>
      </c>
      <c r="H201" s="37"/>
    </row>
    <row r="202" spans="1:8" ht="51.75" thickBot="1" x14ac:dyDescent="0.3">
      <c r="A202" s="42" t="s">
        <v>393</v>
      </c>
      <c r="B202" s="43" t="s">
        <v>22</v>
      </c>
      <c r="C202" s="44" t="s">
        <v>394</v>
      </c>
      <c r="D202" s="36">
        <v>-4970284.07</v>
      </c>
      <c r="E202" s="36">
        <v>-65736815.789999999</v>
      </c>
      <c r="F202" s="55">
        <f t="shared" si="6"/>
        <v>60766531.719999999</v>
      </c>
      <c r="G202" s="56">
        <f t="shared" si="7"/>
        <v>13.225967543138836</v>
      </c>
      <c r="H202" s="37"/>
    </row>
    <row r="203" spans="1:8" x14ac:dyDescent="0.25">
      <c r="A203" s="45"/>
      <c r="B203" s="46"/>
      <c r="C203" s="46"/>
      <c r="D203" s="47"/>
      <c r="E203" s="47"/>
      <c r="F203" s="47"/>
      <c r="G203" s="47"/>
      <c r="H203" s="48"/>
    </row>
    <row r="204" spans="1:8" x14ac:dyDescent="0.25">
      <c r="A204" s="45"/>
      <c r="B204" s="45"/>
      <c r="C204" s="45"/>
      <c r="D204" s="49"/>
      <c r="E204" s="49"/>
      <c r="F204" s="49"/>
      <c r="G204" s="49"/>
      <c r="H204" s="48"/>
    </row>
  </sheetData>
  <mergeCells count="4">
    <mergeCell ref="C4:D4"/>
    <mergeCell ref="A1:F2"/>
    <mergeCell ref="B6:E6"/>
    <mergeCell ref="B7:E7"/>
  </mergeCells>
  <pageMargins left="0.39370078740157483" right="0" top="0" bottom="0" header="0" footer="0"/>
  <pageSetup paperSize="9" scale="70" fitToWidth="2" fitToHeight="0" orientation="portrait" r:id="rId1"/>
  <headerFooter>
    <evenFooter>&amp;R&amp;D СТР. &amp;P</even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8"/>
  <sheetViews>
    <sheetView topLeftCell="A334" zoomScaleNormal="100" workbookViewId="0">
      <selection activeCell="A367" sqref="A367"/>
    </sheetView>
  </sheetViews>
  <sheetFormatPr defaultRowHeight="12.75" x14ac:dyDescent="0.2"/>
  <cols>
    <col min="1" max="1" width="49.28515625" style="67" customWidth="1"/>
    <col min="2" max="2" width="5" style="67" customWidth="1"/>
    <col min="3" max="3" width="24.85546875" style="97" customWidth="1"/>
    <col min="4" max="4" width="16.42578125" style="97" customWidth="1"/>
    <col min="5" max="5" width="15.7109375" style="97" customWidth="1"/>
    <col min="6" max="6" width="16.140625" style="97" customWidth="1"/>
    <col min="7" max="7" width="8.42578125" style="97" customWidth="1"/>
    <col min="8" max="8" width="9.7109375" style="67" customWidth="1"/>
    <col min="9" max="16384" width="9.140625" style="67"/>
  </cols>
  <sheetData>
    <row r="1" spans="1:8" x14ac:dyDescent="0.2">
      <c r="A1" s="65"/>
      <c r="B1" s="66"/>
      <c r="C1" s="84"/>
      <c r="D1" s="84"/>
      <c r="E1" s="84"/>
      <c r="F1" s="48"/>
      <c r="G1" s="48"/>
      <c r="H1" s="29"/>
    </row>
    <row r="2" spans="1:8" x14ac:dyDescent="0.2">
      <c r="A2" s="32" t="s">
        <v>396</v>
      </c>
      <c r="B2" s="32"/>
      <c r="C2" s="85"/>
      <c r="D2" s="86"/>
      <c r="E2" s="45"/>
      <c r="F2" s="48"/>
      <c r="G2" s="48"/>
      <c r="H2" s="29"/>
    </row>
    <row r="3" spans="1:8" x14ac:dyDescent="0.2">
      <c r="A3" s="69"/>
      <c r="B3" s="69"/>
      <c r="C3" s="87"/>
      <c r="D3" s="88"/>
      <c r="E3" s="89"/>
      <c r="F3" s="90"/>
      <c r="G3" s="90"/>
      <c r="H3" s="29"/>
    </row>
    <row r="4" spans="1:8" ht="46.5" customHeight="1" x14ac:dyDescent="0.2">
      <c r="A4" s="23" t="s">
        <v>13</v>
      </c>
      <c r="B4" s="23" t="s">
        <v>14</v>
      </c>
      <c r="C4" s="23" t="s">
        <v>397</v>
      </c>
      <c r="D4" s="24" t="s">
        <v>16</v>
      </c>
      <c r="E4" s="25" t="s">
        <v>17</v>
      </c>
      <c r="F4" s="26" t="s">
        <v>880</v>
      </c>
      <c r="G4" s="26" t="s">
        <v>881</v>
      </c>
      <c r="H4" s="35"/>
    </row>
    <row r="5" spans="1:8" ht="13.5" thickBot="1" x14ac:dyDescent="0.25">
      <c r="A5" s="82" t="s">
        <v>18</v>
      </c>
      <c r="B5" s="83" t="s">
        <v>19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35"/>
    </row>
    <row r="6" spans="1:8" x14ac:dyDescent="0.2">
      <c r="A6" s="98" t="s">
        <v>398</v>
      </c>
      <c r="B6" s="99" t="s">
        <v>399</v>
      </c>
      <c r="C6" s="100" t="s">
        <v>23</v>
      </c>
      <c r="D6" s="101">
        <v>2302128701.8600001</v>
      </c>
      <c r="E6" s="101">
        <v>1073900282.51</v>
      </c>
      <c r="F6" s="50">
        <f>D6-E6</f>
        <v>1228228419.3500001</v>
      </c>
      <c r="G6" s="51">
        <f>E6/D6</f>
        <v>0.46648142722965247</v>
      </c>
      <c r="H6" s="71"/>
    </row>
    <row r="7" spans="1:8" x14ac:dyDescent="0.2">
      <c r="A7" s="72" t="s">
        <v>24</v>
      </c>
      <c r="B7" s="73"/>
      <c r="C7" s="44"/>
      <c r="D7" s="44"/>
      <c r="E7" s="44"/>
      <c r="F7" s="52"/>
      <c r="G7" s="52"/>
      <c r="H7" s="71"/>
    </row>
    <row r="8" spans="1:8" x14ac:dyDescent="0.2">
      <c r="A8" s="102" t="s">
        <v>400</v>
      </c>
      <c r="B8" s="103" t="s">
        <v>401</v>
      </c>
      <c r="C8" s="104" t="s">
        <v>402</v>
      </c>
      <c r="D8" s="105">
        <v>200019941.41</v>
      </c>
      <c r="E8" s="105">
        <v>88975423.959999993</v>
      </c>
      <c r="F8" s="53">
        <f>D8-E8</f>
        <v>111044517.45</v>
      </c>
      <c r="G8" s="54">
        <f>E8/D8</f>
        <v>0.44483276683707529</v>
      </c>
      <c r="H8" s="71"/>
    </row>
    <row r="9" spans="1:8" ht="38.25" x14ac:dyDescent="0.2">
      <c r="A9" s="74" t="s">
        <v>403</v>
      </c>
      <c r="B9" s="75" t="s">
        <v>401</v>
      </c>
      <c r="C9" s="92" t="s">
        <v>404</v>
      </c>
      <c r="D9" s="91">
        <v>3901100</v>
      </c>
      <c r="E9" s="91">
        <v>1722632.65</v>
      </c>
      <c r="F9" s="55">
        <f>D9-E9</f>
        <v>2178467.35</v>
      </c>
      <c r="G9" s="56">
        <f>E9/D9</f>
        <v>0.44157613237292043</v>
      </c>
      <c r="H9" s="71"/>
    </row>
    <row r="10" spans="1:8" ht="63.75" x14ac:dyDescent="0.2">
      <c r="A10" s="74" t="s">
        <v>405</v>
      </c>
      <c r="B10" s="75" t="s">
        <v>401</v>
      </c>
      <c r="C10" s="92" t="s">
        <v>406</v>
      </c>
      <c r="D10" s="91">
        <v>3901100</v>
      </c>
      <c r="E10" s="91">
        <v>1722632.65</v>
      </c>
      <c r="F10" s="55">
        <f>D10-E10</f>
        <v>2178467.35</v>
      </c>
      <c r="G10" s="56">
        <f>E10/D10</f>
        <v>0.44157613237292043</v>
      </c>
      <c r="H10" s="71"/>
    </row>
    <row r="11" spans="1:8" ht="25.5" x14ac:dyDescent="0.2">
      <c r="A11" s="74" t="s">
        <v>407</v>
      </c>
      <c r="B11" s="75" t="s">
        <v>401</v>
      </c>
      <c r="C11" s="92" t="s">
        <v>408</v>
      </c>
      <c r="D11" s="91">
        <v>3901100</v>
      </c>
      <c r="E11" s="91">
        <v>1722632.65</v>
      </c>
      <c r="F11" s="55">
        <f t="shared" ref="F11:F72" si="0">D11-E11</f>
        <v>2178467.35</v>
      </c>
      <c r="G11" s="56">
        <f t="shared" ref="G11:G72" si="1">E11/D11</f>
        <v>0.44157613237292043</v>
      </c>
      <c r="H11" s="71"/>
    </row>
    <row r="12" spans="1:8" ht="25.5" x14ac:dyDescent="0.2">
      <c r="A12" s="74" t="s">
        <v>409</v>
      </c>
      <c r="B12" s="75" t="s">
        <v>401</v>
      </c>
      <c r="C12" s="92" t="s">
        <v>410</v>
      </c>
      <c r="D12" s="91">
        <v>2873300</v>
      </c>
      <c r="E12" s="91">
        <v>1277637.92</v>
      </c>
      <c r="F12" s="55">
        <f t="shared" si="0"/>
        <v>1595662.08</v>
      </c>
      <c r="G12" s="56">
        <f t="shared" si="1"/>
        <v>0.44465872689938396</v>
      </c>
      <c r="H12" s="71"/>
    </row>
    <row r="13" spans="1:8" ht="38.25" x14ac:dyDescent="0.2">
      <c r="A13" s="74" t="s">
        <v>411</v>
      </c>
      <c r="B13" s="75" t="s">
        <v>401</v>
      </c>
      <c r="C13" s="92" t="s">
        <v>412</v>
      </c>
      <c r="D13" s="91">
        <v>173700</v>
      </c>
      <c r="E13" s="91">
        <v>40101.800000000003</v>
      </c>
      <c r="F13" s="55">
        <f t="shared" si="0"/>
        <v>133598.20000000001</v>
      </c>
      <c r="G13" s="56">
        <f t="shared" si="1"/>
        <v>0.23086816350028788</v>
      </c>
      <c r="H13" s="71"/>
    </row>
    <row r="14" spans="1:8" ht="51" x14ac:dyDescent="0.2">
      <c r="A14" s="74" t="s">
        <v>413</v>
      </c>
      <c r="B14" s="75" t="s">
        <v>401</v>
      </c>
      <c r="C14" s="92" t="s">
        <v>414</v>
      </c>
      <c r="D14" s="91">
        <v>854100</v>
      </c>
      <c r="E14" s="91">
        <v>404892.93</v>
      </c>
      <c r="F14" s="55">
        <f t="shared" si="0"/>
        <v>449207.07</v>
      </c>
      <c r="G14" s="56">
        <f t="shared" si="1"/>
        <v>0.47405799086757988</v>
      </c>
      <c r="H14" s="71"/>
    </row>
    <row r="15" spans="1:8" ht="51" x14ac:dyDescent="0.2">
      <c r="A15" s="74" t="s">
        <v>415</v>
      </c>
      <c r="B15" s="75" t="s">
        <v>401</v>
      </c>
      <c r="C15" s="92" t="s">
        <v>416</v>
      </c>
      <c r="D15" s="91">
        <v>1255500</v>
      </c>
      <c r="E15" s="91">
        <v>218776</v>
      </c>
      <c r="F15" s="55">
        <f t="shared" si="0"/>
        <v>1036724</v>
      </c>
      <c r="G15" s="56">
        <f t="shared" si="1"/>
        <v>0.17425408203902829</v>
      </c>
      <c r="H15" s="71"/>
    </row>
    <row r="16" spans="1:8" ht="63.75" x14ac:dyDescent="0.2">
      <c r="A16" s="74" t="s">
        <v>405</v>
      </c>
      <c r="B16" s="75" t="s">
        <v>401</v>
      </c>
      <c r="C16" s="92" t="s">
        <v>417</v>
      </c>
      <c r="D16" s="91">
        <v>172500</v>
      </c>
      <c r="E16" s="91">
        <v>0</v>
      </c>
      <c r="F16" s="55">
        <f t="shared" si="0"/>
        <v>172500</v>
      </c>
      <c r="G16" s="56">
        <f t="shared" si="1"/>
        <v>0</v>
      </c>
      <c r="H16" s="71"/>
    </row>
    <row r="17" spans="1:8" ht="25.5" x14ac:dyDescent="0.2">
      <c r="A17" s="74" t="s">
        <v>407</v>
      </c>
      <c r="B17" s="75" t="s">
        <v>401</v>
      </c>
      <c r="C17" s="92" t="s">
        <v>418</v>
      </c>
      <c r="D17" s="91">
        <v>172500</v>
      </c>
      <c r="E17" s="91">
        <v>0</v>
      </c>
      <c r="F17" s="55">
        <f t="shared" si="0"/>
        <v>172500</v>
      </c>
      <c r="G17" s="56">
        <f t="shared" si="1"/>
        <v>0</v>
      </c>
      <c r="H17" s="71"/>
    </row>
    <row r="18" spans="1:8" ht="51" x14ac:dyDescent="0.2">
      <c r="A18" s="74" t="s">
        <v>419</v>
      </c>
      <c r="B18" s="75" t="s">
        <v>401</v>
      </c>
      <c r="C18" s="92" t="s">
        <v>420</v>
      </c>
      <c r="D18" s="91">
        <v>172500</v>
      </c>
      <c r="E18" s="91">
        <v>0</v>
      </c>
      <c r="F18" s="55">
        <f t="shared" si="0"/>
        <v>172500</v>
      </c>
      <c r="G18" s="56">
        <f t="shared" si="1"/>
        <v>0</v>
      </c>
      <c r="H18" s="71"/>
    </row>
    <row r="19" spans="1:8" ht="25.5" x14ac:dyDescent="0.2">
      <c r="A19" s="74" t="s">
        <v>421</v>
      </c>
      <c r="B19" s="75" t="s">
        <v>401</v>
      </c>
      <c r="C19" s="92" t="s">
        <v>422</v>
      </c>
      <c r="D19" s="91">
        <v>1079800</v>
      </c>
      <c r="E19" s="91">
        <v>217563</v>
      </c>
      <c r="F19" s="55">
        <f t="shared" si="0"/>
        <v>862237</v>
      </c>
      <c r="G19" s="56">
        <f t="shared" si="1"/>
        <v>0.201484534172995</v>
      </c>
      <c r="H19" s="71"/>
    </row>
    <row r="20" spans="1:8" ht="38.25" x14ac:dyDescent="0.2">
      <c r="A20" s="74" t="s">
        <v>423</v>
      </c>
      <c r="B20" s="75" t="s">
        <v>401</v>
      </c>
      <c r="C20" s="92" t="s">
        <v>424</v>
      </c>
      <c r="D20" s="91">
        <v>1079800</v>
      </c>
      <c r="E20" s="91">
        <v>217563</v>
      </c>
      <c r="F20" s="55">
        <f t="shared" si="0"/>
        <v>862237</v>
      </c>
      <c r="G20" s="56">
        <f t="shared" si="1"/>
        <v>0.201484534172995</v>
      </c>
      <c r="H20" s="71"/>
    </row>
    <row r="21" spans="1:8" ht="38.25" x14ac:dyDescent="0.2">
      <c r="A21" s="74" t="s">
        <v>425</v>
      </c>
      <c r="B21" s="75" t="s">
        <v>401</v>
      </c>
      <c r="C21" s="92" t="s">
        <v>426</v>
      </c>
      <c r="D21" s="91">
        <v>1079800</v>
      </c>
      <c r="E21" s="91">
        <v>217563</v>
      </c>
      <c r="F21" s="55">
        <f t="shared" si="0"/>
        <v>862237</v>
      </c>
      <c r="G21" s="56">
        <f t="shared" si="1"/>
        <v>0.201484534172995</v>
      </c>
      <c r="H21" s="71"/>
    </row>
    <row r="22" spans="1:8" x14ac:dyDescent="0.2">
      <c r="A22" s="74" t="s">
        <v>427</v>
      </c>
      <c r="B22" s="75" t="s">
        <v>401</v>
      </c>
      <c r="C22" s="92" t="s">
        <v>428</v>
      </c>
      <c r="D22" s="91">
        <v>3200</v>
      </c>
      <c r="E22" s="91">
        <v>1213</v>
      </c>
      <c r="F22" s="55">
        <f t="shared" si="0"/>
        <v>1987</v>
      </c>
      <c r="G22" s="56">
        <f t="shared" si="1"/>
        <v>0.37906250000000002</v>
      </c>
      <c r="H22" s="71"/>
    </row>
    <row r="23" spans="1:8" x14ac:dyDescent="0.2">
      <c r="A23" s="74" t="s">
        <v>429</v>
      </c>
      <c r="B23" s="75" t="s">
        <v>401</v>
      </c>
      <c r="C23" s="92" t="s">
        <v>430</v>
      </c>
      <c r="D23" s="91">
        <v>3200</v>
      </c>
      <c r="E23" s="91">
        <v>1213</v>
      </c>
      <c r="F23" s="55">
        <f t="shared" si="0"/>
        <v>1987</v>
      </c>
      <c r="G23" s="56">
        <f t="shared" si="1"/>
        <v>0.37906250000000002</v>
      </c>
      <c r="H23" s="71"/>
    </row>
    <row r="24" spans="1:8" ht="25.5" x14ac:dyDescent="0.2">
      <c r="A24" s="74" t="s">
        <v>431</v>
      </c>
      <c r="B24" s="75" t="s">
        <v>401</v>
      </c>
      <c r="C24" s="92" t="s">
        <v>432</v>
      </c>
      <c r="D24" s="91">
        <v>3200</v>
      </c>
      <c r="E24" s="91">
        <v>1213</v>
      </c>
      <c r="F24" s="55">
        <f t="shared" si="0"/>
        <v>1987</v>
      </c>
      <c r="G24" s="56">
        <f t="shared" si="1"/>
        <v>0.37906250000000002</v>
      </c>
      <c r="H24" s="71"/>
    </row>
    <row r="25" spans="1:8" ht="51" x14ac:dyDescent="0.2">
      <c r="A25" s="74" t="s">
        <v>433</v>
      </c>
      <c r="B25" s="75" t="s">
        <v>401</v>
      </c>
      <c r="C25" s="92" t="s">
        <v>434</v>
      </c>
      <c r="D25" s="91">
        <v>128886101.12</v>
      </c>
      <c r="E25" s="91">
        <v>52618635.460000001</v>
      </c>
      <c r="F25" s="55">
        <f t="shared" si="0"/>
        <v>76267465.659999996</v>
      </c>
      <c r="G25" s="56">
        <f t="shared" si="1"/>
        <v>0.40825686402763611</v>
      </c>
      <c r="H25" s="71"/>
    </row>
    <row r="26" spans="1:8" ht="63.75" x14ac:dyDescent="0.2">
      <c r="A26" s="74" t="s">
        <v>405</v>
      </c>
      <c r="B26" s="75" t="s">
        <v>401</v>
      </c>
      <c r="C26" s="92" t="s">
        <v>435</v>
      </c>
      <c r="D26" s="91">
        <v>108411610.87</v>
      </c>
      <c r="E26" s="91">
        <v>44847153.07</v>
      </c>
      <c r="F26" s="55">
        <f t="shared" si="0"/>
        <v>63564457.800000004</v>
      </c>
      <c r="G26" s="56">
        <f t="shared" si="1"/>
        <v>0.41367481499539493</v>
      </c>
      <c r="H26" s="71"/>
    </row>
    <row r="27" spans="1:8" ht="25.5" x14ac:dyDescent="0.2">
      <c r="A27" s="74" t="s">
        <v>407</v>
      </c>
      <c r="B27" s="75" t="s">
        <v>401</v>
      </c>
      <c r="C27" s="92" t="s">
        <v>436</v>
      </c>
      <c r="D27" s="91">
        <v>108411610.87</v>
      </c>
      <c r="E27" s="91">
        <v>44847153.07</v>
      </c>
      <c r="F27" s="55">
        <f t="shared" si="0"/>
        <v>63564457.800000004</v>
      </c>
      <c r="G27" s="56">
        <f t="shared" si="1"/>
        <v>0.41367481499539493</v>
      </c>
      <c r="H27" s="71"/>
    </row>
    <row r="28" spans="1:8" ht="25.5" x14ac:dyDescent="0.2">
      <c r="A28" s="74" t="s">
        <v>409</v>
      </c>
      <c r="B28" s="75" t="s">
        <v>401</v>
      </c>
      <c r="C28" s="92" t="s">
        <v>437</v>
      </c>
      <c r="D28" s="91">
        <v>80622954</v>
      </c>
      <c r="E28" s="91">
        <v>33199949.789999999</v>
      </c>
      <c r="F28" s="55">
        <f t="shared" si="0"/>
        <v>47423004.210000001</v>
      </c>
      <c r="G28" s="56">
        <f t="shared" si="1"/>
        <v>0.41179277293660066</v>
      </c>
      <c r="H28" s="71"/>
    </row>
    <row r="29" spans="1:8" ht="38.25" x14ac:dyDescent="0.2">
      <c r="A29" s="74" t="s">
        <v>411</v>
      </c>
      <c r="B29" s="75" t="s">
        <v>401</v>
      </c>
      <c r="C29" s="92" t="s">
        <v>438</v>
      </c>
      <c r="D29" s="91">
        <v>3839635.87</v>
      </c>
      <c r="E29" s="91">
        <v>1297166.4099999999</v>
      </c>
      <c r="F29" s="55">
        <f t="shared" si="0"/>
        <v>2542469.46</v>
      </c>
      <c r="G29" s="56">
        <f t="shared" si="1"/>
        <v>0.33783578805872544</v>
      </c>
      <c r="H29" s="71"/>
    </row>
    <row r="30" spans="1:8" ht="51" x14ac:dyDescent="0.2">
      <c r="A30" s="74" t="s">
        <v>413</v>
      </c>
      <c r="B30" s="75" t="s">
        <v>401</v>
      </c>
      <c r="C30" s="92" t="s">
        <v>439</v>
      </c>
      <c r="D30" s="91">
        <v>23949021</v>
      </c>
      <c r="E30" s="91">
        <v>10350036.869999999</v>
      </c>
      <c r="F30" s="55">
        <f t="shared" si="0"/>
        <v>13598984.130000001</v>
      </c>
      <c r="G30" s="56">
        <f t="shared" si="1"/>
        <v>0.43216951832811867</v>
      </c>
      <c r="H30" s="71"/>
    </row>
    <row r="31" spans="1:8" ht="25.5" x14ac:dyDescent="0.2">
      <c r="A31" s="74" t="s">
        <v>421</v>
      </c>
      <c r="B31" s="75" t="s">
        <v>401</v>
      </c>
      <c r="C31" s="92" t="s">
        <v>440</v>
      </c>
      <c r="D31" s="91">
        <v>19847168.25</v>
      </c>
      <c r="E31" s="91">
        <v>7528345.6399999997</v>
      </c>
      <c r="F31" s="55">
        <f t="shared" si="0"/>
        <v>12318822.609999999</v>
      </c>
      <c r="G31" s="56">
        <f t="shared" si="1"/>
        <v>0.37931585731380091</v>
      </c>
      <c r="H31" s="71"/>
    </row>
    <row r="32" spans="1:8" ht="38.25" x14ac:dyDescent="0.2">
      <c r="A32" s="74" t="s">
        <v>423</v>
      </c>
      <c r="B32" s="75" t="s">
        <v>401</v>
      </c>
      <c r="C32" s="92" t="s">
        <v>441</v>
      </c>
      <c r="D32" s="91">
        <v>19847168.25</v>
      </c>
      <c r="E32" s="91">
        <v>7528345.6399999997</v>
      </c>
      <c r="F32" s="55">
        <f t="shared" si="0"/>
        <v>12318822.609999999</v>
      </c>
      <c r="G32" s="56">
        <f t="shared" si="1"/>
        <v>0.37931585731380091</v>
      </c>
      <c r="H32" s="71"/>
    </row>
    <row r="33" spans="1:8" ht="25.5" x14ac:dyDescent="0.2">
      <c r="A33" s="74" t="s">
        <v>442</v>
      </c>
      <c r="B33" s="75" t="s">
        <v>401</v>
      </c>
      <c r="C33" s="92" t="s">
        <v>443</v>
      </c>
      <c r="D33" s="91">
        <v>1964652</v>
      </c>
      <c r="E33" s="91">
        <v>662151.68000000005</v>
      </c>
      <c r="F33" s="55">
        <f t="shared" si="0"/>
        <v>1302500.3199999998</v>
      </c>
      <c r="G33" s="56">
        <f t="shared" si="1"/>
        <v>0.3370325533478703</v>
      </c>
      <c r="H33" s="71"/>
    </row>
    <row r="34" spans="1:8" ht="38.25" x14ac:dyDescent="0.2">
      <c r="A34" s="74" t="s">
        <v>425</v>
      </c>
      <c r="B34" s="75" t="s">
        <v>401</v>
      </c>
      <c r="C34" s="92" t="s">
        <v>444</v>
      </c>
      <c r="D34" s="91">
        <v>17882516.25</v>
      </c>
      <c r="E34" s="91">
        <v>6866193.96</v>
      </c>
      <c r="F34" s="55">
        <f t="shared" si="0"/>
        <v>11016322.289999999</v>
      </c>
      <c r="G34" s="56">
        <f t="shared" si="1"/>
        <v>0.3839612873272239</v>
      </c>
      <c r="H34" s="71"/>
    </row>
    <row r="35" spans="1:8" x14ac:dyDescent="0.2">
      <c r="A35" s="74" t="s">
        <v>445</v>
      </c>
      <c r="B35" s="75" t="s">
        <v>401</v>
      </c>
      <c r="C35" s="92" t="s">
        <v>446</v>
      </c>
      <c r="D35" s="91">
        <v>15810</v>
      </c>
      <c r="E35" s="91">
        <v>0</v>
      </c>
      <c r="F35" s="55">
        <f t="shared" si="0"/>
        <v>15810</v>
      </c>
      <c r="G35" s="56">
        <f t="shared" si="1"/>
        <v>0</v>
      </c>
      <c r="H35" s="71"/>
    </row>
    <row r="36" spans="1:8" x14ac:dyDescent="0.2">
      <c r="A36" s="74" t="s">
        <v>372</v>
      </c>
      <c r="B36" s="75" t="s">
        <v>401</v>
      </c>
      <c r="C36" s="92" t="s">
        <v>447</v>
      </c>
      <c r="D36" s="91">
        <v>15810</v>
      </c>
      <c r="E36" s="91">
        <v>0</v>
      </c>
      <c r="F36" s="55">
        <f t="shared" si="0"/>
        <v>15810</v>
      </c>
      <c r="G36" s="56">
        <f t="shared" si="1"/>
        <v>0</v>
      </c>
      <c r="H36" s="71"/>
    </row>
    <row r="37" spans="1:8" x14ac:dyDescent="0.2">
      <c r="A37" s="74" t="s">
        <v>427</v>
      </c>
      <c r="B37" s="75" t="s">
        <v>401</v>
      </c>
      <c r="C37" s="92" t="s">
        <v>448</v>
      </c>
      <c r="D37" s="91">
        <v>611512</v>
      </c>
      <c r="E37" s="91">
        <v>243136.75</v>
      </c>
      <c r="F37" s="55">
        <f t="shared" si="0"/>
        <v>368375.25</v>
      </c>
      <c r="G37" s="56">
        <f t="shared" si="1"/>
        <v>0.39759931121547903</v>
      </c>
      <c r="H37" s="71"/>
    </row>
    <row r="38" spans="1:8" x14ac:dyDescent="0.2">
      <c r="A38" s="74" t="s">
        <v>429</v>
      </c>
      <c r="B38" s="75" t="s">
        <v>401</v>
      </c>
      <c r="C38" s="92" t="s">
        <v>449</v>
      </c>
      <c r="D38" s="91">
        <v>611512</v>
      </c>
      <c r="E38" s="91">
        <v>243136.75</v>
      </c>
      <c r="F38" s="55">
        <f t="shared" si="0"/>
        <v>368375.25</v>
      </c>
      <c r="G38" s="56">
        <f t="shared" si="1"/>
        <v>0.39759931121547903</v>
      </c>
      <c r="H38" s="71"/>
    </row>
    <row r="39" spans="1:8" ht="25.5" x14ac:dyDescent="0.2">
      <c r="A39" s="74" t="s">
        <v>431</v>
      </c>
      <c r="B39" s="75" t="s">
        <v>401</v>
      </c>
      <c r="C39" s="92" t="s">
        <v>450</v>
      </c>
      <c r="D39" s="91">
        <v>471012</v>
      </c>
      <c r="E39" s="91">
        <v>171705</v>
      </c>
      <c r="F39" s="55">
        <f t="shared" si="0"/>
        <v>299307</v>
      </c>
      <c r="G39" s="56">
        <f t="shared" si="1"/>
        <v>0.36454485236044942</v>
      </c>
      <c r="H39" s="71"/>
    </row>
    <row r="40" spans="1:8" x14ac:dyDescent="0.2">
      <c r="A40" s="74" t="s">
        <v>451</v>
      </c>
      <c r="B40" s="75" t="s">
        <v>401</v>
      </c>
      <c r="C40" s="92" t="s">
        <v>452</v>
      </c>
      <c r="D40" s="91">
        <v>137300</v>
      </c>
      <c r="E40" s="91">
        <v>71171.75</v>
      </c>
      <c r="F40" s="55">
        <f t="shared" si="0"/>
        <v>66128.25</v>
      </c>
      <c r="G40" s="56">
        <f t="shared" si="1"/>
        <v>0.51836671522214128</v>
      </c>
      <c r="H40" s="71"/>
    </row>
    <row r="41" spans="1:8" x14ac:dyDescent="0.2">
      <c r="A41" s="74" t="s">
        <v>453</v>
      </c>
      <c r="B41" s="75" t="s">
        <v>401</v>
      </c>
      <c r="C41" s="92" t="s">
        <v>454</v>
      </c>
      <c r="D41" s="91">
        <v>3200</v>
      </c>
      <c r="E41" s="91">
        <v>260</v>
      </c>
      <c r="F41" s="55">
        <f t="shared" si="0"/>
        <v>2940</v>
      </c>
      <c r="G41" s="56">
        <f t="shared" si="1"/>
        <v>8.1250000000000003E-2</v>
      </c>
      <c r="H41" s="71"/>
    </row>
    <row r="42" spans="1:8" ht="38.25" x14ac:dyDescent="0.2">
      <c r="A42" s="74" t="s">
        <v>455</v>
      </c>
      <c r="B42" s="75" t="s">
        <v>401</v>
      </c>
      <c r="C42" s="92" t="s">
        <v>456</v>
      </c>
      <c r="D42" s="91">
        <v>21785646</v>
      </c>
      <c r="E42" s="91">
        <v>8923502.3800000008</v>
      </c>
      <c r="F42" s="55">
        <f t="shared" si="0"/>
        <v>12862143.619999999</v>
      </c>
      <c r="G42" s="56">
        <f t="shared" si="1"/>
        <v>0.40960467181005333</v>
      </c>
      <c r="H42" s="71"/>
    </row>
    <row r="43" spans="1:8" ht="63.75" x14ac:dyDescent="0.2">
      <c r="A43" s="74" t="s">
        <v>405</v>
      </c>
      <c r="B43" s="75" t="s">
        <v>401</v>
      </c>
      <c r="C43" s="92" t="s">
        <v>457</v>
      </c>
      <c r="D43" s="91">
        <v>20210765</v>
      </c>
      <c r="E43" s="91">
        <v>8343190.1200000001</v>
      </c>
      <c r="F43" s="55">
        <f t="shared" si="0"/>
        <v>11867574.879999999</v>
      </c>
      <c r="G43" s="56">
        <f t="shared" si="1"/>
        <v>0.41280921924528835</v>
      </c>
      <c r="H43" s="71"/>
    </row>
    <row r="44" spans="1:8" ht="25.5" x14ac:dyDescent="0.2">
      <c r="A44" s="74" t="s">
        <v>407</v>
      </c>
      <c r="B44" s="75" t="s">
        <v>401</v>
      </c>
      <c r="C44" s="92" t="s">
        <v>458</v>
      </c>
      <c r="D44" s="91">
        <v>20210765</v>
      </c>
      <c r="E44" s="91">
        <v>8343190.1200000001</v>
      </c>
      <c r="F44" s="55">
        <f t="shared" si="0"/>
        <v>11867574.879999999</v>
      </c>
      <c r="G44" s="56">
        <f t="shared" si="1"/>
        <v>0.41280921924528835</v>
      </c>
      <c r="H44" s="71"/>
    </row>
    <row r="45" spans="1:8" ht="25.5" x14ac:dyDescent="0.2">
      <c r="A45" s="74" t="s">
        <v>409</v>
      </c>
      <c r="B45" s="75" t="s">
        <v>401</v>
      </c>
      <c r="C45" s="92" t="s">
        <v>459</v>
      </c>
      <c r="D45" s="91">
        <v>15121865</v>
      </c>
      <c r="E45" s="91">
        <v>6489694.5899999999</v>
      </c>
      <c r="F45" s="55">
        <f t="shared" si="0"/>
        <v>8632170.4100000001</v>
      </c>
      <c r="G45" s="56">
        <f t="shared" si="1"/>
        <v>0.42915966978940756</v>
      </c>
      <c r="H45" s="71"/>
    </row>
    <row r="46" spans="1:8" ht="38.25" x14ac:dyDescent="0.2">
      <c r="A46" s="74" t="s">
        <v>411</v>
      </c>
      <c r="B46" s="75" t="s">
        <v>401</v>
      </c>
      <c r="C46" s="92" t="s">
        <v>460</v>
      </c>
      <c r="D46" s="91">
        <v>591800</v>
      </c>
      <c r="E46" s="91">
        <v>141316.53</v>
      </c>
      <c r="F46" s="55">
        <f t="shared" si="0"/>
        <v>450483.47</v>
      </c>
      <c r="G46" s="56">
        <f t="shared" si="1"/>
        <v>0.23879102737411287</v>
      </c>
      <c r="H46" s="71"/>
    </row>
    <row r="47" spans="1:8" ht="51" x14ac:dyDescent="0.2">
      <c r="A47" s="74" t="s">
        <v>413</v>
      </c>
      <c r="B47" s="75" t="s">
        <v>401</v>
      </c>
      <c r="C47" s="92" t="s">
        <v>461</v>
      </c>
      <c r="D47" s="91">
        <v>4497100</v>
      </c>
      <c r="E47" s="91">
        <v>1712179</v>
      </c>
      <c r="F47" s="55">
        <f t="shared" si="0"/>
        <v>2784921</v>
      </c>
      <c r="G47" s="56">
        <f t="shared" si="1"/>
        <v>0.38072958128571749</v>
      </c>
      <c r="H47" s="71"/>
    </row>
    <row r="48" spans="1:8" ht="25.5" x14ac:dyDescent="0.2">
      <c r="A48" s="74" t="s">
        <v>421</v>
      </c>
      <c r="B48" s="75" t="s">
        <v>401</v>
      </c>
      <c r="C48" s="92" t="s">
        <v>462</v>
      </c>
      <c r="D48" s="91">
        <v>1539381</v>
      </c>
      <c r="E48" s="91">
        <v>565591.26</v>
      </c>
      <c r="F48" s="55">
        <f t="shared" si="0"/>
        <v>973789.74</v>
      </c>
      <c r="G48" s="56">
        <f t="shared" si="1"/>
        <v>0.36741473358447324</v>
      </c>
      <c r="H48" s="71"/>
    </row>
    <row r="49" spans="1:8" ht="38.25" x14ac:dyDescent="0.2">
      <c r="A49" s="74" t="s">
        <v>423</v>
      </c>
      <c r="B49" s="75" t="s">
        <v>401</v>
      </c>
      <c r="C49" s="92" t="s">
        <v>463</v>
      </c>
      <c r="D49" s="91">
        <v>1539381</v>
      </c>
      <c r="E49" s="91">
        <v>565591.26</v>
      </c>
      <c r="F49" s="55">
        <f t="shared" si="0"/>
        <v>973789.74</v>
      </c>
      <c r="G49" s="56">
        <f t="shared" si="1"/>
        <v>0.36741473358447324</v>
      </c>
      <c r="H49" s="71"/>
    </row>
    <row r="50" spans="1:8" ht="25.5" x14ac:dyDescent="0.2">
      <c r="A50" s="74" t="s">
        <v>442</v>
      </c>
      <c r="B50" s="75" t="s">
        <v>401</v>
      </c>
      <c r="C50" s="92" t="s">
        <v>464</v>
      </c>
      <c r="D50" s="91">
        <v>199600</v>
      </c>
      <c r="E50" s="91">
        <v>81808.710000000006</v>
      </c>
      <c r="F50" s="55">
        <f t="shared" si="0"/>
        <v>117791.29</v>
      </c>
      <c r="G50" s="56">
        <f t="shared" si="1"/>
        <v>0.40986327655310623</v>
      </c>
      <c r="H50" s="71"/>
    </row>
    <row r="51" spans="1:8" ht="38.25" x14ac:dyDescent="0.2">
      <c r="A51" s="74" t="s">
        <v>425</v>
      </c>
      <c r="B51" s="75" t="s">
        <v>401</v>
      </c>
      <c r="C51" s="92" t="s">
        <v>465</v>
      </c>
      <c r="D51" s="91">
        <v>1339781</v>
      </c>
      <c r="E51" s="91">
        <v>483782.55</v>
      </c>
      <c r="F51" s="55">
        <f t="shared" si="0"/>
        <v>855998.45</v>
      </c>
      <c r="G51" s="56">
        <f t="shared" si="1"/>
        <v>0.36109076781951677</v>
      </c>
      <c r="H51" s="71"/>
    </row>
    <row r="52" spans="1:8" x14ac:dyDescent="0.2">
      <c r="A52" s="74" t="s">
        <v>427</v>
      </c>
      <c r="B52" s="75" t="s">
        <v>401</v>
      </c>
      <c r="C52" s="92" t="s">
        <v>466</v>
      </c>
      <c r="D52" s="91">
        <v>35500</v>
      </c>
      <c r="E52" s="91">
        <v>14721</v>
      </c>
      <c r="F52" s="55">
        <f t="shared" si="0"/>
        <v>20779</v>
      </c>
      <c r="G52" s="56">
        <f t="shared" si="1"/>
        <v>0.41467605633802818</v>
      </c>
      <c r="H52" s="71"/>
    </row>
    <row r="53" spans="1:8" x14ac:dyDescent="0.2">
      <c r="A53" s="74" t="s">
        <v>467</v>
      </c>
      <c r="B53" s="75" t="s">
        <v>401</v>
      </c>
      <c r="C53" s="92" t="s">
        <v>468</v>
      </c>
      <c r="D53" s="91">
        <v>3000</v>
      </c>
      <c r="E53" s="91">
        <v>3000</v>
      </c>
      <c r="F53" s="55">
        <f t="shared" si="0"/>
        <v>0</v>
      </c>
      <c r="G53" s="56">
        <f t="shared" si="1"/>
        <v>1</v>
      </c>
      <c r="H53" s="71"/>
    </row>
    <row r="54" spans="1:8" ht="38.25" x14ac:dyDescent="0.2">
      <c r="A54" s="74" t="s">
        <v>469</v>
      </c>
      <c r="B54" s="75" t="s">
        <v>401</v>
      </c>
      <c r="C54" s="92" t="s">
        <v>470</v>
      </c>
      <c r="D54" s="91">
        <v>3000</v>
      </c>
      <c r="E54" s="91">
        <v>3000</v>
      </c>
      <c r="F54" s="55">
        <f t="shared" si="0"/>
        <v>0</v>
      </c>
      <c r="G54" s="56">
        <f t="shared" si="1"/>
        <v>1</v>
      </c>
      <c r="H54" s="71"/>
    </row>
    <row r="55" spans="1:8" x14ac:dyDescent="0.2">
      <c r="A55" s="74" t="s">
        <v>429</v>
      </c>
      <c r="B55" s="75" t="s">
        <v>401</v>
      </c>
      <c r="C55" s="92" t="s">
        <v>471</v>
      </c>
      <c r="D55" s="91">
        <v>32500</v>
      </c>
      <c r="E55" s="91">
        <v>11721</v>
      </c>
      <c r="F55" s="55">
        <f t="shared" si="0"/>
        <v>20779</v>
      </c>
      <c r="G55" s="56">
        <f t="shared" si="1"/>
        <v>0.36064615384615384</v>
      </c>
      <c r="H55" s="71"/>
    </row>
    <row r="56" spans="1:8" ht="25.5" x14ac:dyDescent="0.2">
      <c r="A56" s="74" t="s">
        <v>431</v>
      </c>
      <c r="B56" s="75" t="s">
        <v>401</v>
      </c>
      <c r="C56" s="92" t="s">
        <v>472</v>
      </c>
      <c r="D56" s="91">
        <v>21500</v>
      </c>
      <c r="E56" s="91">
        <v>10761</v>
      </c>
      <c r="F56" s="55">
        <f t="shared" si="0"/>
        <v>10739</v>
      </c>
      <c r="G56" s="56">
        <f t="shared" si="1"/>
        <v>0.50051162790697679</v>
      </c>
      <c r="H56" s="71"/>
    </row>
    <row r="57" spans="1:8" x14ac:dyDescent="0.2">
      <c r="A57" s="74" t="s">
        <v>453</v>
      </c>
      <c r="B57" s="75" t="s">
        <v>401</v>
      </c>
      <c r="C57" s="92" t="s">
        <v>473</v>
      </c>
      <c r="D57" s="91">
        <v>11000</v>
      </c>
      <c r="E57" s="91">
        <v>960</v>
      </c>
      <c r="F57" s="55">
        <f t="shared" si="0"/>
        <v>10040</v>
      </c>
      <c r="G57" s="56">
        <f t="shared" si="1"/>
        <v>8.727272727272728E-2</v>
      </c>
      <c r="H57" s="71"/>
    </row>
    <row r="58" spans="1:8" x14ac:dyDescent="0.2">
      <c r="A58" s="74" t="s">
        <v>474</v>
      </c>
      <c r="B58" s="75" t="s">
        <v>401</v>
      </c>
      <c r="C58" s="92" t="s">
        <v>475</v>
      </c>
      <c r="D58" s="91">
        <v>400000</v>
      </c>
      <c r="E58" s="91">
        <v>0</v>
      </c>
      <c r="F58" s="55">
        <f t="shared" si="0"/>
        <v>400000</v>
      </c>
      <c r="G58" s="56">
        <f t="shared" si="1"/>
        <v>0</v>
      </c>
      <c r="H58" s="71"/>
    </row>
    <row r="59" spans="1:8" x14ac:dyDescent="0.2">
      <c r="A59" s="74" t="s">
        <v>427</v>
      </c>
      <c r="B59" s="75" t="s">
        <v>401</v>
      </c>
      <c r="C59" s="92" t="s">
        <v>476</v>
      </c>
      <c r="D59" s="91">
        <v>400000</v>
      </c>
      <c r="E59" s="91">
        <v>0</v>
      </c>
      <c r="F59" s="55">
        <f t="shared" si="0"/>
        <v>400000</v>
      </c>
      <c r="G59" s="56">
        <f t="shared" si="1"/>
        <v>0</v>
      </c>
      <c r="H59" s="71"/>
    </row>
    <row r="60" spans="1:8" x14ac:dyDescent="0.2">
      <c r="A60" s="74" t="s">
        <v>477</v>
      </c>
      <c r="B60" s="75" t="s">
        <v>401</v>
      </c>
      <c r="C60" s="92" t="s">
        <v>478</v>
      </c>
      <c r="D60" s="91">
        <v>400000</v>
      </c>
      <c r="E60" s="91">
        <v>0</v>
      </c>
      <c r="F60" s="55">
        <f t="shared" si="0"/>
        <v>400000</v>
      </c>
      <c r="G60" s="56">
        <f t="shared" si="1"/>
        <v>0</v>
      </c>
      <c r="H60" s="71"/>
    </row>
    <row r="61" spans="1:8" x14ac:dyDescent="0.2">
      <c r="A61" s="74" t="s">
        <v>479</v>
      </c>
      <c r="B61" s="75" t="s">
        <v>401</v>
      </c>
      <c r="C61" s="92" t="s">
        <v>480</v>
      </c>
      <c r="D61" s="91">
        <v>43791594.289999999</v>
      </c>
      <c r="E61" s="91">
        <v>25491877.469999999</v>
      </c>
      <c r="F61" s="55">
        <f t="shared" si="0"/>
        <v>18299716.82</v>
      </c>
      <c r="G61" s="56">
        <f t="shared" si="1"/>
        <v>0.58211804989756177</v>
      </c>
      <c r="H61" s="71"/>
    </row>
    <row r="62" spans="1:8" ht="63.75" x14ac:dyDescent="0.2">
      <c r="A62" s="74" t="s">
        <v>405</v>
      </c>
      <c r="B62" s="75" t="s">
        <v>401</v>
      </c>
      <c r="C62" s="92" t="s">
        <v>481</v>
      </c>
      <c r="D62" s="91">
        <v>15002100</v>
      </c>
      <c r="E62" s="91">
        <v>7310290.8899999997</v>
      </c>
      <c r="F62" s="55">
        <f t="shared" si="0"/>
        <v>7691809.1100000003</v>
      </c>
      <c r="G62" s="56">
        <f t="shared" si="1"/>
        <v>0.48728450616913632</v>
      </c>
      <c r="H62" s="71"/>
    </row>
    <row r="63" spans="1:8" ht="25.5" x14ac:dyDescent="0.2">
      <c r="A63" s="74" t="s">
        <v>407</v>
      </c>
      <c r="B63" s="75" t="s">
        <v>401</v>
      </c>
      <c r="C63" s="92" t="s">
        <v>482</v>
      </c>
      <c r="D63" s="91">
        <v>15002100</v>
      </c>
      <c r="E63" s="91">
        <v>7310290.8899999997</v>
      </c>
      <c r="F63" s="55">
        <f t="shared" si="0"/>
        <v>7691809.1100000003</v>
      </c>
      <c r="G63" s="56">
        <f t="shared" si="1"/>
        <v>0.48728450616913632</v>
      </c>
      <c r="H63" s="71"/>
    </row>
    <row r="64" spans="1:8" ht="25.5" x14ac:dyDescent="0.2">
      <c r="A64" s="74" t="s">
        <v>409</v>
      </c>
      <c r="B64" s="75" t="s">
        <v>401</v>
      </c>
      <c r="C64" s="92" t="s">
        <v>483</v>
      </c>
      <c r="D64" s="91">
        <v>11120600</v>
      </c>
      <c r="E64" s="91">
        <v>5493937.7400000002</v>
      </c>
      <c r="F64" s="55">
        <f t="shared" si="0"/>
        <v>5626662.2599999998</v>
      </c>
      <c r="G64" s="56">
        <f t="shared" si="1"/>
        <v>0.49403249285110518</v>
      </c>
      <c r="H64" s="71"/>
    </row>
    <row r="65" spans="1:8" ht="38.25" x14ac:dyDescent="0.2">
      <c r="A65" s="74" t="s">
        <v>411</v>
      </c>
      <c r="B65" s="75" t="s">
        <v>401</v>
      </c>
      <c r="C65" s="92" t="s">
        <v>484</v>
      </c>
      <c r="D65" s="91">
        <v>405000</v>
      </c>
      <c r="E65" s="91">
        <v>234542.5</v>
      </c>
      <c r="F65" s="55">
        <f t="shared" si="0"/>
        <v>170457.5</v>
      </c>
      <c r="G65" s="56">
        <f t="shared" si="1"/>
        <v>0.57911728395061723</v>
      </c>
      <c r="H65" s="71"/>
    </row>
    <row r="66" spans="1:8" ht="51" x14ac:dyDescent="0.2">
      <c r="A66" s="74" t="s">
        <v>419</v>
      </c>
      <c r="B66" s="75" t="s">
        <v>401</v>
      </c>
      <c r="C66" s="92" t="s">
        <v>485</v>
      </c>
      <c r="D66" s="91">
        <v>118000</v>
      </c>
      <c r="E66" s="91">
        <v>14743.6</v>
      </c>
      <c r="F66" s="55">
        <f t="shared" si="0"/>
        <v>103256.4</v>
      </c>
      <c r="G66" s="56">
        <f t="shared" si="1"/>
        <v>0.12494576271186442</v>
      </c>
      <c r="H66" s="71"/>
    </row>
    <row r="67" spans="1:8" ht="51" x14ac:dyDescent="0.2">
      <c r="A67" s="74" t="s">
        <v>413</v>
      </c>
      <c r="B67" s="75" t="s">
        <v>401</v>
      </c>
      <c r="C67" s="92" t="s">
        <v>486</v>
      </c>
      <c r="D67" s="91">
        <v>3358500</v>
      </c>
      <c r="E67" s="91">
        <v>1567067.05</v>
      </c>
      <c r="F67" s="55">
        <f t="shared" si="0"/>
        <v>1791432.95</v>
      </c>
      <c r="G67" s="56">
        <f t="shared" si="1"/>
        <v>0.46659730534464794</v>
      </c>
      <c r="H67" s="71"/>
    </row>
    <row r="68" spans="1:8" ht="25.5" x14ac:dyDescent="0.2">
      <c r="A68" s="74" t="s">
        <v>421</v>
      </c>
      <c r="B68" s="75" t="s">
        <v>401</v>
      </c>
      <c r="C68" s="92" t="s">
        <v>487</v>
      </c>
      <c r="D68" s="91">
        <v>9628260</v>
      </c>
      <c r="E68" s="91">
        <v>2867925.88</v>
      </c>
      <c r="F68" s="55">
        <f t="shared" si="0"/>
        <v>6760334.1200000001</v>
      </c>
      <c r="G68" s="56">
        <f t="shared" si="1"/>
        <v>0.29786543778418945</v>
      </c>
      <c r="H68" s="71"/>
    </row>
    <row r="69" spans="1:8" ht="38.25" x14ac:dyDescent="0.2">
      <c r="A69" s="74" t="s">
        <v>423</v>
      </c>
      <c r="B69" s="75" t="s">
        <v>401</v>
      </c>
      <c r="C69" s="92" t="s">
        <v>488</v>
      </c>
      <c r="D69" s="91">
        <v>9628260</v>
      </c>
      <c r="E69" s="91">
        <v>2867925.88</v>
      </c>
      <c r="F69" s="55">
        <f t="shared" si="0"/>
        <v>6760334.1200000001</v>
      </c>
      <c r="G69" s="56">
        <f t="shared" si="1"/>
        <v>0.29786543778418945</v>
      </c>
      <c r="H69" s="71"/>
    </row>
    <row r="70" spans="1:8" ht="25.5" x14ac:dyDescent="0.2">
      <c r="A70" s="74" t="s">
        <v>442</v>
      </c>
      <c r="B70" s="75" t="s">
        <v>401</v>
      </c>
      <c r="C70" s="92" t="s">
        <v>489</v>
      </c>
      <c r="D70" s="91">
        <v>221500</v>
      </c>
      <c r="E70" s="91">
        <v>61672.97</v>
      </c>
      <c r="F70" s="55">
        <f t="shared" si="0"/>
        <v>159827.03</v>
      </c>
      <c r="G70" s="56">
        <f t="shared" si="1"/>
        <v>0.2784332731376975</v>
      </c>
      <c r="H70" s="71"/>
    </row>
    <row r="71" spans="1:8" ht="38.25" x14ac:dyDescent="0.2">
      <c r="A71" s="74" t="s">
        <v>425</v>
      </c>
      <c r="B71" s="75" t="s">
        <v>401</v>
      </c>
      <c r="C71" s="92" t="s">
        <v>490</v>
      </c>
      <c r="D71" s="91">
        <v>9406760</v>
      </c>
      <c r="E71" s="91">
        <v>2806252.91</v>
      </c>
      <c r="F71" s="55">
        <f t="shared" si="0"/>
        <v>6600507.0899999999</v>
      </c>
      <c r="G71" s="56">
        <f t="shared" si="1"/>
        <v>0.29832300494537972</v>
      </c>
      <c r="H71" s="71"/>
    </row>
    <row r="72" spans="1:8" ht="25.5" x14ac:dyDescent="0.2">
      <c r="A72" s="74" t="s">
        <v>491</v>
      </c>
      <c r="B72" s="75" t="s">
        <v>401</v>
      </c>
      <c r="C72" s="92" t="s">
        <v>492</v>
      </c>
      <c r="D72" s="91">
        <v>50000</v>
      </c>
      <c r="E72" s="91">
        <v>28510.400000000001</v>
      </c>
      <c r="F72" s="55">
        <f t="shared" si="0"/>
        <v>21489.599999999999</v>
      </c>
      <c r="G72" s="56">
        <f t="shared" si="1"/>
        <v>0.57020800000000005</v>
      </c>
      <c r="H72" s="71"/>
    </row>
    <row r="73" spans="1:8" x14ac:dyDescent="0.2">
      <c r="A73" s="74" t="s">
        <v>493</v>
      </c>
      <c r="B73" s="75" t="s">
        <v>401</v>
      </c>
      <c r="C73" s="92" t="s">
        <v>494</v>
      </c>
      <c r="D73" s="91">
        <v>50000</v>
      </c>
      <c r="E73" s="91">
        <v>28510.400000000001</v>
      </c>
      <c r="F73" s="55">
        <f t="shared" ref="F73:F128" si="2">D73-E73</f>
        <v>21489.599999999999</v>
      </c>
      <c r="G73" s="56">
        <f t="shared" ref="G73:G128" si="3">E73/D73</f>
        <v>0.57020800000000005</v>
      </c>
      <c r="H73" s="71"/>
    </row>
    <row r="74" spans="1:8" ht="38.25" x14ac:dyDescent="0.2">
      <c r="A74" s="74" t="s">
        <v>495</v>
      </c>
      <c r="B74" s="75" t="s">
        <v>401</v>
      </c>
      <c r="C74" s="92" t="s">
        <v>496</v>
      </c>
      <c r="D74" s="91">
        <v>100000</v>
      </c>
      <c r="E74" s="91">
        <v>0</v>
      </c>
      <c r="F74" s="55">
        <f t="shared" si="2"/>
        <v>100000</v>
      </c>
      <c r="G74" s="56">
        <f t="shared" si="3"/>
        <v>0</v>
      </c>
      <c r="H74" s="71"/>
    </row>
    <row r="75" spans="1:8" ht="38.25" x14ac:dyDescent="0.2">
      <c r="A75" s="74" t="s">
        <v>497</v>
      </c>
      <c r="B75" s="75" t="s">
        <v>401</v>
      </c>
      <c r="C75" s="92" t="s">
        <v>498</v>
      </c>
      <c r="D75" s="91">
        <v>100000</v>
      </c>
      <c r="E75" s="91">
        <v>0</v>
      </c>
      <c r="F75" s="55">
        <f t="shared" si="2"/>
        <v>100000</v>
      </c>
      <c r="G75" s="56">
        <f t="shared" si="3"/>
        <v>0</v>
      </c>
      <c r="H75" s="71"/>
    </row>
    <row r="76" spans="1:8" ht="102" x14ac:dyDescent="0.2">
      <c r="A76" s="74" t="s">
        <v>499</v>
      </c>
      <c r="B76" s="75" t="s">
        <v>401</v>
      </c>
      <c r="C76" s="92" t="s">
        <v>500</v>
      </c>
      <c r="D76" s="91">
        <v>100000</v>
      </c>
      <c r="E76" s="91">
        <v>0</v>
      </c>
      <c r="F76" s="55">
        <f t="shared" si="2"/>
        <v>100000</v>
      </c>
      <c r="G76" s="56">
        <f t="shared" si="3"/>
        <v>0</v>
      </c>
      <c r="H76" s="71"/>
    </row>
    <row r="77" spans="1:8" x14ac:dyDescent="0.2">
      <c r="A77" s="74" t="s">
        <v>427</v>
      </c>
      <c r="B77" s="75" t="s">
        <v>401</v>
      </c>
      <c r="C77" s="92" t="s">
        <v>501</v>
      </c>
      <c r="D77" s="91">
        <v>19011234.289999999</v>
      </c>
      <c r="E77" s="91">
        <v>15285150.300000001</v>
      </c>
      <c r="F77" s="55">
        <f t="shared" si="2"/>
        <v>3726083.9899999984</v>
      </c>
      <c r="G77" s="56">
        <f t="shared" si="3"/>
        <v>0.80400620321848659</v>
      </c>
      <c r="H77" s="71"/>
    </row>
    <row r="78" spans="1:8" x14ac:dyDescent="0.2">
      <c r="A78" s="74" t="s">
        <v>467</v>
      </c>
      <c r="B78" s="75" t="s">
        <v>401</v>
      </c>
      <c r="C78" s="92" t="s">
        <v>502</v>
      </c>
      <c r="D78" s="91">
        <v>17081634.289999999</v>
      </c>
      <c r="E78" s="91">
        <v>14033699.93</v>
      </c>
      <c r="F78" s="55">
        <f t="shared" si="2"/>
        <v>3047934.3599999994</v>
      </c>
      <c r="G78" s="56">
        <f t="shared" si="3"/>
        <v>0.82156658383768733</v>
      </c>
      <c r="H78" s="71"/>
    </row>
    <row r="79" spans="1:8" ht="38.25" x14ac:dyDescent="0.2">
      <c r="A79" s="74" t="s">
        <v>469</v>
      </c>
      <c r="B79" s="75" t="s">
        <v>401</v>
      </c>
      <c r="C79" s="92" t="s">
        <v>503</v>
      </c>
      <c r="D79" s="91">
        <v>17081634.289999999</v>
      </c>
      <c r="E79" s="91">
        <v>14033699.93</v>
      </c>
      <c r="F79" s="55">
        <f t="shared" si="2"/>
        <v>3047934.3599999994</v>
      </c>
      <c r="G79" s="56">
        <f t="shared" si="3"/>
        <v>0.82156658383768733</v>
      </c>
      <c r="H79" s="71"/>
    </row>
    <row r="80" spans="1:8" x14ac:dyDescent="0.2">
      <c r="A80" s="74" t="s">
        <v>429</v>
      </c>
      <c r="B80" s="75" t="s">
        <v>401</v>
      </c>
      <c r="C80" s="92" t="s">
        <v>504</v>
      </c>
      <c r="D80" s="91">
        <v>1929600</v>
      </c>
      <c r="E80" s="91">
        <v>1251450.3700000001</v>
      </c>
      <c r="F80" s="55">
        <f t="shared" si="2"/>
        <v>678149.62999999989</v>
      </c>
      <c r="G80" s="56">
        <f t="shared" si="3"/>
        <v>0.6485542962271974</v>
      </c>
      <c r="H80" s="71"/>
    </row>
    <row r="81" spans="1:8" ht="25.5" x14ac:dyDescent="0.2">
      <c r="A81" s="74" t="s">
        <v>431</v>
      </c>
      <c r="B81" s="75" t="s">
        <v>401</v>
      </c>
      <c r="C81" s="92" t="s">
        <v>505</v>
      </c>
      <c r="D81" s="91">
        <v>15000</v>
      </c>
      <c r="E81" s="91">
        <v>5730</v>
      </c>
      <c r="F81" s="55">
        <f t="shared" si="2"/>
        <v>9270</v>
      </c>
      <c r="G81" s="56">
        <f t="shared" si="3"/>
        <v>0.38200000000000001</v>
      </c>
      <c r="H81" s="71"/>
    </row>
    <row r="82" spans="1:8" x14ac:dyDescent="0.2">
      <c r="A82" s="74" t="s">
        <v>451</v>
      </c>
      <c r="B82" s="75" t="s">
        <v>401</v>
      </c>
      <c r="C82" s="92" t="s">
        <v>506</v>
      </c>
      <c r="D82" s="91">
        <v>609000</v>
      </c>
      <c r="E82" s="91">
        <v>73254</v>
      </c>
      <c r="F82" s="55">
        <f t="shared" si="2"/>
        <v>535746</v>
      </c>
      <c r="G82" s="56">
        <f t="shared" si="3"/>
        <v>0.12028571428571429</v>
      </c>
      <c r="H82" s="71"/>
    </row>
    <row r="83" spans="1:8" x14ac:dyDescent="0.2">
      <c r="A83" s="74" t="s">
        <v>453</v>
      </c>
      <c r="B83" s="75" t="s">
        <v>401</v>
      </c>
      <c r="C83" s="92" t="s">
        <v>507</v>
      </c>
      <c r="D83" s="91">
        <v>1305600</v>
      </c>
      <c r="E83" s="91">
        <v>1172466.3700000001</v>
      </c>
      <c r="F83" s="55">
        <f t="shared" si="2"/>
        <v>133133.62999999989</v>
      </c>
      <c r="G83" s="56">
        <f t="shared" si="3"/>
        <v>0.89802877604166675</v>
      </c>
      <c r="H83" s="71"/>
    </row>
    <row r="84" spans="1:8" ht="25.5" x14ac:dyDescent="0.2">
      <c r="A84" s="102" t="s">
        <v>508</v>
      </c>
      <c r="B84" s="103" t="s">
        <v>401</v>
      </c>
      <c r="C84" s="104" t="s">
        <v>509</v>
      </c>
      <c r="D84" s="105">
        <v>20293567.120000001</v>
      </c>
      <c r="E84" s="105">
        <v>7038447.7400000002</v>
      </c>
      <c r="F84" s="53">
        <f t="shared" si="2"/>
        <v>13255119.380000001</v>
      </c>
      <c r="G84" s="54">
        <f t="shared" si="3"/>
        <v>0.34683147119381347</v>
      </c>
      <c r="H84" s="71"/>
    </row>
    <row r="85" spans="1:8" ht="38.25" x14ac:dyDescent="0.2">
      <c r="A85" s="74" t="s">
        <v>510</v>
      </c>
      <c r="B85" s="75" t="s">
        <v>401</v>
      </c>
      <c r="C85" s="92" t="s">
        <v>511</v>
      </c>
      <c r="D85" s="91">
        <v>12506108</v>
      </c>
      <c r="E85" s="91">
        <v>5421857.7300000004</v>
      </c>
      <c r="F85" s="55">
        <f t="shared" si="2"/>
        <v>7084250.2699999996</v>
      </c>
      <c r="G85" s="56">
        <f t="shared" si="3"/>
        <v>0.43353677499026877</v>
      </c>
      <c r="H85" s="71"/>
    </row>
    <row r="86" spans="1:8" ht="63.75" x14ac:dyDescent="0.2">
      <c r="A86" s="74" t="s">
        <v>405</v>
      </c>
      <c r="B86" s="75" t="s">
        <v>401</v>
      </c>
      <c r="C86" s="92" t="s">
        <v>512</v>
      </c>
      <c r="D86" s="91">
        <v>11369000</v>
      </c>
      <c r="E86" s="91">
        <v>5132045.63</v>
      </c>
      <c r="F86" s="55">
        <f t="shared" si="2"/>
        <v>6236954.3700000001</v>
      </c>
      <c r="G86" s="56">
        <f t="shared" si="3"/>
        <v>0.45140695135895859</v>
      </c>
      <c r="H86" s="71"/>
    </row>
    <row r="87" spans="1:8" ht="25.5" x14ac:dyDescent="0.2">
      <c r="A87" s="74" t="s">
        <v>513</v>
      </c>
      <c r="B87" s="75" t="s">
        <v>401</v>
      </c>
      <c r="C87" s="92" t="s">
        <v>514</v>
      </c>
      <c r="D87" s="91">
        <v>11369000</v>
      </c>
      <c r="E87" s="91">
        <v>5132045.63</v>
      </c>
      <c r="F87" s="55">
        <f t="shared" si="2"/>
        <v>6236954.3700000001</v>
      </c>
      <c r="G87" s="56">
        <f t="shared" si="3"/>
        <v>0.45140695135895859</v>
      </c>
      <c r="H87" s="71"/>
    </row>
    <row r="88" spans="1:8" x14ac:dyDescent="0.2">
      <c r="A88" s="74" t="s">
        <v>515</v>
      </c>
      <c r="B88" s="75" t="s">
        <v>401</v>
      </c>
      <c r="C88" s="92" t="s">
        <v>516</v>
      </c>
      <c r="D88" s="91">
        <v>8634946</v>
      </c>
      <c r="E88" s="91">
        <v>4018945.96</v>
      </c>
      <c r="F88" s="55">
        <f t="shared" si="2"/>
        <v>4616000.04</v>
      </c>
      <c r="G88" s="56">
        <f t="shared" si="3"/>
        <v>0.46542803626102586</v>
      </c>
      <c r="H88" s="71"/>
    </row>
    <row r="89" spans="1:8" ht="25.5" x14ac:dyDescent="0.2">
      <c r="A89" s="74" t="s">
        <v>517</v>
      </c>
      <c r="B89" s="75" t="s">
        <v>401</v>
      </c>
      <c r="C89" s="92" t="s">
        <v>518</v>
      </c>
      <c r="D89" s="91">
        <v>126300</v>
      </c>
      <c r="E89" s="91">
        <v>115989.5</v>
      </c>
      <c r="F89" s="55">
        <f t="shared" si="2"/>
        <v>10310.5</v>
      </c>
      <c r="G89" s="56">
        <f t="shared" si="3"/>
        <v>0.91836500395882814</v>
      </c>
      <c r="H89" s="71"/>
    </row>
    <row r="90" spans="1:8" ht="51" x14ac:dyDescent="0.2">
      <c r="A90" s="74" t="s">
        <v>519</v>
      </c>
      <c r="B90" s="75" t="s">
        <v>401</v>
      </c>
      <c r="C90" s="92" t="s">
        <v>520</v>
      </c>
      <c r="D90" s="91">
        <v>2607754</v>
      </c>
      <c r="E90" s="91">
        <v>997110.17</v>
      </c>
      <c r="F90" s="55">
        <f t="shared" si="2"/>
        <v>1610643.83</v>
      </c>
      <c r="G90" s="56">
        <f t="shared" si="3"/>
        <v>0.38236358567564271</v>
      </c>
      <c r="H90" s="71"/>
    </row>
    <row r="91" spans="1:8" ht="25.5" x14ac:dyDescent="0.2">
      <c r="A91" s="74" t="s">
        <v>421</v>
      </c>
      <c r="B91" s="75" t="s">
        <v>401</v>
      </c>
      <c r="C91" s="92" t="s">
        <v>521</v>
      </c>
      <c r="D91" s="91">
        <v>992876</v>
      </c>
      <c r="E91" s="91">
        <v>278006.09999999998</v>
      </c>
      <c r="F91" s="55">
        <f t="shared" si="2"/>
        <v>714869.9</v>
      </c>
      <c r="G91" s="56">
        <f t="shared" si="3"/>
        <v>0.28000082588359471</v>
      </c>
      <c r="H91" s="71"/>
    </row>
    <row r="92" spans="1:8" ht="38.25" x14ac:dyDescent="0.2">
      <c r="A92" s="74" t="s">
        <v>423</v>
      </c>
      <c r="B92" s="75" t="s">
        <v>401</v>
      </c>
      <c r="C92" s="92" t="s">
        <v>522</v>
      </c>
      <c r="D92" s="91">
        <v>992876</v>
      </c>
      <c r="E92" s="91">
        <v>278006.09999999998</v>
      </c>
      <c r="F92" s="55">
        <f t="shared" si="2"/>
        <v>714869.9</v>
      </c>
      <c r="G92" s="56">
        <f t="shared" si="3"/>
        <v>0.28000082588359471</v>
      </c>
      <c r="H92" s="71"/>
    </row>
    <row r="93" spans="1:8" ht="25.5" x14ac:dyDescent="0.2">
      <c r="A93" s="74" t="s">
        <v>442</v>
      </c>
      <c r="B93" s="75" t="s">
        <v>401</v>
      </c>
      <c r="C93" s="92" t="s">
        <v>523</v>
      </c>
      <c r="D93" s="91">
        <v>157300</v>
      </c>
      <c r="E93" s="91">
        <v>62781.65</v>
      </c>
      <c r="F93" s="55">
        <f t="shared" si="2"/>
        <v>94518.35</v>
      </c>
      <c r="G93" s="56">
        <f t="shared" si="3"/>
        <v>0.39912047043865229</v>
      </c>
      <c r="H93" s="71"/>
    </row>
    <row r="94" spans="1:8" ht="38.25" x14ac:dyDescent="0.2">
      <c r="A94" s="74" t="s">
        <v>425</v>
      </c>
      <c r="B94" s="75" t="s">
        <v>401</v>
      </c>
      <c r="C94" s="92" t="s">
        <v>524</v>
      </c>
      <c r="D94" s="91">
        <v>835576</v>
      </c>
      <c r="E94" s="91">
        <v>215224.45</v>
      </c>
      <c r="F94" s="55">
        <f t="shared" si="2"/>
        <v>620351.55000000005</v>
      </c>
      <c r="G94" s="56">
        <f t="shared" si="3"/>
        <v>0.25757615106226128</v>
      </c>
      <c r="H94" s="71"/>
    </row>
    <row r="95" spans="1:8" x14ac:dyDescent="0.2">
      <c r="A95" s="74" t="s">
        <v>445</v>
      </c>
      <c r="B95" s="75" t="s">
        <v>401</v>
      </c>
      <c r="C95" s="92" t="s">
        <v>525</v>
      </c>
      <c r="D95" s="91">
        <v>21108</v>
      </c>
      <c r="E95" s="91">
        <v>0</v>
      </c>
      <c r="F95" s="55">
        <f t="shared" si="2"/>
        <v>21108</v>
      </c>
      <c r="G95" s="56">
        <f t="shared" si="3"/>
        <v>0</v>
      </c>
      <c r="H95" s="71"/>
    </row>
    <row r="96" spans="1:8" x14ac:dyDescent="0.2">
      <c r="A96" s="74" t="s">
        <v>372</v>
      </c>
      <c r="B96" s="75" t="s">
        <v>401</v>
      </c>
      <c r="C96" s="92" t="s">
        <v>526</v>
      </c>
      <c r="D96" s="91">
        <v>21108</v>
      </c>
      <c r="E96" s="91">
        <v>0</v>
      </c>
      <c r="F96" s="55">
        <f t="shared" si="2"/>
        <v>21108</v>
      </c>
      <c r="G96" s="56">
        <f t="shared" si="3"/>
        <v>0</v>
      </c>
      <c r="H96" s="71"/>
    </row>
    <row r="97" spans="1:8" x14ac:dyDescent="0.2">
      <c r="A97" s="74" t="s">
        <v>427</v>
      </c>
      <c r="B97" s="75" t="s">
        <v>401</v>
      </c>
      <c r="C97" s="92" t="s">
        <v>527</v>
      </c>
      <c r="D97" s="91">
        <v>123124</v>
      </c>
      <c r="E97" s="91">
        <v>11806</v>
      </c>
      <c r="F97" s="55">
        <f t="shared" si="2"/>
        <v>111318</v>
      </c>
      <c r="G97" s="56">
        <f t="shared" si="3"/>
        <v>9.5887073194503097E-2</v>
      </c>
      <c r="H97" s="71"/>
    </row>
    <row r="98" spans="1:8" x14ac:dyDescent="0.2">
      <c r="A98" s="74" t="s">
        <v>429</v>
      </c>
      <c r="B98" s="75" t="s">
        <v>401</v>
      </c>
      <c r="C98" s="92" t="s">
        <v>528</v>
      </c>
      <c r="D98" s="91">
        <v>23124</v>
      </c>
      <c r="E98" s="91">
        <v>11806</v>
      </c>
      <c r="F98" s="55">
        <f t="shared" si="2"/>
        <v>11318</v>
      </c>
      <c r="G98" s="56">
        <f t="shared" si="3"/>
        <v>0.51055180764573604</v>
      </c>
      <c r="H98" s="71"/>
    </row>
    <row r="99" spans="1:8" ht="25.5" x14ac:dyDescent="0.2">
      <c r="A99" s="74" t="s">
        <v>431</v>
      </c>
      <c r="B99" s="75" t="s">
        <v>401</v>
      </c>
      <c r="C99" s="92" t="s">
        <v>529</v>
      </c>
      <c r="D99" s="91">
        <v>23124</v>
      </c>
      <c r="E99" s="91">
        <v>11806</v>
      </c>
      <c r="F99" s="55">
        <f t="shared" si="2"/>
        <v>11318</v>
      </c>
      <c r="G99" s="56">
        <f t="shared" si="3"/>
        <v>0.51055180764573604</v>
      </c>
      <c r="H99" s="71"/>
    </row>
    <row r="100" spans="1:8" x14ac:dyDescent="0.2">
      <c r="A100" s="74" t="s">
        <v>477</v>
      </c>
      <c r="B100" s="75" t="s">
        <v>401</v>
      </c>
      <c r="C100" s="92" t="s">
        <v>530</v>
      </c>
      <c r="D100" s="91">
        <v>100000</v>
      </c>
      <c r="E100" s="91">
        <v>0</v>
      </c>
      <c r="F100" s="55">
        <f t="shared" si="2"/>
        <v>100000</v>
      </c>
      <c r="G100" s="56">
        <f t="shared" si="3"/>
        <v>0</v>
      </c>
      <c r="H100" s="71"/>
    </row>
    <row r="101" spans="1:8" x14ac:dyDescent="0.2">
      <c r="A101" s="74" t="s">
        <v>531</v>
      </c>
      <c r="B101" s="75" t="s">
        <v>401</v>
      </c>
      <c r="C101" s="92" t="s">
        <v>532</v>
      </c>
      <c r="D101" s="91">
        <v>7280804</v>
      </c>
      <c r="E101" s="91">
        <v>1404772.01</v>
      </c>
      <c r="F101" s="55">
        <f t="shared" si="2"/>
        <v>5876031.9900000002</v>
      </c>
      <c r="G101" s="56">
        <f t="shared" si="3"/>
        <v>0.19294187977042096</v>
      </c>
      <c r="H101" s="71"/>
    </row>
    <row r="102" spans="1:8" ht="25.5" x14ac:dyDescent="0.2">
      <c r="A102" s="74" t="s">
        <v>421</v>
      </c>
      <c r="B102" s="75" t="s">
        <v>401</v>
      </c>
      <c r="C102" s="92" t="s">
        <v>533</v>
      </c>
      <c r="D102" s="91">
        <v>7280804</v>
      </c>
      <c r="E102" s="91">
        <v>1404772.01</v>
      </c>
      <c r="F102" s="55">
        <f t="shared" si="2"/>
        <v>5876031.9900000002</v>
      </c>
      <c r="G102" s="56">
        <f t="shared" si="3"/>
        <v>0.19294187977042096</v>
      </c>
      <c r="H102" s="71"/>
    </row>
    <row r="103" spans="1:8" ht="38.25" x14ac:dyDescent="0.2">
      <c r="A103" s="74" t="s">
        <v>423</v>
      </c>
      <c r="B103" s="75" t="s">
        <v>401</v>
      </c>
      <c r="C103" s="92" t="s">
        <v>534</v>
      </c>
      <c r="D103" s="91">
        <v>7280804</v>
      </c>
      <c r="E103" s="91">
        <v>1404772.01</v>
      </c>
      <c r="F103" s="55">
        <f t="shared" si="2"/>
        <v>5876031.9900000002</v>
      </c>
      <c r="G103" s="56">
        <f t="shared" si="3"/>
        <v>0.19294187977042096</v>
      </c>
      <c r="H103" s="71"/>
    </row>
    <row r="104" spans="1:8" ht="38.25" x14ac:dyDescent="0.2">
      <c r="A104" s="74" t="s">
        <v>425</v>
      </c>
      <c r="B104" s="75" t="s">
        <v>401</v>
      </c>
      <c r="C104" s="92" t="s">
        <v>535</v>
      </c>
      <c r="D104" s="91">
        <v>7280804</v>
      </c>
      <c r="E104" s="91">
        <v>1404772.01</v>
      </c>
      <c r="F104" s="55">
        <f t="shared" si="2"/>
        <v>5876031.9900000002</v>
      </c>
      <c r="G104" s="56">
        <f t="shared" si="3"/>
        <v>0.19294187977042096</v>
      </c>
      <c r="H104" s="71"/>
    </row>
    <row r="105" spans="1:8" ht="25.5" x14ac:dyDescent="0.2">
      <c r="A105" s="74" t="s">
        <v>536</v>
      </c>
      <c r="B105" s="75" t="s">
        <v>401</v>
      </c>
      <c r="C105" s="92" t="s">
        <v>537</v>
      </c>
      <c r="D105" s="91">
        <v>506655.12</v>
      </c>
      <c r="E105" s="91">
        <v>211818</v>
      </c>
      <c r="F105" s="55">
        <f t="shared" si="2"/>
        <v>294837.12</v>
      </c>
      <c r="G105" s="56">
        <f t="shared" si="3"/>
        <v>0.4180713697317418</v>
      </c>
      <c r="H105" s="71"/>
    </row>
    <row r="106" spans="1:8" ht="25.5" x14ac:dyDescent="0.2">
      <c r="A106" s="74" t="s">
        <v>421</v>
      </c>
      <c r="B106" s="75" t="s">
        <v>401</v>
      </c>
      <c r="C106" s="92" t="s">
        <v>538</v>
      </c>
      <c r="D106" s="91">
        <v>506655.12</v>
      </c>
      <c r="E106" s="91">
        <v>211818</v>
      </c>
      <c r="F106" s="55">
        <f t="shared" si="2"/>
        <v>294837.12</v>
      </c>
      <c r="G106" s="56">
        <f t="shared" si="3"/>
        <v>0.4180713697317418</v>
      </c>
      <c r="H106" s="71"/>
    </row>
    <row r="107" spans="1:8" ht="38.25" x14ac:dyDescent="0.2">
      <c r="A107" s="74" t="s">
        <v>423</v>
      </c>
      <c r="B107" s="75" t="s">
        <v>401</v>
      </c>
      <c r="C107" s="92" t="s">
        <v>539</v>
      </c>
      <c r="D107" s="91">
        <v>506655.12</v>
      </c>
      <c r="E107" s="91">
        <v>211818</v>
      </c>
      <c r="F107" s="55">
        <f t="shared" si="2"/>
        <v>294837.12</v>
      </c>
      <c r="G107" s="56">
        <f t="shared" si="3"/>
        <v>0.4180713697317418</v>
      </c>
      <c r="H107" s="71"/>
    </row>
    <row r="108" spans="1:8" ht="25.5" x14ac:dyDescent="0.2">
      <c r="A108" s="74" t="s">
        <v>442</v>
      </c>
      <c r="B108" s="75" t="s">
        <v>401</v>
      </c>
      <c r="C108" s="92" t="s">
        <v>540</v>
      </c>
      <c r="D108" s="91">
        <v>300000</v>
      </c>
      <c r="E108" s="91">
        <v>133812</v>
      </c>
      <c r="F108" s="55">
        <f t="shared" si="2"/>
        <v>166188</v>
      </c>
      <c r="G108" s="56">
        <f t="shared" si="3"/>
        <v>0.44603999999999999</v>
      </c>
      <c r="H108" s="71"/>
    </row>
    <row r="109" spans="1:8" ht="38.25" x14ac:dyDescent="0.2">
      <c r="A109" s="74" t="s">
        <v>425</v>
      </c>
      <c r="B109" s="75" t="s">
        <v>401</v>
      </c>
      <c r="C109" s="92" t="s">
        <v>541</v>
      </c>
      <c r="D109" s="91">
        <v>206655.12</v>
      </c>
      <c r="E109" s="91">
        <v>78006</v>
      </c>
      <c r="F109" s="55">
        <f t="shared" si="2"/>
        <v>128649.12</v>
      </c>
      <c r="G109" s="56">
        <f t="shared" si="3"/>
        <v>0.37746947668172948</v>
      </c>
      <c r="H109" s="71"/>
    </row>
    <row r="110" spans="1:8" x14ac:dyDescent="0.2">
      <c r="A110" s="102" t="s">
        <v>542</v>
      </c>
      <c r="B110" s="103" t="s">
        <v>401</v>
      </c>
      <c r="C110" s="104" t="s">
        <v>543</v>
      </c>
      <c r="D110" s="105">
        <v>85763949.489999995</v>
      </c>
      <c r="E110" s="105">
        <v>11852495.949999999</v>
      </c>
      <c r="F110" s="53">
        <f t="shared" si="2"/>
        <v>73911453.539999992</v>
      </c>
      <c r="G110" s="54">
        <f t="shared" si="3"/>
        <v>0.13819904540872374</v>
      </c>
      <c r="H110" s="71"/>
    </row>
    <row r="111" spans="1:8" x14ac:dyDescent="0.2">
      <c r="A111" s="74" t="s">
        <v>544</v>
      </c>
      <c r="B111" s="75" t="s">
        <v>401</v>
      </c>
      <c r="C111" s="92" t="s">
        <v>545</v>
      </c>
      <c r="D111" s="91">
        <v>174000</v>
      </c>
      <c r="E111" s="91">
        <v>0</v>
      </c>
      <c r="F111" s="55">
        <f t="shared" si="2"/>
        <v>174000</v>
      </c>
      <c r="G111" s="56">
        <f t="shared" si="3"/>
        <v>0</v>
      </c>
      <c r="H111" s="71"/>
    </row>
    <row r="112" spans="1:8" ht="25.5" x14ac:dyDescent="0.2">
      <c r="A112" s="74" t="s">
        <v>421</v>
      </c>
      <c r="B112" s="75" t="s">
        <v>401</v>
      </c>
      <c r="C112" s="92" t="s">
        <v>546</v>
      </c>
      <c r="D112" s="91">
        <v>100000</v>
      </c>
      <c r="E112" s="91">
        <v>0</v>
      </c>
      <c r="F112" s="55">
        <f t="shared" si="2"/>
        <v>100000</v>
      </c>
      <c r="G112" s="56">
        <f t="shared" si="3"/>
        <v>0</v>
      </c>
      <c r="H112" s="71"/>
    </row>
    <row r="113" spans="1:8" ht="38.25" x14ac:dyDescent="0.2">
      <c r="A113" s="74" t="s">
        <v>423</v>
      </c>
      <c r="B113" s="75" t="s">
        <v>401</v>
      </c>
      <c r="C113" s="92" t="s">
        <v>547</v>
      </c>
      <c r="D113" s="91">
        <v>100000</v>
      </c>
      <c r="E113" s="91">
        <v>0</v>
      </c>
      <c r="F113" s="55">
        <f t="shared" si="2"/>
        <v>100000</v>
      </c>
      <c r="G113" s="56">
        <f t="shared" si="3"/>
        <v>0</v>
      </c>
      <c r="H113" s="71"/>
    </row>
    <row r="114" spans="1:8" ht="38.25" x14ac:dyDescent="0.2">
      <c r="A114" s="74" t="s">
        <v>425</v>
      </c>
      <c r="B114" s="75" t="s">
        <v>401</v>
      </c>
      <c r="C114" s="92" t="s">
        <v>548</v>
      </c>
      <c r="D114" s="91">
        <v>100000</v>
      </c>
      <c r="E114" s="91">
        <v>0</v>
      </c>
      <c r="F114" s="55">
        <f t="shared" si="2"/>
        <v>100000</v>
      </c>
      <c r="G114" s="56">
        <f t="shared" si="3"/>
        <v>0</v>
      </c>
      <c r="H114" s="71"/>
    </row>
    <row r="115" spans="1:8" x14ac:dyDescent="0.2">
      <c r="A115" s="74" t="s">
        <v>427</v>
      </c>
      <c r="B115" s="75" t="s">
        <v>401</v>
      </c>
      <c r="C115" s="92" t="s">
        <v>549</v>
      </c>
      <c r="D115" s="91">
        <v>74000</v>
      </c>
      <c r="E115" s="91">
        <v>0</v>
      </c>
      <c r="F115" s="55">
        <f t="shared" si="2"/>
        <v>74000</v>
      </c>
      <c r="G115" s="56">
        <f t="shared" si="3"/>
        <v>0</v>
      </c>
      <c r="H115" s="71"/>
    </row>
    <row r="116" spans="1:8" ht="51" x14ac:dyDescent="0.2">
      <c r="A116" s="74" t="s">
        <v>550</v>
      </c>
      <c r="B116" s="75" t="s">
        <v>401</v>
      </c>
      <c r="C116" s="92" t="s">
        <v>551</v>
      </c>
      <c r="D116" s="91">
        <v>74000</v>
      </c>
      <c r="E116" s="91">
        <v>0</v>
      </c>
      <c r="F116" s="55">
        <f t="shared" si="2"/>
        <v>74000</v>
      </c>
      <c r="G116" s="56">
        <f t="shared" si="3"/>
        <v>0</v>
      </c>
      <c r="H116" s="71"/>
    </row>
    <row r="117" spans="1:8" ht="63.75" x14ac:dyDescent="0.2">
      <c r="A117" s="74" t="s">
        <v>552</v>
      </c>
      <c r="B117" s="75" t="s">
        <v>401</v>
      </c>
      <c r="C117" s="92" t="s">
        <v>553</v>
      </c>
      <c r="D117" s="91">
        <v>20000</v>
      </c>
      <c r="E117" s="91">
        <v>0</v>
      </c>
      <c r="F117" s="55">
        <f t="shared" si="2"/>
        <v>20000</v>
      </c>
      <c r="G117" s="56">
        <f t="shared" si="3"/>
        <v>0</v>
      </c>
      <c r="H117" s="71"/>
    </row>
    <row r="118" spans="1:8" ht="102" x14ac:dyDescent="0.2">
      <c r="A118" s="74" t="s">
        <v>554</v>
      </c>
      <c r="B118" s="75" t="s">
        <v>401</v>
      </c>
      <c r="C118" s="92" t="s">
        <v>555</v>
      </c>
      <c r="D118" s="91">
        <v>54000</v>
      </c>
      <c r="E118" s="91">
        <v>0</v>
      </c>
      <c r="F118" s="55">
        <f t="shared" si="2"/>
        <v>54000</v>
      </c>
      <c r="G118" s="56">
        <f t="shared" si="3"/>
        <v>0</v>
      </c>
      <c r="H118" s="71"/>
    </row>
    <row r="119" spans="1:8" x14ac:dyDescent="0.2">
      <c r="A119" s="74" t="s">
        <v>556</v>
      </c>
      <c r="B119" s="75" t="s">
        <v>401</v>
      </c>
      <c r="C119" s="92" t="s">
        <v>557</v>
      </c>
      <c r="D119" s="91">
        <v>2680825.0499999998</v>
      </c>
      <c r="E119" s="91">
        <v>565829.02</v>
      </c>
      <c r="F119" s="55">
        <f t="shared" si="2"/>
        <v>2114996.0299999998</v>
      </c>
      <c r="G119" s="56">
        <f t="shared" si="3"/>
        <v>0.21106525395978379</v>
      </c>
      <c r="H119" s="71"/>
    </row>
    <row r="120" spans="1:8" ht="25.5" x14ac:dyDescent="0.2">
      <c r="A120" s="74" t="s">
        <v>421</v>
      </c>
      <c r="B120" s="75" t="s">
        <v>401</v>
      </c>
      <c r="C120" s="92" t="s">
        <v>558</v>
      </c>
      <c r="D120" s="91">
        <v>60000</v>
      </c>
      <c r="E120" s="91">
        <v>0</v>
      </c>
      <c r="F120" s="55">
        <f t="shared" si="2"/>
        <v>60000</v>
      </c>
      <c r="G120" s="56">
        <f t="shared" si="3"/>
        <v>0</v>
      </c>
      <c r="H120" s="71"/>
    </row>
    <row r="121" spans="1:8" ht="38.25" x14ac:dyDescent="0.2">
      <c r="A121" s="74" t="s">
        <v>423</v>
      </c>
      <c r="B121" s="75" t="s">
        <v>401</v>
      </c>
      <c r="C121" s="92" t="s">
        <v>559</v>
      </c>
      <c r="D121" s="91">
        <v>60000</v>
      </c>
      <c r="E121" s="91">
        <v>0</v>
      </c>
      <c r="F121" s="55">
        <f t="shared" si="2"/>
        <v>60000</v>
      </c>
      <c r="G121" s="56">
        <f t="shared" si="3"/>
        <v>0</v>
      </c>
      <c r="H121" s="71"/>
    </row>
    <row r="122" spans="1:8" ht="38.25" x14ac:dyDescent="0.2">
      <c r="A122" s="74" t="s">
        <v>425</v>
      </c>
      <c r="B122" s="75" t="s">
        <v>401</v>
      </c>
      <c r="C122" s="92" t="s">
        <v>560</v>
      </c>
      <c r="D122" s="91">
        <v>60000</v>
      </c>
      <c r="E122" s="91">
        <v>0</v>
      </c>
      <c r="F122" s="55">
        <f t="shared" si="2"/>
        <v>60000</v>
      </c>
      <c r="G122" s="56">
        <f t="shared" si="3"/>
        <v>0</v>
      </c>
      <c r="H122" s="71"/>
    </row>
    <row r="123" spans="1:8" x14ac:dyDescent="0.2">
      <c r="A123" s="74" t="s">
        <v>427</v>
      </c>
      <c r="B123" s="75" t="s">
        <v>401</v>
      </c>
      <c r="C123" s="92" t="s">
        <v>561</v>
      </c>
      <c r="D123" s="91">
        <v>2620825.0499999998</v>
      </c>
      <c r="E123" s="91">
        <v>565829.02</v>
      </c>
      <c r="F123" s="55">
        <f t="shared" si="2"/>
        <v>2054996.0299999998</v>
      </c>
      <c r="G123" s="56">
        <f t="shared" si="3"/>
        <v>0.21589728776440079</v>
      </c>
      <c r="H123" s="71"/>
    </row>
    <row r="124" spans="1:8" ht="51" x14ac:dyDescent="0.2">
      <c r="A124" s="74" t="s">
        <v>550</v>
      </c>
      <c r="B124" s="75" t="s">
        <v>401</v>
      </c>
      <c r="C124" s="92" t="s">
        <v>562</v>
      </c>
      <c r="D124" s="91">
        <v>2620825.0499999998</v>
      </c>
      <c r="E124" s="91">
        <v>565829.02</v>
      </c>
      <c r="F124" s="55">
        <f t="shared" si="2"/>
        <v>2054996.0299999998</v>
      </c>
      <c r="G124" s="56">
        <f t="shared" si="3"/>
        <v>0.21589728776440079</v>
      </c>
      <c r="H124" s="71"/>
    </row>
    <row r="125" spans="1:8" ht="63.75" x14ac:dyDescent="0.2">
      <c r="A125" s="74" t="s">
        <v>552</v>
      </c>
      <c r="B125" s="75" t="s">
        <v>401</v>
      </c>
      <c r="C125" s="92" t="s">
        <v>563</v>
      </c>
      <c r="D125" s="91">
        <v>2620825.0499999998</v>
      </c>
      <c r="E125" s="91">
        <v>565829.02</v>
      </c>
      <c r="F125" s="55">
        <f t="shared" si="2"/>
        <v>2054996.0299999998</v>
      </c>
      <c r="G125" s="56">
        <f t="shared" si="3"/>
        <v>0.21589728776440079</v>
      </c>
      <c r="H125" s="71"/>
    </row>
    <row r="126" spans="1:8" x14ac:dyDescent="0.2">
      <c r="A126" s="74" t="s">
        <v>564</v>
      </c>
      <c r="B126" s="75" t="s">
        <v>401</v>
      </c>
      <c r="C126" s="92" t="s">
        <v>565</v>
      </c>
      <c r="D126" s="91">
        <v>69136011.439999998</v>
      </c>
      <c r="E126" s="91">
        <v>8079374.1600000001</v>
      </c>
      <c r="F126" s="55">
        <f t="shared" si="2"/>
        <v>61056637.280000001</v>
      </c>
      <c r="G126" s="56">
        <f t="shared" si="3"/>
        <v>0.11686202301403693</v>
      </c>
      <c r="H126" s="71"/>
    </row>
    <row r="127" spans="1:8" ht="25.5" x14ac:dyDescent="0.2">
      <c r="A127" s="74" t="s">
        <v>421</v>
      </c>
      <c r="B127" s="75" t="s">
        <v>401</v>
      </c>
      <c r="C127" s="92" t="s">
        <v>566</v>
      </c>
      <c r="D127" s="91">
        <v>47707340.439999998</v>
      </c>
      <c r="E127" s="91">
        <v>8079374.1600000001</v>
      </c>
      <c r="F127" s="55">
        <f t="shared" si="2"/>
        <v>39627966.280000001</v>
      </c>
      <c r="G127" s="56">
        <f t="shared" si="3"/>
        <v>0.16935285189836083</v>
      </c>
      <c r="H127" s="71"/>
    </row>
    <row r="128" spans="1:8" ht="38.25" x14ac:dyDescent="0.2">
      <c r="A128" s="74" t="s">
        <v>423</v>
      </c>
      <c r="B128" s="75" t="s">
        <v>401</v>
      </c>
      <c r="C128" s="92" t="s">
        <v>567</v>
      </c>
      <c r="D128" s="91">
        <v>47707340.439999998</v>
      </c>
      <c r="E128" s="91">
        <v>8079374.1600000001</v>
      </c>
      <c r="F128" s="55">
        <f t="shared" si="2"/>
        <v>39627966.280000001</v>
      </c>
      <c r="G128" s="56">
        <f t="shared" si="3"/>
        <v>0.16935285189836083</v>
      </c>
      <c r="H128" s="71"/>
    </row>
    <row r="129" spans="1:8" ht="38.25" x14ac:dyDescent="0.2">
      <c r="A129" s="74" t="s">
        <v>568</v>
      </c>
      <c r="B129" s="75" t="s">
        <v>401</v>
      </c>
      <c r="C129" s="92" t="s">
        <v>569</v>
      </c>
      <c r="D129" s="91">
        <v>22493754.440000001</v>
      </c>
      <c r="E129" s="91">
        <v>0</v>
      </c>
      <c r="F129" s="55">
        <f t="shared" ref="F129:F186" si="4">D129-E129</f>
        <v>22493754.440000001</v>
      </c>
      <c r="G129" s="56">
        <f t="shared" ref="G129:G186" si="5">E129/D129</f>
        <v>0</v>
      </c>
      <c r="H129" s="71"/>
    </row>
    <row r="130" spans="1:8" ht="38.25" x14ac:dyDescent="0.2">
      <c r="A130" s="74" t="s">
        <v>425</v>
      </c>
      <c r="B130" s="75" t="s">
        <v>401</v>
      </c>
      <c r="C130" s="92" t="s">
        <v>570</v>
      </c>
      <c r="D130" s="91">
        <v>25213586</v>
      </c>
      <c r="E130" s="91">
        <v>8079374.1600000001</v>
      </c>
      <c r="F130" s="55">
        <f t="shared" si="4"/>
        <v>17134211.84</v>
      </c>
      <c r="G130" s="56">
        <f t="shared" si="5"/>
        <v>0.32043732930333668</v>
      </c>
      <c r="H130" s="71"/>
    </row>
    <row r="131" spans="1:8" x14ac:dyDescent="0.2">
      <c r="A131" s="74" t="s">
        <v>445</v>
      </c>
      <c r="B131" s="75" t="s">
        <v>401</v>
      </c>
      <c r="C131" s="92" t="s">
        <v>571</v>
      </c>
      <c r="D131" s="91">
        <v>21428671</v>
      </c>
      <c r="E131" s="91">
        <v>0</v>
      </c>
      <c r="F131" s="55">
        <f t="shared" si="4"/>
        <v>21428671</v>
      </c>
      <c r="G131" s="56">
        <f t="shared" si="5"/>
        <v>0</v>
      </c>
      <c r="H131" s="71"/>
    </row>
    <row r="132" spans="1:8" x14ac:dyDescent="0.2">
      <c r="A132" s="74" t="s">
        <v>572</v>
      </c>
      <c r="B132" s="75" t="s">
        <v>401</v>
      </c>
      <c r="C132" s="92" t="s">
        <v>573</v>
      </c>
      <c r="D132" s="91">
        <v>21428671</v>
      </c>
      <c r="E132" s="91">
        <v>0</v>
      </c>
      <c r="F132" s="55">
        <f t="shared" si="4"/>
        <v>21428671</v>
      </c>
      <c r="G132" s="56">
        <f t="shared" si="5"/>
        <v>0</v>
      </c>
      <c r="H132" s="71"/>
    </row>
    <row r="133" spans="1:8" ht="51" x14ac:dyDescent="0.2">
      <c r="A133" s="74" t="s">
        <v>574</v>
      </c>
      <c r="B133" s="75" t="s">
        <v>401</v>
      </c>
      <c r="C133" s="92" t="s">
        <v>575</v>
      </c>
      <c r="D133" s="91">
        <v>21428671</v>
      </c>
      <c r="E133" s="91">
        <v>0</v>
      </c>
      <c r="F133" s="55">
        <f t="shared" si="4"/>
        <v>21428671</v>
      </c>
      <c r="G133" s="56">
        <f t="shared" si="5"/>
        <v>0</v>
      </c>
      <c r="H133" s="71"/>
    </row>
    <row r="134" spans="1:8" ht="25.5" x14ac:dyDescent="0.2">
      <c r="A134" s="74" t="s">
        <v>576</v>
      </c>
      <c r="B134" s="75" t="s">
        <v>401</v>
      </c>
      <c r="C134" s="92" t="s">
        <v>577</v>
      </c>
      <c r="D134" s="91">
        <v>13773113</v>
      </c>
      <c r="E134" s="91">
        <v>3207292.77</v>
      </c>
      <c r="F134" s="55">
        <f t="shared" si="4"/>
        <v>10565820.23</v>
      </c>
      <c r="G134" s="56">
        <f t="shared" si="5"/>
        <v>0.23286622058499049</v>
      </c>
      <c r="H134" s="71"/>
    </row>
    <row r="135" spans="1:8" ht="25.5" x14ac:dyDescent="0.2">
      <c r="A135" s="74" t="s">
        <v>421</v>
      </c>
      <c r="B135" s="75" t="s">
        <v>401</v>
      </c>
      <c r="C135" s="92" t="s">
        <v>578</v>
      </c>
      <c r="D135" s="91">
        <v>4864607</v>
      </c>
      <c r="E135" s="91">
        <v>198400</v>
      </c>
      <c r="F135" s="55">
        <f t="shared" si="4"/>
        <v>4666207</v>
      </c>
      <c r="G135" s="56">
        <f t="shared" si="5"/>
        <v>4.0784384021155258E-2</v>
      </c>
      <c r="H135" s="71"/>
    </row>
    <row r="136" spans="1:8" ht="38.25" x14ac:dyDescent="0.2">
      <c r="A136" s="74" t="s">
        <v>423</v>
      </c>
      <c r="B136" s="75" t="s">
        <v>401</v>
      </c>
      <c r="C136" s="92" t="s">
        <v>579</v>
      </c>
      <c r="D136" s="91">
        <v>4864607</v>
      </c>
      <c r="E136" s="91">
        <v>198400</v>
      </c>
      <c r="F136" s="55">
        <f t="shared" si="4"/>
        <v>4666207</v>
      </c>
      <c r="G136" s="56">
        <f t="shared" si="5"/>
        <v>4.0784384021155258E-2</v>
      </c>
      <c r="H136" s="71"/>
    </row>
    <row r="137" spans="1:8" ht="38.25" x14ac:dyDescent="0.2">
      <c r="A137" s="74" t="s">
        <v>425</v>
      </c>
      <c r="B137" s="75" t="s">
        <v>401</v>
      </c>
      <c r="C137" s="92" t="s">
        <v>580</v>
      </c>
      <c r="D137" s="91">
        <v>4864607</v>
      </c>
      <c r="E137" s="91">
        <v>198400</v>
      </c>
      <c r="F137" s="55">
        <f t="shared" si="4"/>
        <v>4666207</v>
      </c>
      <c r="G137" s="56">
        <f t="shared" si="5"/>
        <v>4.0784384021155258E-2</v>
      </c>
      <c r="H137" s="71"/>
    </row>
    <row r="138" spans="1:8" ht="38.25" x14ac:dyDescent="0.2">
      <c r="A138" s="74" t="s">
        <v>495</v>
      </c>
      <c r="B138" s="75" t="s">
        <v>401</v>
      </c>
      <c r="C138" s="92" t="s">
        <v>581</v>
      </c>
      <c r="D138" s="91">
        <v>4385900</v>
      </c>
      <c r="E138" s="91">
        <v>1740000</v>
      </c>
      <c r="F138" s="55">
        <f t="shared" si="4"/>
        <v>2645900</v>
      </c>
      <c r="G138" s="56">
        <f t="shared" si="5"/>
        <v>0.39672587154289884</v>
      </c>
      <c r="H138" s="71"/>
    </row>
    <row r="139" spans="1:8" x14ac:dyDescent="0.2">
      <c r="A139" s="74" t="s">
        <v>582</v>
      </c>
      <c r="B139" s="75" t="s">
        <v>401</v>
      </c>
      <c r="C139" s="92" t="s">
        <v>583</v>
      </c>
      <c r="D139" s="91">
        <v>4385900</v>
      </c>
      <c r="E139" s="91">
        <v>1740000</v>
      </c>
      <c r="F139" s="55">
        <f t="shared" si="4"/>
        <v>2645900</v>
      </c>
      <c r="G139" s="56">
        <f t="shared" si="5"/>
        <v>0.39672587154289884</v>
      </c>
      <c r="H139" s="71"/>
    </row>
    <row r="140" spans="1:8" ht="63.75" x14ac:dyDescent="0.2">
      <c r="A140" s="74" t="s">
        <v>584</v>
      </c>
      <c r="B140" s="75" t="s">
        <v>401</v>
      </c>
      <c r="C140" s="92" t="s">
        <v>585</v>
      </c>
      <c r="D140" s="91">
        <v>4385900</v>
      </c>
      <c r="E140" s="91">
        <v>1740000</v>
      </c>
      <c r="F140" s="55">
        <f t="shared" si="4"/>
        <v>2645900</v>
      </c>
      <c r="G140" s="56">
        <f t="shared" si="5"/>
        <v>0.39672587154289884</v>
      </c>
      <c r="H140" s="71"/>
    </row>
    <row r="141" spans="1:8" x14ac:dyDescent="0.2">
      <c r="A141" s="74" t="s">
        <v>427</v>
      </c>
      <c r="B141" s="75" t="s">
        <v>401</v>
      </c>
      <c r="C141" s="92" t="s">
        <v>586</v>
      </c>
      <c r="D141" s="91">
        <v>4522606</v>
      </c>
      <c r="E141" s="91">
        <v>1268892.77</v>
      </c>
      <c r="F141" s="55">
        <f t="shared" si="4"/>
        <v>3253713.23</v>
      </c>
      <c r="G141" s="56">
        <f t="shared" si="5"/>
        <v>0.28056672856313375</v>
      </c>
      <c r="H141" s="71"/>
    </row>
    <row r="142" spans="1:8" ht="51" x14ac:dyDescent="0.2">
      <c r="A142" s="74" t="s">
        <v>550</v>
      </c>
      <c r="B142" s="75" t="s">
        <v>401</v>
      </c>
      <c r="C142" s="92" t="s">
        <v>587</v>
      </c>
      <c r="D142" s="91">
        <v>4522606</v>
      </c>
      <c r="E142" s="91">
        <v>1268892.77</v>
      </c>
      <c r="F142" s="55">
        <f t="shared" si="4"/>
        <v>3253713.23</v>
      </c>
      <c r="G142" s="56">
        <f t="shared" si="5"/>
        <v>0.28056672856313375</v>
      </c>
      <c r="H142" s="71"/>
    </row>
    <row r="143" spans="1:8" ht="63.75" x14ac:dyDescent="0.2">
      <c r="A143" s="74" t="s">
        <v>552</v>
      </c>
      <c r="B143" s="75" t="s">
        <v>401</v>
      </c>
      <c r="C143" s="92" t="s">
        <v>588</v>
      </c>
      <c r="D143" s="91">
        <v>3568410</v>
      </c>
      <c r="E143" s="91">
        <v>1268892.77</v>
      </c>
      <c r="F143" s="55">
        <f t="shared" si="4"/>
        <v>2299517.23</v>
      </c>
      <c r="G143" s="56">
        <f t="shared" si="5"/>
        <v>0.35559052070810249</v>
      </c>
      <c r="H143" s="71"/>
    </row>
    <row r="144" spans="1:8" ht="102" x14ac:dyDescent="0.2">
      <c r="A144" s="74" t="s">
        <v>554</v>
      </c>
      <c r="B144" s="75" t="s">
        <v>401</v>
      </c>
      <c r="C144" s="92" t="s">
        <v>589</v>
      </c>
      <c r="D144" s="91">
        <v>954196</v>
      </c>
      <c r="E144" s="91">
        <v>0</v>
      </c>
      <c r="F144" s="55">
        <f t="shared" si="4"/>
        <v>954196</v>
      </c>
      <c r="G144" s="56">
        <f t="shared" si="5"/>
        <v>0</v>
      </c>
      <c r="H144" s="71"/>
    </row>
    <row r="145" spans="1:8" x14ac:dyDescent="0.2">
      <c r="A145" s="102" t="s">
        <v>590</v>
      </c>
      <c r="B145" s="103" t="s">
        <v>401</v>
      </c>
      <c r="C145" s="104" t="s">
        <v>591</v>
      </c>
      <c r="D145" s="105">
        <v>679190606.84000003</v>
      </c>
      <c r="E145" s="105">
        <v>243502157.36000001</v>
      </c>
      <c r="F145" s="53">
        <f t="shared" si="4"/>
        <v>435688449.48000002</v>
      </c>
      <c r="G145" s="54">
        <f t="shared" si="5"/>
        <v>0.35851814631671269</v>
      </c>
      <c r="H145" s="71"/>
    </row>
    <row r="146" spans="1:8" x14ac:dyDescent="0.2">
      <c r="A146" s="74" t="s">
        <v>592</v>
      </c>
      <c r="B146" s="75" t="s">
        <v>401</v>
      </c>
      <c r="C146" s="92" t="s">
        <v>593</v>
      </c>
      <c r="D146" s="91">
        <v>502977111.68000001</v>
      </c>
      <c r="E146" s="91">
        <v>194408468.88999999</v>
      </c>
      <c r="F146" s="55">
        <f t="shared" si="4"/>
        <v>308568642.79000002</v>
      </c>
      <c r="G146" s="56">
        <f t="shared" si="5"/>
        <v>0.3865155379350243</v>
      </c>
      <c r="H146" s="71"/>
    </row>
    <row r="147" spans="1:8" ht="25.5" x14ac:dyDescent="0.2">
      <c r="A147" s="74" t="s">
        <v>421</v>
      </c>
      <c r="B147" s="75" t="s">
        <v>401</v>
      </c>
      <c r="C147" s="92" t="s">
        <v>594</v>
      </c>
      <c r="D147" s="91">
        <v>14217700</v>
      </c>
      <c r="E147" s="91">
        <v>4746913.2300000004</v>
      </c>
      <c r="F147" s="55">
        <f t="shared" si="4"/>
        <v>9470786.7699999996</v>
      </c>
      <c r="G147" s="56">
        <f t="shared" si="5"/>
        <v>0.33387349782313597</v>
      </c>
      <c r="H147" s="71"/>
    </row>
    <row r="148" spans="1:8" ht="38.25" x14ac:dyDescent="0.2">
      <c r="A148" s="74" t="s">
        <v>423</v>
      </c>
      <c r="B148" s="75" t="s">
        <v>401</v>
      </c>
      <c r="C148" s="92" t="s">
        <v>595</v>
      </c>
      <c r="D148" s="91">
        <v>14217700</v>
      </c>
      <c r="E148" s="91">
        <v>4746913.2300000004</v>
      </c>
      <c r="F148" s="55">
        <f t="shared" si="4"/>
        <v>9470786.7699999996</v>
      </c>
      <c r="G148" s="56">
        <f t="shared" si="5"/>
        <v>0.33387349782313597</v>
      </c>
      <c r="H148" s="71"/>
    </row>
    <row r="149" spans="1:8" ht="38.25" x14ac:dyDescent="0.2">
      <c r="A149" s="74" t="s">
        <v>568</v>
      </c>
      <c r="B149" s="75" t="s">
        <v>401</v>
      </c>
      <c r="C149" s="92" t="s">
        <v>596</v>
      </c>
      <c r="D149" s="91">
        <v>3034000</v>
      </c>
      <c r="E149" s="91">
        <v>0</v>
      </c>
      <c r="F149" s="55">
        <f t="shared" si="4"/>
        <v>3034000</v>
      </c>
      <c r="G149" s="56">
        <f t="shared" si="5"/>
        <v>0</v>
      </c>
      <c r="H149" s="71"/>
    </row>
    <row r="150" spans="1:8" ht="38.25" x14ac:dyDescent="0.2">
      <c r="A150" s="74" t="s">
        <v>425</v>
      </c>
      <c r="B150" s="75" t="s">
        <v>401</v>
      </c>
      <c r="C150" s="92" t="s">
        <v>597</v>
      </c>
      <c r="D150" s="91">
        <v>11183700</v>
      </c>
      <c r="E150" s="91">
        <v>4746913.2300000004</v>
      </c>
      <c r="F150" s="55">
        <f t="shared" si="4"/>
        <v>6436786.7699999996</v>
      </c>
      <c r="G150" s="56">
        <f t="shared" si="5"/>
        <v>0.42444926366050595</v>
      </c>
      <c r="H150" s="71"/>
    </row>
    <row r="151" spans="1:8" ht="25.5" x14ac:dyDescent="0.2">
      <c r="A151" s="74" t="s">
        <v>598</v>
      </c>
      <c r="B151" s="75" t="s">
        <v>401</v>
      </c>
      <c r="C151" s="92" t="s">
        <v>599</v>
      </c>
      <c r="D151" s="91">
        <v>214848898.06999999</v>
      </c>
      <c r="E151" s="91">
        <v>22482036.66</v>
      </c>
      <c r="F151" s="55">
        <f t="shared" si="4"/>
        <v>192366861.41</v>
      </c>
      <c r="G151" s="56">
        <f t="shared" si="5"/>
        <v>0.10464115414115421</v>
      </c>
      <c r="H151" s="71"/>
    </row>
    <row r="152" spans="1:8" x14ac:dyDescent="0.2">
      <c r="A152" s="74" t="s">
        <v>600</v>
      </c>
      <c r="B152" s="75" t="s">
        <v>401</v>
      </c>
      <c r="C152" s="92" t="s">
        <v>601</v>
      </c>
      <c r="D152" s="91">
        <v>214848898.06999999</v>
      </c>
      <c r="E152" s="91">
        <v>22482036.66</v>
      </c>
      <c r="F152" s="55">
        <f t="shared" si="4"/>
        <v>192366861.41</v>
      </c>
      <c r="G152" s="56">
        <f t="shared" si="5"/>
        <v>0.10464115414115421</v>
      </c>
      <c r="H152" s="71"/>
    </row>
    <row r="153" spans="1:8" ht="38.25" x14ac:dyDescent="0.2">
      <c r="A153" s="74" t="s">
        <v>602</v>
      </c>
      <c r="B153" s="75" t="s">
        <v>401</v>
      </c>
      <c r="C153" s="92" t="s">
        <v>603</v>
      </c>
      <c r="D153" s="91">
        <v>67462097.329999998</v>
      </c>
      <c r="E153" s="91">
        <v>0</v>
      </c>
      <c r="F153" s="55">
        <f t="shared" si="4"/>
        <v>67462097.329999998</v>
      </c>
      <c r="G153" s="56">
        <f t="shared" si="5"/>
        <v>0</v>
      </c>
      <c r="H153" s="71"/>
    </row>
    <row r="154" spans="1:8" ht="38.25" x14ac:dyDescent="0.2">
      <c r="A154" s="74" t="s">
        <v>604</v>
      </c>
      <c r="B154" s="75" t="s">
        <v>401</v>
      </c>
      <c r="C154" s="92" t="s">
        <v>605</v>
      </c>
      <c r="D154" s="91">
        <v>147386800.74000001</v>
      </c>
      <c r="E154" s="91">
        <v>22482036.66</v>
      </c>
      <c r="F154" s="55">
        <f t="shared" si="4"/>
        <v>124904764.08000001</v>
      </c>
      <c r="G154" s="56">
        <f t="shared" si="5"/>
        <v>0.15253765294532573</v>
      </c>
      <c r="H154" s="71"/>
    </row>
    <row r="155" spans="1:8" x14ac:dyDescent="0.2">
      <c r="A155" s="74" t="s">
        <v>427</v>
      </c>
      <c r="B155" s="75" t="s">
        <v>401</v>
      </c>
      <c r="C155" s="92" t="s">
        <v>606</v>
      </c>
      <c r="D155" s="91">
        <v>273910513.61000001</v>
      </c>
      <c r="E155" s="91">
        <v>167179519</v>
      </c>
      <c r="F155" s="55">
        <f t="shared" si="4"/>
        <v>106730994.61000001</v>
      </c>
      <c r="G155" s="56">
        <f t="shared" si="5"/>
        <v>0.61034356365756004</v>
      </c>
      <c r="H155" s="71"/>
    </row>
    <row r="156" spans="1:8" x14ac:dyDescent="0.2">
      <c r="A156" s="74" t="s">
        <v>429</v>
      </c>
      <c r="B156" s="75" t="s">
        <v>401</v>
      </c>
      <c r="C156" s="92" t="s">
        <v>607</v>
      </c>
      <c r="D156" s="91">
        <v>273910513.61000001</v>
      </c>
      <c r="E156" s="91">
        <v>167179519</v>
      </c>
      <c r="F156" s="55">
        <f t="shared" si="4"/>
        <v>106730994.61000001</v>
      </c>
      <c r="G156" s="56">
        <f t="shared" si="5"/>
        <v>0.61034356365756004</v>
      </c>
      <c r="H156" s="71"/>
    </row>
    <row r="157" spans="1:8" x14ac:dyDescent="0.2">
      <c r="A157" s="74" t="s">
        <v>453</v>
      </c>
      <c r="B157" s="75" t="s">
        <v>401</v>
      </c>
      <c r="C157" s="92" t="s">
        <v>608</v>
      </c>
      <c r="D157" s="91">
        <v>273910513.61000001</v>
      </c>
      <c r="E157" s="91">
        <v>167179519</v>
      </c>
      <c r="F157" s="55">
        <f t="shared" si="4"/>
        <v>106730994.61000001</v>
      </c>
      <c r="G157" s="56">
        <f t="shared" si="5"/>
        <v>0.61034356365756004</v>
      </c>
      <c r="H157" s="71"/>
    </row>
    <row r="158" spans="1:8" x14ac:dyDescent="0.2">
      <c r="A158" s="74" t="s">
        <v>609</v>
      </c>
      <c r="B158" s="75" t="s">
        <v>401</v>
      </c>
      <c r="C158" s="92" t="s">
        <v>610</v>
      </c>
      <c r="D158" s="91">
        <v>41231635.350000001</v>
      </c>
      <c r="E158" s="91">
        <v>3308963.38</v>
      </c>
      <c r="F158" s="55">
        <f t="shared" si="4"/>
        <v>37922671.969999999</v>
      </c>
      <c r="G158" s="56">
        <f t="shared" si="5"/>
        <v>8.0253022998274068E-2</v>
      </c>
      <c r="H158" s="71"/>
    </row>
    <row r="159" spans="1:8" ht="25.5" x14ac:dyDescent="0.2">
      <c r="A159" s="74" t="s">
        <v>421</v>
      </c>
      <c r="B159" s="75" t="s">
        <v>401</v>
      </c>
      <c r="C159" s="92" t="s">
        <v>611</v>
      </c>
      <c r="D159" s="91">
        <v>32700743</v>
      </c>
      <c r="E159" s="91">
        <v>778028.46</v>
      </c>
      <c r="F159" s="55">
        <f t="shared" si="4"/>
        <v>31922714.539999999</v>
      </c>
      <c r="G159" s="56">
        <f t="shared" si="5"/>
        <v>2.3792378662466477E-2</v>
      </c>
      <c r="H159" s="71"/>
    </row>
    <row r="160" spans="1:8" ht="38.25" x14ac:dyDescent="0.2">
      <c r="A160" s="74" t="s">
        <v>423</v>
      </c>
      <c r="B160" s="75" t="s">
        <v>401</v>
      </c>
      <c r="C160" s="92" t="s">
        <v>612</v>
      </c>
      <c r="D160" s="91">
        <v>32700743</v>
      </c>
      <c r="E160" s="91">
        <v>778028.46</v>
      </c>
      <c r="F160" s="55">
        <f t="shared" si="4"/>
        <v>31922714.539999999</v>
      </c>
      <c r="G160" s="56">
        <f t="shared" si="5"/>
        <v>2.3792378662466477E-2</v>
      </c>
      <c r="H160" s="71"/>
    </row>
    <row r="161" spans="1:8" ht="38.25" x14ac:dyDescent="0.2">
      <c r="A161" s="74" t="s">
        <v>568</v>
      </c>
      <c r="B161" s="75" t="s">
        <v>401</v>
      </c>
      <c r="C161" s="92" t="s">
        <v>613</v>
      </c>
      <c r="D161" s="91">
        <v>21287943</v>
      </c>
      <c r="E161" s="91">
        <v>209203.06</v>
      </c>
      <c r="F161" s="55">
        <f t="shared" si="4"/>
        <v>21078739.940000001</v>
      </c>
      <c r="G161" s="56">
        <f t="shared" si="5"/>
        <v>9.8273027130897517E-3</v>
      </c>
      <c r="H161" s="71"/>
    </row>
    <row r="162" spans="1:8" ht="38.25" x14ac:dyDescent="0.2">
      <c r="A162" s="74" t="s">
        <v>425</v>
      </c>
      <c r="B162" s="75" t="s">
        <v>401</v>
      </c>
      <c r="C162" s="92" t="s">
        <v>614</v>
      </c>
      <c r="D162" s="91">
        <v>11412800</v>
      </c>
      <c r="E162" s="91">
        <v>568825.4</v>
      </c>
      <c r="F162" s="55">
        <f t="shared" si="4"/>
        <v>10843974.6</v>
      </c>
      <c r="G162" s="56">
        <f t="shared" si="5"/>
        <v>4.9841003084256277E-2</v>
      </c>
      <c r="H162" s="71"/>
    </row>
    <row r="163" spans="1:8" ht="25.5" x14ac:dyDescent="0.2">
      <c r="A163" s="74" t="s">
        <v>598</v>
      </c>
      <c r="B163" s="75" t="s">
        <v>401</v>
      </c>
      <c r="C163" s="92" t="s">
        <v>615</v>
      </c>
      <c r="D163" s="91">
        <v>1964607.26</v>
      </c>
      <c r="E163" s="91">
        <v>446329.29</v>
      </c>
      <c r="F163" s="55">
        <f t="shared" si="4"/>
        <v>1518277.97</v>
      </c>
      <c r="G163" s="56">
        <f t="shared" si="5"/>
        <v>0.22718499472510348</v>
      </c>
      <c r="H163" s="71"/>
    </row>
    <row r="164" spans="1:8" x14ac:dyDescent="0.2">
      <c r="A164" s="74" t="s">
        <v>600</v>
      </c>
      <c r="B164" s="75" t="s">
        <v>401</v>
      </c>
      <c r="C164" s="92" t="s">
        <v>616</v>
      </c>
      <c r="D164" s="91">
        <v>1964607.26</v>
      </c>
      <c r="E164" s="91">
        <v>446329.29</v>
      </c>
      <c r="F164" s="55">
        <f t="shared" si="4"/>
        <v>1518277.97</v>
      </c>
      <c r="G164" s="56">
        <f t="shared" si="5"/>
        <v>0.22718499472510348</v>
      </c>
      <c r="H164" s="71"/>
    </row>
    <row r="165" spans="1:8" ht="38.25" x14ac:dyDescent="0.2">
      <c r="A165" s="74" t="s">
        <v>604</v>
      </c>
      <c r="B165" s="75" t="s">
        <v>401</v>
      </c>
      <c r="C165" s="92" t="s">
        <v>617</v>
      </c>
      <c r="D165" s="91">
        <v>1964607.26</v>
      </c>
      <c r="E165" s="91">
        <v>446329.29</v>
      </c>
      <c r="F165" s="55">
        <f t="shared" si="4"/>
        <v>1518277.97</v>
      </c>
      <c r="G165" s="56">
        <f t="shared" si="5"/>
        <v>0.22718499472510348</v>
      </c>
      <c r="H165" s="71"/>
    </row>
    <row r="166" spans="1:8" x14ac:dyDescent="0.2">
      <c r="A166" s="74" t="s">
        <v>427</v>
      </c>
      <c r="B166" s="75" t="s">
        <v>401</v>
      </c>
      <c r="C166" s="92" t="s">
        <v>618</v>
      </c>
      <c r="D166" s="91">
        <v>6566285.0899999999</v>
      </c>
      <c r="E166" s="91">
        <v>2084605.63</v>
      </c>
      <c r="F166" s="55">
        <f t="shared" si="4"/>
        <v>4481679.46</v>
      </c>
      <c r="G166" s="56">
        <f t="shared" si="5"/>
        <v>0.31747108165844196</v>
      </c>
      <c r="H166" s="71"/>
    </row>
    <row r="167" spans="1:8" ht="51" x14ac:dyDescent="0.2">
      <c r="A167" s="74" t="s">
        <v>550</v>
      </c>
      <c r="B167" s="75" t="s">
        <v>401</v>
      </c>
      <c r="C167" s="92" t="s">
        <v>619</v>
      </c>
      <c r="D167" s="91">
        <v>6566285.0899999999</v>
      </c>
      <c r="E167" s="91">
        <v>2084605.63</v>
      </c>
      <c r="F167" s="55">
        <f t="shared" si="4"/>
        <v>4481679.46</v>
      </c>
      <c r="G167" s="56">
        <f t="shared" si="5"/>
        <v>0.31747108165844196</v>
      </c>
      <c r="H167" s="71"/>
    </row>
    <row r="168" spans="1:8" ht="63.75" x14ac:dyDescent="0.2">
      <c r="A168" s="74" t="s">
        <v>552</v>
      </c>
      <c r="B168" s="75" t="s">
        <v>401</v>
      </c>
      <c r="C168" s="92" t="s">
        <v>620</v>
      </c>
      <c r="D168" s="91">
        <v>6566285.0899999999</v>
      </c>
      <c r="E168" s="91">
        <v>2084605.63</v>
      </c>
      <c r="F168" s="55">
        <f t="shared" si="4"/>
        <v>4481679.46</v>
      </c>
      <c r="G168" s="56">
        <f t="shared" si="5"/>
        <v>0.31747108165844196</v>
      </c>
      <c r="H168" s="71"/>
    </row>
    <row r="169" spans="1:8" x14ac:dyDescent="0.2">
      <c r="A169" s="74" t="s">
        <v>621</v>
      </c>
      <c r="B169" s="75" t="s">
        <v>401</v>
      </c>
      <c r="C169" s="92" t="s">
        <v>622</v>
      </c>
      <c r="D169" s="91">
        <v>124745877.47</v>
      </c>
      <c r="E169" s="91">
        <v>41005977.850000001</v>
      </c>
      <c r="F169" s="55">
        <f t="shared" si="4"/>
        <v>83739899.620000005</v>
      </c>
      <c r="G169" s="56">
        <f t="shared" si="5"/>
        <v>0.32871609612799818</v>
      </c>
      <c r="H169" s="71"/>
    </row>
    <row r="170" spans="1:8" ht="63.75" x14ac:dyDescent="0.2">
      <c r="A170" s="74" t="s">
        <v>405</v>
      </c>
      <c r="B170" s="75" t="s">
        <v>401</v>
      </c>
      <c r="C170" s="92" t="s">
        <v>623</v>
      </c>
      <c r="D170" s="91">
        <v>2039700</v>
      </c>
      <c r="E170" s="91">
        <v>687927.43</v>
      </c>
      <c r="F170" s="55">
        <f t="shared" si="4"/>
        <v>1351772.5699999998</v>
      </c>
      <c r="G170" s="56">
        <f t="shared" si="5"/>
        <v>0.33726892680296122</v>
      </c>
      <c r="H170" s="71"/>
    </row>
    <row r="171" spans="1:8" ht="25.5" x14ac:dyDescent="0.2">
      <c r="A171" s="74" t="s">
        <v>513</v>
      </c>
      <c r="B171" s="75" t="s">
        <v>401</v>
      </c>
      <c r="C171" s="92" t="s">
        <v>624</v>
      </c>
      <c r="D171" s="91">
        <v>2039700</v>
      </c>
      <c r="E171" s="91">
        <v>687927.43</v>
      </c>
      <c r="F171" s="55">
        <f t="shared" si="4"/>
        <v>1351772.5699999998</v>
      </c>
      <c r="G171" s="56">
        <f t="shared" si="5"/>
        <v>0.33726892680296122</v>
      </c>
      <c r="H171" s="71"/>
    </row>
    <row r="172" spans="1:8" x14ac:dyDescent="0.2">
      <c r="A172" s="74" t="s">
        <v>515</v>
      </c>
      <c r="B172" s="75" t="s">
        <v>401</v>
      </c>
      <c r="C172" s="92" t="s">
        <v>625</v>
      </c>
      <c r="D172" s="91">
        <v>1551300</v>
      </c>
      <c r="E172" s="91">
        <v>532250.39</v>
      </c>
      <c r="F172" s="55">
        <f t="shared" si="4"/>
        <v>1019049.61</v>
      </c>
      <c r="G172" s="56">
        <f t="shared" si="5"/>
        <v>0.3430995874427899</v>
      </c>
      <c r="H172" s="71"/>
    </row>
    <row r="173" spans="1:8" ht="25.5" x14ac:dyDescent="0.2">
      <c r="A173" s="74" t="s">
        <v>517</v>
      </c>
      <c r="B173" s="75" t="s">
        <v>401</v>
      </c>
      <c r="C173" s="92" t="s">
        <v>626</v>
      </c>
      <c r="D173" s="91">
        <v>26000</v>
      </c>
      <c r="E173" s="91">
        <v>0</v>
      </c>
      <c r="F173" s="55">
        <f t="shared" si="4"/>
        <v>26000</v>
      </c>
      <c r="G173" s="56">
        <f t="shared" si="5"/>
        <v>0</v>
      </c>
      <c r="H173" s="71"/>
    </row>
    <row r="174" spans="1:8" ht="51" x14ac:dyDescent="0.2">
      <c r="A174" s="74" t="s">
        <v>519</v>
      </c>
      <c r="B174" s="75" t="s">
        <v>401</v>
      </c>
      <c r="C174" s="92" t="s">
        <v>627</v>
      </c>
      <c r="D174" s="91">
        <v>462400</v>
      </c>
      <c r="E174" s="91">
        <v>155677.04</v>
      </c>
      <c r="F174" s="55">
        <f t="shared" si="4"/>
        <v>306722.95999999996</v>
      </c>
      <c r="G174" s="56">
        <f t="shared" si="5"/>
        <v>0.33667179930795849</v>
      </c>
      <c r="H174" s="71"/>
    </row>
    <row r="175" spans="1:8" ht="25.5" x14ac:dyDescent="0.2">
      <c r="A175" s="74" t="s">
        <v>421</v>
      </c>
      <c r="B175" s="75" t="s">
        <v>401</v>
      </c>
      <c r="C175" s="92" t="s">
        <v>628</v>
      </c>
      <c r="D175" s="91">
        <v>122700277.47</v>
      </c>
      <c r="E175" s="91">
        <v>40316126.420000002</v>
      </c>
      <c r="F175" s="55">
        <f t="shared" si="4"/>
        <v>82384151.049999997</v>
      </c>
      <c r="G175" s="56">
        <f t="shared" si="5"/>
        <v>0.32857404442184107</v>
      </c>
      <c r="H175" s="71"/>
    </row>
    <row r="176" spans="1:8" ht="38.25" x14ac:dyDescent="0.2">
      <c r="A176" s="74" t="s">
        <v>423</v>
      </c>
      <c r="B176" s="75" t="s">
        <v>401</v>
      </c>
      <c r="C176" s="92" t="s">
        <v>629</v>
      </c>
      <c r="D176" s="91">
        <v>122700277.47</v>
      </c>
      <c r="E176" s="91">
        <v>40316126.420000002</v>
      </c>
      <c r="F176" s="55">
        <f t="shared" si="4"/>
        <v>82384151.049999997</v>
      </c>
      <c r="G176" s="56">
        <f t="shared" si="5"/>
        <v>0.32857404442184107</v>
      </c>
      <c r="H176" s="71"/>
    </row>
    <row r="177" spans="1:8" ht="25.5" x14ac:dyDescent="0.2">
      <c r="A177" s="74" t="s">
        <v>442</v>
      </c>
      <c r="B177" s="75" t="s">
        <v>401</v>
      </c>
      <c r="C177" s="92" t="s">
        <v>630</v>
      </c>
      <c r="D177" s="91">
        <v>34080</v>
      </c>
      <c r="E177" s="91">
        <v>2840</v>
      </c>
      <c r="F177" s="55">
        <f t="shared" si="4"/>
        <v>31240</v>
      </c>
      <c r="G177" s="56">
        <f t="shared" si="5"/>
        <v>8.3333333333333329E-2</v>
      </c>
      <c r="H177" s="71"/>
    </row>
    <row r="178" spans="1:8" ht="38.25" x14ac:dyDescent="0.2">
      <c r="A178" s="74" t="s">
        <v>568</v>
      </c>
      <c r="B178" s="75" t="s">
        <v>401</v>
      </c>
      <c r="C178" s="92" t="s">
        <v>631</v>
      </c>
      <c r="D178" s="91">
        <v>3050000</v>
      </c>
      <c r="E178" s="91">
        <v>8239.42</v>
      </c>
      <c r="F178" s="55">
        <f t="shared" si="4"/>
        <v>3041760.58</v>
      </c>
      <c r="G178" s="56">
        <f t="shared" si="5"/>
        <v>2.7014491803278688E-3</v>
      </c>
      <c r="H178" s="71"/>
    </row>
    <row r="179" spans="1:8" ht="38.25" x14ac:dyDescent="0.2">
      <c r="A179" s="74" t="s">
        <v>425</v>
      </c>
      <c r="B179" s="75" t="s">
        <v>401</v>
      </c>
      <c r="C179" s="92" t="s">
        <v>632</v>
      </c>
      <c r="D179" s="91">
        <v>119616197.47</v>
      </c>
      <c r="E179" s="91">
        <v>40305047</v>
      </c>
      <c r="F179" s="55">
        <f t="shared" si="4"/>
        <v>79311150.469999999</v>
      </c>
      <c r="G179" s="56">
        <f t="shared" si="5"/>
        <v>0.33695308706087729</v>
      </c>
      <c r="H179" s="71"/>
    </row>
    <row r="180" spans="1:8" x14ac:dyDescent="0.2">
      <c r="A180" s="74" t="s">
        <v>427</v>
      </c>
      <c r="B180" s="75" t="s">
        <v>401</v>
      </c>
      <c r="C180" s="92" t="s">
        <v>633</v>
      </c>
      <c r="D180" s="91">
        <v>5900</v>
      </c>
      <c r="E180" s="91">
        <v>1924</v>
      </c>
      <c r="F180" s="55">
        <f t="shared" si="4"/>
        <v>3976</v>
      </c>
      <c r="G180" s="56">
        <f t="shared" si="5"/>
        <v>0.32610169491525426</v>
      </c>
      <c r="H180" s="71"/>
    </row>
    <row r="181" spans="1:8" x14ac:dyDescent="0.2">
      <c r="A181" s="74" t="s">
        <v>429</v>
      </c>
      <c r="B181" s="75" t="s">
        <v>401</v>
      </c>
      <c r="C181" s="92" t="s">
        <v>634</v>
      </c>
      <c r="D181" s="91">
        <v>5900</v>
      </c>
      <c r="E181" s="91">
        <v>1924</v>
      </c>
      <c r="F181" s="55">
        <f t="shared" si="4"/>
        <v>3976</v>
      </c>
      <c r="G181" s="56">
        <f t="shared" si="5"/>
        <v>0.32610169491525426</v>
      </c>
      <c r="H181" s="71"/>
    </row>
    <row r="182" spans="1:8" x14ac:dyDescent="0.2">
      <c r="A182" s="74" t="s">
        <v>451</v>
      </c>
      <c r="B182" s="75" t="s">
        <v>401</v>
      </c>
      <c r="C182" s="92" t="s">
        <v>635</v>
      </c>
      <c r="D182" s="91">
        <v>5900</v>
      </c>
      <c r="E182" s="91">
        <v>1924</v>
      </c>
      <c r="F182" s="55">
        <f t="shared" si="4"/>
        <v>3976</v>
      </c>
      <c r="G182" s="56">
        <f t="shared" si="5"/>
        <v>0.32610169491525426</v>
      </c>
      <c r="H182" s="71"/>
    </row>
    <row r="183" spans="1:8" ht="25.5" x14ac:dyDescent="0.2">
      <c r="A183" s="74" t="s">
        <v>636</v>
      </c>
      <c r="B183" s="75" t="s">
        <v>401</v>
      </c>
      <c r="C183" s="92" t="s">
        <v>637</v>
      </c>
      <c r="D183" s="91">
        <v>10235982.34</v>
      </c>
      <c r="E183" s="91">
        <v>4778747.24</v>
      </c>
      <c r="F183" s="55">
        <f t="shared" si="4"/>
        <v>5457235.0999999996</v>
      </c>
      <c r="G183" s="56">
        <f t="shared" si="5"/>
        <v>0.46685770659506631</v>
      </c>
      <c r="H183" s="71"/>
    </row>
    <row r="184" spans="1:8" ht="63.75" x14ac:dyDescent="0.2">
      <c r="A184" s="74" t="s">
        <v>405</v>
      </c>
      <c r="B184" s="75" t="s">
        <v>401</v>
      </c>
      <c r="C184" s="92" t="s">
        <v>638</v>
      </c>
      <c r="D184" s="91">
        <v>8717698</v>
      </c>
      <c r="E184" s="91">
        <v>4018063.49</v>
      </c>
      <c r="F184" s="55">
        <f t="shared" si="4"/>
        <v>4699634.51</v>
      </c>
      <c r="G184" s="56">
        <f t="shared" si="5"/>
        <v>0.46090877316465884</v>
      </c>
      <c r="H184" s="71"/>
    </row>
    <row r="185" spans="1:8" ht="25.5" x14ac:dyDescent="0.2">
      <c r="A185" s="74" t="s">
        <v>513</v>
      </c>
      <c r="B185" s="75" t="s">
        <v>401</v>
      </c>
      <c r="C185" s="92" t="s">
        <v>639</v>
      </c>
      <c r="D185" s="91">
        <v>8717698</v>
      </c>
      <c r="E185" s="91">
        <v>4018063.49</v>
      </c>
      <c r="F185" s="55">
        <f t="shared" si="4"/>
        <v>4699634.51</v>
      </c>
      <c r="G185" s="56">
        <f t="shared" si="5"/>
        <v>0.46090877316465884</v>
      </c>
      <c r="H185" s="71"/>
    </row>
    <row r="186" spans="1:8" x14ac:dyDescent="0.2">
      <c r="A186" s="74" t="s">
        <v>515</v>
      </c>
      <c r="B186" s="75" t="s">
        <v>401</v>
      </c>
      <c r="C186" s="92" t="s">
        <v>640</v>
      </c>
      <c r="D186" s="91">
        <v>6590824</v>
      </c>
      <c r="E186" s="91">
        <v>2772066.92</v>
      </c>
      <c r="F186" s="55">
        <f t="shared" si="4"/>
        <v>3818757.08</v>
      </c>
      <c r="G186" s="56">
        <f t="shared" si="5"/>
        <v>0.42059489374924897</v>
      </c>
      <c r="H186" s="71"/>
    </row>
    <row r="187" spans="1:8" ht="25.5" x14ac:dyDescent="0.2">
      <c r="A187" s="74" t="s">
        <v>517</v>
      </c>
      <c r="B187" s="75" t="s">
        <v>401</v>
      </c>
      <c r="C187" s="92" t="s">
        <v>641</v>
      </c>
      <c r="D187" s="91">
        <v>136445</v>
      </c>
      <c r="E187" s="91">
        <v>117355.6</v>
      </c>
      <c r="F187" s="55">
        <f t="shared" ref="F187:F250" si="6">D187-E187</f>
        <v>19089.399999999994</v>
      </c>
      <c r="G187" s="56">
        <f t="shared" ref="G187:G250" si="7">E187/D187</f>
        <v>0.86009454358899196</v>
      </c>
      <c r="H187" s="71"/>
    </row>
    <row r="188" spans="1:8" ht="51" x14ac:dyDescent="0.2">
      <c r="A188" s="74" t="s">
        <v>519</v>
      </c>
      <c r="B188" s="75" t="s">
        <v>401</v>
      </c>
      <c r="C188" s="92" t="s">
        <v>642</v>
      </c>
      <c r="D188" s="91">
        <v>1990429</v>
      </c>
      <c r="E188" s="91">
        <v>1128640.97</v>
      </c>
      <c r="F188" s="55">
        <f t="shared" si="6"/>
        <v>861788.03</v>
      </c>
      <c r="G188" s="56">
        <f t="shared" si="7"/>
        <v>0.56703402633301658</v>
      </c>
      <c r="H188" s="71"/>
    </row>
    <row r="189" spans="1:8" ht="25.5" x14ac:dyDescent="0.2">
      <c r="A189" s="74" t="s">
        <v>421</v>
      </c>
      <c r="B189" s="75" t="s">
        <v>401</v>
      </c>
      <c r="C189" s="92" t="s">
        <v>643</v>
      </c>
      <c r="D189" s="91">
        <v>1416384.34</v>
      </c>
      <c r="E189" s="91">
        <v>731824.75</v>
      </c>
      <c r="F189" s="55">
        <f t="shared" si="6"/>
        <v>684559.59000000008</v>
      </c>
      <c r="G189" s="56">
        <f t="shared" si="7"/>
        <v>0.51668514634947171</v>
      </c>
      <c r="H189" s="71"/>
    </row>
    <row r="190" spans="1:8" ht="38.25" x14ac:dyDescent="0.2">
      <c r="A190" s="74" t="s">
        <v>423</v>
      </c>
      <c r="B190" s="75" t="s">
        <v>401</v>
      </c>
      <c r="C190" s="92" t="s">
        <v>644</v>
      </c>
      <c r="D190" s="91">
        <v>1416384.34</v>
      </c>
      <c r="E190" s="91">
        <v>731824.75</v>
      </c>
      <c r="F190" s="55">
        <f t="shared" si="6"/>
        <v>684559.59000000008</v>
      </c>
      <c r="G190" s="56">
        <f t="shared" si="7"/>
        <v>0.51668514634947171</v>
      </c>
      <c r="H190" s="71"/>
    </row>
    <row r="191" spans="1:8" ht="25.5" x14ac:dyDescent="0.2">
      <c r="A191" s="74" t="s">
        <v>442</v>
      </c>
      <c r="B191" s="75" t="s">
        <v>401</v>
      </c>
      <c r="C191" s="92" t="s">
        <v>645</v>
      </c>
      <c r="D191" s="91">
        <v>194457</v>
      </c>
      <c r="E191" s="91">
        <v>61094.41</v>
      </c>
      <c r="F191" s="55">
        <f t="shared" si="6"/>
        <v>133362.59</v>
      </c>
      <c r="G191" s="56">
        <f t="shared" si="7"/>
        <v>0.31417953583568603</v>
      </c>
      <c r="H191" s="71"/>
    </row>
    <row r="192" spans="1:8" ht="38.25" x14ac:dyDescent="0.2">
      <c r="A192" s="74" t="s">
        <v>425</v>
      </c>
      <c r="B192" s="75" t="s">
        <v>401</v>
      </c>
      <c r="C192" s="92" t="s">
        <v>646</v>
      </c>
      <c r="D192" s="91">
        <v>1221927.3400000001</v>
      </c>
      <c r="E192" s="91">
        <v>670730.34</v>
      </c>
      <c r="F192" s="55">
        <f t="shared" si="6"/>
        <v>551197.00000000012</v>
      </c>
      <c r="G192" s="56">
        <f t="shared" si="7"/>
        <v>0.54891180354471802</v>
      </c>
      <c r="H192" s="71"/>
    </row>
    <row r="193" spans="1:8" x14ac:dyDescent="0.2">
      <c r="A193" s="74" t="s">
        <v>427</v>
      </c>
      <c r="B193" s="75" t="s">
        <v>401</v>
      </c>
      <c r="C193" s="92" t="s">
        <v>647</v>
      </c>
      <c r="D193" s="91">
        <v>101900</v>
      </c>
      <c r="E193" s="91">
        <v>28859</v>
      </c>
      <c r="F193" s="55">
        <f t="shared" si="6"/>
        <v>73041</v>
      </c>
      <c r="G193" s="56">
        <f t="shared" si="7"/>
        <v>0.28320902845927381</v>
      </c>
      <c r="H193" s="71"/>
    </row>
    <row r="194" spans="1:8" x14ac:dyDescent="0.2">
      <c r="A194" s="74" t="s">
        <v>429</v>
      </c>
      <c r="B194" s="75" t="s">
        <v>401</v>
      </c>
      <c r="C194" s="92" t="s">
        <v>648</v>
      </c>
      <c r="D194" s="91">
        <v>101900</v>
      </c>
      <c r="E194" s="91">
        <v>28859</v>
      </c>
      <c r="F194" s="55">
        <f t="shared" si="6"/>
        <v>73041</v>
      </c>
      <c r="G194" s="56">
        <f t="shared" si="7"/>
        <v>0.28320902845927381</v>
      </c>
      <c r="H194" s="71"/>
    </row>
    <row r="195" spans="1:8" ht="25.5" x14ac:dyDescent="0.2">
      <c r="A195" s="74" t="s">
        <v>431</v>
      </c>
      <c r="B195" s="75" t="s">
        <v>401</v>
      </c>
      <c r="C195" s="92" t="s">
        <v>649</v>
      </c>
      <c r="D195" s="91">
        <v>57535</v>
      </c>
      <c r="E195" s="91">
        <v>28859</v>
      </c>
      <c r="F195" s="55">
        <f t="shared" si="6"/>
        <v>28676</v>
      </c>
      <c r="G195" s="56">
        <f t="shared" si="7"/>
        <v>0.50159033631702443</v>
      </c>
      <c r="H195" s="71"/>
    </row>
    <row r="196" spans="1:8" x14ac:dyDescent="0.2">
      <c r="A196" s="74" t="s">
        <v>453</v>
      </c>
      <c r="B196" s="75" t="s">
        <v>401</v>
      </c>
      <c r="C196" s="92" t="s">
        <v>650</v>
      </c>
      <c r="D196" s="91">
        <v>44365</v>
      </c>
      <c r="E196" s="91">
        <v>0</v>
      </c>
      <c r="F196" s="55">
        <f t="shared" si="6"/>
        <v>44365</v>
      </c>
      <c r="G196" s="56">
        <f t="shared" si="7"/>
        <v>0</v>
      </c>
      <c r="H196" s="71"/>
    </row>
    <row r="197" spans="1:8" x14ac:dyDescent="0.2">
      <c r="A197" s="102" t="s">
        <v>651</v>
      </c>
      <c r="B197" s="103" t="s">
        <v>401</v>
      </c>
      <c r="C197" s="104" t="s">
        <v>652</v>
      </c>
      <c r="D197" s="105">
        <v>1037480200</v>
      </c>
      <c r="E197" s="105">
        <v>607093392.92999995</v>
      </c>
      <c r="F197" s="53">
        <f t="shared" si="6"/>
        <v>430386807.07000005</v>
      </c>
      <c r="G197" s="54">
        <f t="shared" si="7"/>
        <v>0.58516142566383433</v>
      </c>
      <c r="H197" s="71"/>
    </row>
    <row r="198" spans="1:8" x14ac:dyDescent="0.2">
      <c r="A198" s="74" t="s">
        <v>653</v>
      </c>
      <c r="B198" s="75" t="s">
        <v>401</v>
      </c>
      <c r="C198" s="92" t="s">
        <v>654</v>
      </c>
      <c r="D198" s="91">
        <v>364689677</v>
      </c>
      <c r="E198" s="91">
        <v>201006692.69999999</v>
      </c>
      <c r="F198" s="55">
        <f t="shared" si="6"/>
        <v>163682984.30000001</v>
      </c>
      <c r="G198" s="56">
        <f t="shared" si="7"/>
        <v>0.55117187399850642</v>
      </c>
      <c r="H198" s="71"/>
    </row>
    <row r="199" spans="1:8" ht="38.25" x14ac:dyDescent="0.2">
      <c r="A199" s="74" t="s">
        <v>495</v>
      </c>
      <c r="B199" s="75" t="s">
        <v>401</v>
      </c>
      <c r="C199" s="92" t="s">
        <v>655</v>
      </c>
      <c r="D199" s="91">
        <v>364689677</v>
      </c>
      <c r="E199" s="91">
        <v>201006692.69999999</v>
      </c>
      <c r="F199" s="55">
        <f t="shared" si="6"/>
        <v>163682984.30000001</v>
      </c>
      <c r="G199" s="56">
        <f t="shared" si="7"/>
        <v>0.55117187399850642</v>
      </c>
      <c r="H199" s="71"/>
    </row>
    <row r="200" spans="1:8" x14ac:dyDescent="0.2">
      <c r="A200" s="74" t="s">
        <v>656</v>
      </c>
      <c r="B200" s="75" t="s">
        <v>401</v>
      </c>
      <c r="C200" s="92" t="s">
        <v>657</v>
      </c>
      <c r="D200" s="91">
        <v>78085820</v>
      </c>
      <c r="E200" s="91">
        <v>45972696</v>
      </c>
      <c r="F200" s="55">
        <f t="shared" si="6"/>
        <v>32113124</v>
      </c>
      <c r="G200" s="56">
        <f t="shared" si="7"/>
        <v>0.58874576715721239</v>
      </c>
      <c r="H200" s="71"/>
    </row>
    <row r="201" spans="1:8" ht="63.75" x14ac:dyDescent="0.2">
      <c r="A201" s="74" t="s">
        <v>658</v>
      </c>
      <c r="B201" s="75" t="s">
        <v>401</v>
      </c>
      <c r="C201" s="92" t="s">
        <v>659</v>
      </c>
      <c r="D201" s="91">
        <v>78075820</v>
      </c>
      <c r="E201" s="91">
        <v>45962696</v>
      </c>
      <c r="F201" s="55">
        <f t="shared" si="6"/>
        <v>32113124</v>
      </c>
      <c r="G201" s="56">
        <f t="shared" si="7"/>
        <v>0.58869309345710363</v>
      </c>
      <c r="H201" s="71"/>
    </row>
    <row r="202" spans="1:8" ht="25.5" x14ac:dyDescent="0.2">
      <c r="A202" s="74" t="s">
        <v>660</v>
      </c>
      <c r="B202" s="75" t="s">
        <v>401</v>
      </c>
      <c r="C202" s="92" t="s">
        <v>661</v>
      </c>
      <c r="D202" s="91">
        <v>10000</v>
      </c>
      <c r="E202" s="91">
        <v>10000</v>
      </c>
      <c r="F202" s="55">
        <f t="shared" si="6"/>
        <v>0</v>
      </c>
      <c r="G202" s="56">
        <f t="shared" si="7"/>
        <v>1</v>
      </c>
      <c r="H202" s="71"/>
    </row>
    <row r="203" spans="1:8" x14ac:dyDescent="0.2">
      <c r="A203" s="74" t="s">
        <v>582</v>
      </c>
      <c r="B203" s="75" t="s">
        <v>401</v>
      </c>
      <c r="C203" s="92" t="s">
        <v>662</v>
      </c>
      <c r="D203" s="91">
        <v>286603857</v>
      </c>
      <c r="E203" s="91">
        <v>155033996.69999999</v>
      </c>
      <c r="F203" s="55">
        <f t="shared" si="6"/>
        <v>131569860.30000001</v>
      </c>
      <c r="G203" s="56">
        <f t="shared" si="7"/>
        <v>0.54093478825722852</v>
      </c>
      <c r="H203" s="71"/>
    </row>
    <row r="204" spans="1:8" ht="63.75" x14ac:dyDescent="0.2">
      <c r="A204" s="74" t="s">
        <v>584</v>
      </c>
      <c r="B204" s="75" t="s">
        <v>401</v>
      </c>
      <c r="C204" s="92" t="s">
        <v>663</v>
      </c>
      <c r="D204" s="91">
        <v>269516876</v>
      </c>
      <c r="E204" s="91">
        <v>152223376</v>
      </c>
      <c r="F204" s="55">
        <f t="shared" si="6"/>
        <v>117293500</v>
      </c>
      <c r="G204" s="56">
        <f t="shared" si="7"/>
        <v>0.56480090693838403</v>
      </c>
      <c r="H204" s="71"/>
    </row>
    <row r="205" spans="1:8" ht="25.5" x14ac:dyDescent="0.2">
      <c r="A205" s="74" t="s">
        <v>664</v>
      </c>
      <c r="B205" s="75" t="s">
        <v>401</v>
      </c>
      <c r="C205" s="92" t="s">
        <v>665</v>
      </c>
      <c r="D205" s="91">
        <v>17086981</v>
      </c>
      <c r="E205" s="91">
        <v>2810620.7</v>
      </c>
      <c r="F205" s="55">
        <f t="shared" si="6"/>
        <v>14276360.300000001</v>
      </c>
      <c r="G205" s="56">
        <f t="shared" si="7"/>
        <v>0.16448901652082368</v>
      </c>
      <c r="H205" s="71"/>
    </row>
    <row r="206" spans="1:8" x14ac:dyDescent="0.2">
      <c r="A206" s="74" t="s">
        <v>666</v>
      </c>
      <c r="B206" s="75" t="s">
        <v>401</v>
      </c>
      <c r="C206" s="92" t="s">
        <v>667</v>
      </c>
      <c r="D206" s="91">
        <v>560587623</v>
      </c>
      <c r="E206" s="91">
        <v>348223846.99000001</v>
      </c>
      <c r="F206" s="55">
        <f t="shared" si="6"/>
        <v>212363776.00999999</v>
      </c>
      <c r="G206" s="56">
        <f t="shared" si="7"/>
        <v>0.62117648107617962</v>
      </c>
      <c r="H206" s="71"/>
    </row>
    <row r="207" spans="1:8" ht="25.5" x14ac:dyDescent="0.2">
      <c r="A207" s="74" t="s">
        <v>421</v>
      </c>
      <c r="B207" s="75" t="s">
        <v>401</v>
      </c>
      <c r="C207" s="92" t="s">
        <v>668</v>
      </c>
      <c r="D207" s="91">
        <v>120000</v>
      </c>
      <c r="E207" s="91">
        <v>0</v>
      </c>
      <c r="F207" s="55">
        <f t="shared" si="6"/>
        <v>120000</v>
      </c>
      <c r="G207" s="56">
        <f t="shared" si="7"/>
        <v>0</v>
      </c>
      <c r="H207" s="71"/>
    </row>
    <row r="208" spans="1:8" ht="38.25" x14ac:dyDescent="0.2">
      <c r="A208" s="74" t="s">
        <v>423</v>
      </c>
      <c r="B208" s="75" t="s">
        <v>401</v>
      </c>
      <c r="C208" s="92" t="s">
        <v>669</v>
      </c>
      <c r="D208" s="91">
        <v>120000</v>
      </c>
      <c r="E208" s="91">
        <v>0</v>
      </c>
      <c r="F208" s="55">
        <f t="shared" si="6"/>
        <v>120000</v>
      </c>
      <c r="G208" s="56">
        <f t="shared" si="7"/>
        <v>0</v>
      </c>
      <c r="H208" s="71"/>
    </row>
    <row r="209" spans="1:8" ht="38.25" x14ac:dyDescent="0.2">
      <c r="A209" s="74" t="s">
        <v>425</v>
      </c>
      <c r="B209" s="75" t="s">
        <v>401</v>
      </c>
      <c r="C209" s="92" t="s">
        <v>670</v>
      </c>
      <c r="D209" s="91">
        <v>120000</v>
      </c>
      <c r="E209" s="91">
        <v>0</v>
      </c>
      <c r="F209" s="55">
        <f t="shared" si="6"/>
        <v>120000</v>
      </c>
      <c r="G209" s="56">
        <f t="shared" si="7"/>
        <v>0</v>
      </c>
      <c r="H209" s="71"/>
    </row>
    <row r="210" spans="1:8" ht="25.5" x14ac:dyDescent="0.2">
      <c r="A210" s="74" t="s">
        <v>491</v>
      </c>
      <c r="B210" s="75" t="s">
        <v>401</v>
      </c>
      <c r="C210" s="92" t="s">
        <v>671</v>
      </c>
      <c r="D210" s="91">
        <v>30000</v>
      </c>
      <c r="E210" s="91">
        <v>4000</v>
      </c>
      <c r="F210" s="55">
        <f t="shared" si="6"/>
        <v>26000</v>
      </c>
      <c r="G210" s="56">
        <f t="shared" si="7"/>
        <v>0.13333333333333333</v>
      </c>
      <c r="H210" s="71"/>
    </row>
    <row r="211" spans="1:8" x14ac:dyDescent="0.2">
      <c r="A211" s="74" t="s">
        <v>672</v>
      </c>
      <c r="B211" s="75" t="s">
        <v>401</v>
      </c>
      <c r="C211" s="92" t="s">
        <v>673</v>
      </c>
      <c r="D211" s="91">
        <v>30000</v>
      </c>
      <c r="E211" s="91">
        <v>4000</v>
      </c>
      <c r="F211" s="55">
        <f t="shared" si="6"/>
        <v>26000</v>
      </c>
      <c r="G211" s="56">
        <f t="shared" si="7"/>
        <v>0.13333333333333333</v>
      </c>
      <c r="H211" s="71"/>
    </row>
    <row r="212" spans="1:8" ht="25.5" x14ac:dyDescent="0.2">
      <c r="A212" s="74" t="s">
        <v>598</v>
      </c>
      <c r="B212" s="75" t="s">
        <v>401</v>
      </c>
      <c r="C212" s="92" t="s">
        <v>674</v>
      </c>
      <c r="D212" s="91">
        <v>3164100</v>
      </c>
      <c r="E212" s="91">
        <v>0</v>
      </c>
      <c r="F212" s="55">
        <f t="shared" si="6"/>
        <v>3164100</v>
      </c>
      <c r="G212" s="56">
        <f t="shared" si="7"/>
        <v>0</v>
      </c>
      <c r="H212" s="71"/>
    </row>
    <row r="213" spans="1:8" x14ac:dyDescent="0.2">
      <c r="A213" s="74" t="s">
        <v>600</v>
      </c>
      <c r="B213" s="75" t="s">
        <v>401</v>
      </c>
      <c r="C213" s="92" t="s">
        <v>675</v>
      </c>
      <c r="D213" s="91">
        <v>3164100</v>
      </c>
      <c r="E213" s="91">
        <v>0</v>
      </c>
      <c r="F213" s="55">
        <f t="shared" si="6"/>
        <v>3164100</v>
      </c>
      <c r="G213" s="56">
        <f t="shared" si="7"/>
        <v>0</v>
      </c>
      <c r="H213" s="71"/>
    </row>
    <row r="214" spans="1:8" ht="38.25" x14ac:dyDescent="0.2">
      <c r="A214" s="74" t="s">
        <v>604</v>
      </c>
      <c r="B214" s="75" t="s">
        <v>401</v>
      </c>
      <c r="C214" s="92" t="s">
        <v>676</v>
      </c>
      <c r="D214" s="91">
        <v>3164100</v>
      </c>
      <c r="E214" s="91">
        <v>0</v>
      </c>
      <c r="F214" s="55">
        <f t="shared" si="6"/>
        <v>3164100</v>
      </c>
      <c r="G214" s="56">
        <f t="shared" si="7"/>
        <v>0</v>
      </c>
      <c r="H214" s="71"/>
    </row>
    <row r="215" spans="1:8" ht="38.25" x14ac:dyDescent="0.2">
      <c r="A215" s="74" t="s">
        <v>495</v>
      </c>
      <c r="B215" s="75" t="s">
        <v>401</v>
      </c>
      <c r="C215" s="92" t="s">
        <v>677</v>
      </c>
      <c r="D215" s="91">
        <v>557273523</v>
      </c>
      <c r="E215" s="91">
        <v>348219846.99000001</v>
      </c>
      <c r="F215" s="55">
        <f t="shared" si="6"/>
        <v>209053676.00999999</v>
      </c>
      <c r="G215" s="56">
        <f t="shared" si="7"/>
        <v>0.62486343351718865</v>
      </c>
      <c r="H215" s="71"/>
    </row>
    <row r="216" spans="1:8" x14ac:dyDescent="0.2">
      <c r="A216" s="74" t="s">
        <v>656</v>
      </c>
      <c r="B216" s="75" t="s">
        <v>401</v>
      </c>
      <c r="C216" s="92" t="s">
        <v>678</v>
      </c>
      <c r="D216" s="91">
        <v>557273523</v>
      </c>
      <c r="E216" s="91">
        <v>348219846.99000001</v>
      </c>
      <c r="F216" s="55">
        <f t="shared" si="6"/>
        <v>209053676.00999999</v>
      </c>
      <c r="G216" s="56">
        <f t="shared" si="7"/>
        <v>0.62486343351718865</v>
      </c>
      <c r="H216" s="71"/>
    </row>
    <row r="217" spans="1:8" ht="63.75" x14ac:dyDescent="0.2">
      <c r="A217" s="74" t="s">
        <v>658</v>
      </c>
      <c r="B217" s="75" t="s">
        <v>401</v>
      </c>
      <c r="C217" s="92" t="s">
        <v>679</v>
      </c>
      <c r="D217" s="91">
        <v>537164104</v>
      </c>
      <c r="E217" s="91">
        <v>334078280</v>
      </c>
      <c r="F217" s="55">
        <f t="shared" si="6"/>
        <v>203085824</v>
      </c>
      <c r="G217" s="56">
        <f t="shared" si="7"/>
        <v>0.62192964405529227</v>
      </c>
      <c r="H217" s="71"/>
    </row>
    <row r="218" spans="1:8" ht="25.5" x14ac:dyDescent="0.2">
      <c r="A218" s="74" t="s">
        <v>660</v>
      </c>
      <c r="B218" s="75" t="s">
        <v>401</v>
      </c>
      <c r="C218" s="92" t="s">
        <v>680</v>
      </c>
      <c r="D218" s="91">
        <v>20109419</v>
      </c>
      <c r="E218" s="91">
        <v>14141566.99</v>
      </c>
      <c r="F218" s="55">
        <f t="shared" si="6"/>
        <v>5967852.0099999998</v>
      </c>
      <c r="G218" s="56">
        <f t="shared" si="7"/>
        <v>0.70323100781777936</v>
      </c>
      <c r="H218" s="71"/>
    </row>
    <row r="219" spans="1:8" x14ac:dyDescent="0.2">
      <c r="A219" s="74" t="s">
        <v>681</v>
      </c>
      <c r="B219" s="75" t="s">
        <v>401</v>
      </c>
      <c r="C219" s="92" t="s">
        <v>682</v>
      </c>
      <c r="D219" s="91">
        <v>47449800</v>
      </c>
      <c r="E219" s="91">
        <v>26229188</v>
      </c>
      <c r="F219" s="55">
        <f t="shared" si="6"/>
        <v>21220612</v>
      </c>
      <c r="G219" s="56">
        <f t="shared" si="7"/>
        <v>0.55277763025344684</v>
      </c>
      <c r="H219" s="71"/>
    </row>
    <row r="220" spans="1:8" ht="38.25" x14ac:dyDescent="0.2">
      <c r="A220" s="74" t="s">
        <v>495</v>
      </c>
      <c r="B220" s="75" t="s">
        <v>401</v>
      </c>
      <c r="C220" s="92" t="s">
        <v>683</v>
      </c>
      <c r="D220" s="91">
        <v>47449800</v>
      </c>
      <c r="E220" s="91">
        <v>26229188</v>
      </c>
      <c r="F220" s="55">
        <f t="shared" si="6"/>
        <v>21220612</v>
      </c>
      <c r="G220" s="56">
        <f t="shared" si="7"/>
        <v>0.55277763025344684</v>
      </c>
      <c r="H220" s="71"/>
    </row>
    <row r="221" spans="1:8" x14ac:dyDescent="0.2">
      <c r="A221" s="74" t="s">
        <v>582</v>
      </c>
      <c r="B221" s="75" t="s">
        <v>401</v>
      </c>
      <c r="C221" s="92" t="s">
        <v>684</v>
      </c>
      <c r="D221" s="91">
        <v>47449800</v>
      </c>
      <c r="E221" s="91">
        <v>26229188</v>
      </c>
      <c r="F221" s="55">
        <f t="shared" si="6"/>
        <v>21220612</v>
      </c>
      <c r="G221" s="56">
        <f t="shared" si="7"/>
        <v>0.55277763025344684</v>
      </c>
      <c r="H221" s="71"/>
    </row>
    <row r="222" spans="1:8" ht="63.75" x14ac:dyDescent="0.2">
      <c r="A222" s="74" t="s">
        <v>584</v>
      </c>
      <c r="B222" s="75" t="s">
        <v>401</v>
      </c>
      <c r="C222" s="92" t="s">
        <v>685</v>
      </c>
      <c r="D222" s="91">
        <v>47399800</v>
      </c>
      <c r="E222" s="91">
        <v>26229188</v>
      </c>
      <c r="F222" s="55">
        <f t="shared" si="6"/>
        <v>21170612</v>
      </c>
      <c r="G222" s="56">
        <f t="shared" si="7"/>
        <v>0.55336073147987963</v>
      </c>
      <c r="H222" s="71"/>
    </row>
    <row r="223" spans="1:8" ht="25.5" x14ac:dyDescent="0.2">
      <c r="A223" s="74" t="s">
        <v>664</v>
      </c>
      <c r="B223" s="75" t="s">
        <v>401</v>
      </c>
      <c r="C223" s="92" t="s">
        <v>686</v>
      </c>
      <c r="D223" s="91">
        <v>50000</v>
      </c>
      <c r="E223" s="91">
        <v>0</v>
      </c>
      <c r="F223" s="55">
        <f t="shared" si="6"/>
        <v>50000</v>
      </c>
      <c r="G223" s="56">
        <f t="shared" si="7"/>
        <v>0</v>
      </c>
      <c r="H223" s="71"/>
    </row>
    <row r="224" spans="1:8" x14ac:dyDescent="0.2">
      <c r="A224" s="74" t="s">
        <v>687</v>
      </c>
      <c r="B224" s="75" t="s">
        <v>401</v>
      </c>
      <c r="C224" s="92" t="s">
        <v>688</v>
      </c>
      <c r="D224" s="91">
        <v>6178800</v>
      </c>
      <c r="E224" s="91">
        <v>5261249.43</v>
      </c>
      <c r="F224" s="55">
        <f t="shared" si="6"/>
        <v>917550.5700000003</v>
      </c>
      <c r="G224" s="56">
        <f t="shared" si="7"/>
        <v>0.85150019906778007</v>
      </c>
      <c r="H224" s="71"/>
    </row>
    <row r="225" spans="1:8" ht="63.75" x14ac:dyDescent="0.2">
      <c r="A225" s="74" t="s">
        <v>405</v>
      </c>
      <c r="B225" s="75" t="s">
        <v>401</v>
      </c>
      <c r="C225" s="92" t="s">
        <v>689</v>
      </c>
      <c r="D225" s="91">
        <v>8251.4</v>
      </c>
      <c r="E225" s="91">
        <v>6754.2</v>
      </c>
      <c r="F225" s="55">
        <f t="shared" si="6"/>
        <v>1497.1999999999998</v>
      </c>
      <c r="G225" s="56">
        <f t="shared" si="7"/>
        <v>0.81855200329641031</v>
      </c>
      <c r="H225" s="71"/>
    </row>
    <row r="226" spans="1:8" ht="25.5" x14ac:dyDescent="0.2">
      <c r="A226" s="74" t="s">
        <v>513</v>
      </c>
      <c r="B226" s="75" t="s">
        <v>401</v>
      </c>
      <c r="C226" s="92" t="s">
        <v>690</v>
      </c>
      <c r="D226" s="91">
        <v>8251.4</v>
      </c>
      <c r="E226" s="91">
        <v>6754.2</v>
      </c>
      <c r="F226" s="55">
        <f t="shared" si="6"/>
        <v>1497.1999999999998</v>
      </c>
      <c r="G226" s="56">
        <f t="shared" si="7"/>
        <v>0.81855200329641031</v>
      </c>
      <c r="H226" s="71"/>
    </row>
    <row r="227" spans="1:8" ht="25.5" x14ac:dyDescent="0.2">
      <c r="A227" s="74" t="s">
        <v>517</v>
      </c>
      <c r="B227" s="75" t="s">
        <v>401</v>
      </c>
      <c r="C227" s="92" t="s">
        <v>691</v>
      </c>
      <c r="D227" s="91">
        <v>8251.4</v>
      </c>
      <c r="E227" s="91">
        <v>6754.2</v>
      </c>
      <c r="F227" s="55">
        <f t="shared" si="6"/>
        <v>1497.1999999999998</v>
      </c>
      <c r="G227" s="56">
        <f t="shared" si="7"/>
        <v>0.81855200329641031</v>
      </c>
      <c r="H227" s="71"/>
    </row>
    <row r="228" spans="1:8" ht="25.5" x14ac:dyDescent="0.2">
      <c r="A228" s="74" t="s">
        <v>421</v>
      </c>
      <c r="B228" s="75" t="s">
        <v>401</v>
      </c>
      <c r="C228" s="92" t="s">
        <v>692</v>
      </c>
      <c r="D228" s="91">
        <v>644133.80000000005</v>
      </c>
      <c r="E228" s="91">
        <v>228080.43</v>
      </c>
      <c r="F228" s="55">
        <f t="shared" si="6"/>
        <v>416053.37000000005</v>
      </c>
      <c r="G228" s="56">
        <f t="shared" si="7"/>
        <v>0.35408859153175937</v>
      </c>
      <c r="H228" s="71"/>
    </row>
    <row r="229" spans="1:8" ht="38.25" x14ac:dyDescent="0.2">
      <c r="A229" s="74" t="s">
        <v>423</v>
      </c>
      <c r="B229" s="75" t="s">
        <v>401</v>
      </c>
      <c r="C229" s="92" t="s">
        <v>693</v>
      </c>
      <c r="D229" s="91">
        <v>644133.80000000005</v>
      </c>
      <c r="E229" s="91">
        <v>228080.43</v>
      </c>
      <c r="F229" s="55">
        <f t="shared" si="6"/>
        <v>416053.37000000005</v>
      </c>
      <c r="G229" s="56">
        <f t="shared" si="7"/>
        <v>0.35408859153175937</v>
      </c>
      <c r="H229" s="71"/>
    </row>
    <row r="230" spans="1:8" ht="38.25" x14ac:dyDescent="0.2">
      <c r="A230" s="74" t="s">
        <v>425</v>
      </c>
      <c r="B230" s="75" t="s">
        <v>401</v>
      </c>
      <c r="C230" s="92" t="s">
        <v>694</v>
      </c>
      <c r="D230" s="91">
        <v>644133.80000000005</v>
      </c>
      <c r="E230" s="91">
        <v>228080.43</v>
      </c>
      <c r="F230" s="55">
        <f t="shared" si="6"/>
        <v>416053.37000000005</v>
      </c>
      <c r="G230" s="56">
        <f t="shared" si="7"/>
        <v>0.35408859153175937</v>
      </c>
      <c r="H230" s="71"/>
    </row>
    <row r="231" spans="1:8" ht="25.5" x14ac:dyDescent="0.2">
      <c r="A231" s="74" t="s">
        <v>491</v>
      </c>
      <c r="B231" s="75" t="s">
        <v>401</v>
      </c>
      <c r="C231" s="92" t="s">
        <v>695</v>
      </c>
      <c r="D231" s="91">
        <v>500000</v>
      </c>
      <c r="E231" s="91">
        <v>0</v>
      </c>
      <c r="F231" s="55">
        <f t="shared" si="6"/>
        <v>500000</v>
      </c>
      <c r="G231" s="56">
        <f t="shared" si="7"/>
        <v>0</v>
      </c>
      <c r="H231" s="71"/>
    </row>
    <row r="232" spans="1:8" x14ac:dyDescent="0.2">
      <c r="A232" s="74" t="s">
        <v>672</v>
      </c>
      <c r="B232" s="75" t="s">
        <v>401</v>
      </c>
      <c r="C232" s="92" t="s">
        <v>696</v>
      </c>
      <c r="D232" s="91">
        <v>500000</v>
      </c>
      <c r="E232" s="91">
        <v>0</v>
      </c>
      <c r="F232" s="55">
        <f t="shared" si="6"/>
        <v>500000</v>
      </c>
      <c r="G232" s="56">
        <f t="shared" si="7"/>
        <v>0</v>
      </c>
      <c r="H232" s="71"/>
    </row>
    <row r="233" spans="1:8" ht="38.25" x14ac:dyDescent="0.2">
      <c r="A233" s="74" t="s">
        <v>495</v>
      </c>
      <c r="B233" s="75" t="s">
        <v>401</v>
      </c>
      <c r="C233" s="92" t="s">
        <v>697</v>
      </c>
      <c r="D233" s="91">
        <v>5026414.8</v>
      </c>
      <c r="E233" s="91">
        <v>5026414.8</v>
      </c>
      <c r="F233" s="55">
        <f t="shared" si="6"/>
        <v>0</v>
      </c>
      <c r="G233" s="56">
        <f t="shared" si="7"/>
        <v>1</v>
      </c>
      <c r="H233" s="71"/>
    </row>
    <row r="234" spans="1:8" x14ac:dyDescent="0.2">
      <c r="A234" s="74" t="s">
        <v>656</v>
      </c>
      <c r="B234" s="75" t="s">
        <v>401</v>
      </c>
      <c r="C234" s="92" t="s">
        <v>698</v>
      </c>
      <c r="D234" s="91">
        <v>4739764.8</v>
      </c>
      <c r="E234" s="91">
        <v>4739764.8</v>
      </c>
      <c r="F234" s="55">
        <f t="shared" si="6"/>
        <v>0</v>
      </c>
      <c r="G234" s="56">
        <f t="shared" si="7"/>
        <v>1</v>
      </c>
      <c r="H234" s="71"/>
    </row>
    <row r="235" spans="1:8" ht="25.5" x14ac:dyDescent="0.2">
      <c r="A235" s="74" t="s">
        <v>660</v>
      </c>
      <c r="B235" s="75" t="s">
        <v>401</v>
      </c>
      <c r="C235" s="92" t="s">
        <v>699</v>
      </c>
      <c r="D235" s="91">
        <v>4739764.8</v>
      </c>
      <c r="E235" s="91">
        <v>4739764.8</v>
      </c>
      <c r="F235" s="55">
        <f t="shared" si="6"/>
        <v>0</v>
      </c>
      <c r="G235" s="56">
        <f t="shared" si="7"/>
        <v>1</v>
      </c>
      <c r="H235" s="71"/>
    </row>
    <row r="236" spans="1:8" x14ac:dyDescent="0.2">
      <c r="A236" s="74" t="s">
        <v>582</v>
      </c>
      <c r="B236" s="75" t="s">
        <v>401</v>
      </c>
      <c r="C236" s="92" t="s">
        <v>700</v>
      </c>
      <c r="D236" s="91">
        <v>286650</v>
      </c>
      <c r="E236" s="91">
        <v>286650</v>
      </c>
      <c r="F236" s="55">
        <f t="shared" si="6"/>
        <v>0</v>
      </c>
      <c r="G236" s="56">
        <f t="shared" si="7"/>
        <v>1</v>
      </c>
      <c r="H236" s="71"/>
    </row>
    <row r="237" spans="1:8" ht="25.5" x14ac:dyDescent="0.2">
      <c r="A237" s="74" t="s">
        <v>664</v>
      </c>
      <c r="B237" s="75" t="s">
        <v>401</v>
      </c>
      <c r="C237" s="92" t="s">
        <v>701</v>
      </c>
      <c r="D237" s="91">
        <v>286650</v>
      </c>
      <c r="E237" s="91">
        <v>286650</v>
      </c>
      <c r="F237" s="55">
        <f t="shared" si="6"/>
        <v>0</v>
      </c>
      <c r="G237" s="56">
        <f t="shared" si="7"/>
        <v>1</v>
      </c>
      <c r="H237" s="71"/>
    </row>
    <row r="238" spans="1:8" x14ac:dyDescent="0.2">
      <c r="A238" s="74" t="s">
        <v>702</v>
      </c>
      <c r="B238" s="75" t="s">
        <v>401</v>
      </c>
      <c r="C238" s="92" t="s">
        <v>703</v>
      </c>
      <c r="D238" s="91">
        <v>58574300</v>
      </c>
      <c r="E238" s="91">
        <v>26372415.809999999</v>
      </c>
      <c r="F238" s="55">
        <f t="shared" si="6"/>
        <v>32201884.190000001</v>
      </c>
      <c r="G238" s="56">
        <f t="shared" si="7"/>
        <v>0.45023868505470827</v>
      </c>
      <c r="H238" s="71"/>
    </row>
    <row r="239" spans="1:8" ht="63.75" x14ac:dyDescent="0.2">
      <c r="A239" s="74" t="s">
        <v>405</v>
      </c>
      <c r="B239" s="75" t="s">
        <v>401</v>
      </c>
      <c r="C239" s="92" t="s">
        <v>704</v>
      </c>
      <c r="D239" s="91">
        <v>52751496.229999997</v>
      </c>
      <c r="E239" s="91">
        <v>23929020.670000002</v>
      </c>
      <c r="F239" s="55">
        <f t="shared" si="6"/>
        <v>28822475.559999995</v>
      </c>
      <c r="G239" s="56">
        <f t="shared" si="7"/>
        <v>0.45361785693561935</v>
      </c>
      <c r="H239" s="71"/>
    </row>
    <row r="240" spans="1:8" ht="25.5" x14ac:dyDescent="0.2">
      <c r="A240" s="74" t="s">
        <v>513</v>
      </c>
      <c r="B240" s="75" t="s">
        <v>401</v>
      </c>
      <c r="C240" s="92" t="s">
        <v>705</v>
      </c>
      <c r="D240" s="91">
        <v>26684400</v>
      </c>
      <c r="E240" s="91">
        <v>11806812.5</v>
      </c>
      <c r="F240" s="55">
        <f t="shared" si="6"/>
        <v>14877587.5</v>
      </c>
      <c r="G240" s="56">
        <f t="shared" si="7"/>
        <v>0.44246123203069959</v>
      </c>
      <c r="H240" s="71"/>
    </row>
    <row r="241" spans="1:8" x14ac:dyDescent="0.2">
      <c r="A241" s="74" t="s">
        <v>515</v>
      </c>
      <c r="B241" s="75" t="s">
        <v>401</v>
      </c>
      <c r="C241" s="92" t="s">
        <v>706</v>
      </c>
      <c r="D241" s="91">
        <v>20246984</v>
      </c>
      <c r="E241" s="91">
        <v>9203838.9800000004</v>
      </c>
      <c r="F241" s="55">
        <f t="shared" si="6"/>
        <v>11043145.02</v>
      </c>
      <c r="G241" s="56">
        <f t="shared" si="7"/>
        <v>0.45457827101557446</v>
      </c>
      <c r="H241" s="71"/>
    </row>
    <row r="242" spans="1:8" ht="25.5" x14ac:dyDescent="0.2">
      <c r="A242" s="74" t="s">
        <v>517</v>
      </c>
      <c r="B242" s="75" t="s">
        <v>401</v>
      </c>
      <c r="C242" s="92" t="s">
        <v>707</v>
      </c>
      <c r="D242" s="91">
        <v>322827</v>
      </c>
      <c r="E242" s="91">
        <v>160554.23000000001</v>
      </c>
      <c r="F242" s="55">
        <f t="shared" si="6"/>
        <v>162272.76999999999</v>
      </c>
      <c r="G242" s="56">
        <f t="shared" si="7"/>
        <v>0.49733829574354071</v>
      </c>
      <c r="H242" s="71"/>
    </row>
    <row r="243" spans="1:8" ht="51" x14ac:dyDescent="0.2">
      <c r="A243" s="74" t="s">
        <v>519</v>
      </c>
      <c r="B243" s="75" t="s">
        <v>401</v>
      </c>
      <c r="C243" s="92" t="s">
        <v>708</v>
      </c>
      <c r="D243" s="91">
        <v>6114589</v>
      </c>
      <c r="E243" s="91">
        <v>2442419.29</v>
      </c>
      <c r="F243" s="55">
        <f t="shared" si="6"/>
        <v>3672169.71</v>
      </c>
      <c r="G243" s="56">
        <f t="shared" si="7"/>
        <v>0.39944128542408985</v>
      </c>
      <c r="H243" s="71"/>
    </row>
    <row r="244" spans="1:8" ht="25.5" x14ac:dyDescent="0.2">
      <c r="A244" s="74" t="s">
        <v>407</v>
      </c>
      <c r="B244" s="75" t="s">
        <v>401</v>
      </c>
      <c r="C244" s="92" t="s">
        <v>709</v>
      </c>
      <c r="D244" s="91">
        <v>26067096.23</v>
      </c>
      <c r="E244" s="91">
        <v>12122208.17</v>
      </c>
      <c r="F244" s="55">
        <f t="shared" si="6"/>
        <v>13944888.060000001</v>
      </c>
      <c r="G244" s="56">
        <f t="shared" si="7"/>
        <v>0.4650386856687489</v>
      </c>
      <c r="H244" s="71"/>
    </row>
    <row r="245" spans="1:8" ht="25.5" x14ac:dyDescent="0.2">
      <c r="A245" s="74" t="s">
        <v>409</v>
      </c>
      <c r="B245" s="75" t="s">
        <v>401</v>
      </c>
      <c r="C245" s="92" t="s">
        <v>710</v>
      </c>
      <c r="D245" s="91">
        <v>19667394</v>
      </c>
      <c r="E245" s="91">
        <v>9403959.5</v>
      </c>
      <c r="F245" s="55">
        <f t="shared" si="6"/>
        <v>10263434.5</v>
      </c>
      <c r="G245" s="56">
        <f t="shared" si="7"/>
        <v>0.47814974876691846</v>
      </c>
      <c r="H245" s="71"/>
    </row>
    <row r="246" spans="1:8" ht="38.25" x14ac:dyDescent="0.2">
      <c r="A246" s="74" t="s">
        <v>411</v>
      </c>
      <c r="B246" s="75" t="s">
        <v>401</v>
      </c>
      <c r="C246" s="92" t="s">
        <v>711</v>
      </c>
      <c r="D246" s="91">
        <v>465953.23</v>
      </c>
      <c r="E246" s="91">
        <v>148915.70000000001</v>
      </c>
      <c r="F246" s="55">
        <f t="shared" si="6"/>
        <v>317037.52999999997</v>
      </c>
      <c r="G246" s="56">
        <f t="shared" si="7"/>
        <v>0.31959366393918981</v>
      </c>
      <c r="H246" s="71"/>
    </row>
    <row r="247" spans="1:8" ht="51" x14ac:dyDescent="0.2">
      <c r="A247" s="74" t="s">
        <v>413</v>
      </c>
      <c r="B247" s="75" t="s">
        <v>401</v>
      </c>
      <c r="C247" s="92" t="s">
        <v>712</v>
      </c>
      <c r="D247" s="91">
        <v>5933749</v>
      </c>
      <c r="E247" s="91">
        <v>2569332.9700000002</v>
      </c>
      <c r="F247" s="55">
        <f t="shared" si="6"/>
        <v>3364416.03</v>
      </c>
      <c r="G247" s="56">
        <f t="shared" si="7"/>
        <v>0.43300331207133974</v>
      </c>
      <c r="H247" s="71"/>
    </row>
    <row r="248" spans="1:8" ht="25.5" x14ac:dyDescent="0.2">
      <c r="A248" s="74" t="s">
        <v>421</v>
      </c>
      <c r="B248" s="75" t="s">
        <v>401</v>
      </c>
      <c r="C248" s="92" t="s">
        <v>713</v>
      </c>
      <c r="D248" s="91">
        <v>5616867.7699999996</v>
      </c>
      <c r="E248" s="91">
        <v>2343451.14</v>
      </c>
      <c r="F248" s="55">
        <f t="shared" si="6"/>
        <v>3273416.6299999994</v>
      </c>
      <c r="G248" s="56">
        <f t="shared" si="7"/>
        <v>0.41721671863391585</v>
      </c>
      <c r="H248" s="71"/>
    </row>
    <row r="249" spans="1:8" ht="38.25" x14ac:dyDescent="0.2">
      <c r="A249" s="74" t="s">
        <v>423</v>
      </c>
      <c r="B249" s="75" t="s">
        <v>401</v>
      </c>
      <c r="C249" s="92" t="s">
        <v>714</v>
      </c>
      <c r="D249" s="91">
        <v>5616867.7699999996</v>
      </c>
      <c r="E249" s="91">
        <v>2343451.14</v>
      </c>
      <c r="F249" s="55">
        <f t="shared" si="6"/>
        <v>3273416.6299999994</v>
      </c>
      <c r="G249" s="56">
        <f t="shared" si="7"/>
        <v>0.41721671863391585</v>
      </c>
      <c r="H249" s="71"/>
    </row>
    <row r="250" spans="1:8" ht="25.5" x14ac:dyDescent="0.2">
      <c r="A250" s="74" t="s">
        <v>442</v>
      </c>
      <c r="B250" s="75" t="s">
        <v>401</v>
      </c>
      <c r="C250" s="92" t="s">
        <v>715</v>
      </c>
      <c r="D250" s="91">
        <v>1087768.6200000001</v>
      </c>
      <c r="E250" s="91">
        <v>341265.73</v>
      </c>
      <c r="F250" s="55">
        <f t="shared" si="6"/>
        <v>746502.89000000013</v>
      </c>
      <c r="G250" s="56">
        <f t="shared" si="7"/>
        <v>0.31373007432407818</v>
      </c>
      <c r="H250" s="71"/>
    </row>
    <row r="251" spans="1:8" ht="38.25" x14ac:dyDescent="0.2">
      <c r="A251" s="74" t="s">
        <v>425</v>
      </c>
      <c r="B251" s="75" t="s">
        <v>401</v>
      </c>
      <c r="C251" s="92" t="s">
        <v>716</v>
      </c>
      <c r="D251" s="91">
        <v>4529099.1500000004</v>
      </c>
      <c r="E251" s="91">
        <v>2002185.41</v>
      </c>
      <c r="F251" s="55">
        <f t="shared" ref="F251:F314" si="8">D251-E251</f>
        <v>2526913.7400000002</v>
      </c>
      <c r="G251" s="56">
        <f t="shared" ref="G251:G314" si="9">E251/D251</f>
        <v>0.44207144592981579</v>
      </c>
      <c r="H251" s="71"/>
    </row>
    <row r="252" spans="1:8" x14ac:dyDescent="0.2">
      <c r="A252" s="74" t="s">
        <v>427</v>
      </c>
      <c r="B252" s="75" t="s">
        <v>401</v>
      </c>
      <c r="C252" s="92" t="s">
        <v>717</v>
      </c>
      <c r="D252" s="91">
        <v>205936</v>
      </c>
      <c r="E252" s="91">
        <v>99944</v>
      </c>
      <c r="F252" s="55">
        <f t="shared" si="8"/>
        <v>105992</v>
      </c>
      <c r="G252" s="56">
        <f t="shared" si="9"/>
        <v>0.48531582627612463</v>
      </c>
      <c r="H252" s="71"/>
    </row>
    <row r="253" spans="1:8" x14ac:dyDescent="0.2">
      <c r="A253" s="74" t="s">
        <v>429</v>
      </c>
      <c r="B253" s="75" t="s">
        <v>401</v>
      </c>
      <c r="C253" s="92" t="s">
        <v>718</v>
      </c>
      <c r="D253" s="91">
        <v>205936</v>
      </c>
      <c r="E253" s="91">
        <v>99944</v>
      </c>
      <c r="F253" s="55">
        <f t="shared" si="8"/>
        <v>105992</v>
      </c>
      <c r="G253" s="56">
        <f t="shared" si="9"/>
        <v>0.48531582627612463</v>
      </c>
      <c r="H253" s="71"/>
    </row>
    <row r="254" spans="1:8" ht="25.5" x14ac:dyDescent="0.2">
      <c r="A254" s="74" t="s">
        <v>431</v>
      </c>
      <c r="B254" s="75" t="s">
        <v>401</v>
      </c>
      <c r="C254" s="92" t="s">
        <v>719</v>
      </c>
      <c r="D254" s="91">
        <v>204300</v>
      </c>
      <c r="E254" s="91">
        <v>99944</v>
      </c>
      <c r="F254" s="55">
        <f t="shared" si="8"/>
        <v>104356</v>
      </c>
      <c r="G254" s="56">
        <f t="shared" si="9"/>
        <v>0.48920215369554576</v>
      </c>
      <c r="H254" s="71"/>
    </row>
    <row r="255" spans="1:8" x14ac:dyDescent="0.2">
      <c r="A255" s="74" t="s">
        <v>451</v>
      </c>
      <c r="B255" s="75" t="s">
        <v>401</v>
      </c>
      <c r="C255" s="92" t="s">
        <v>720</v>
      </c>
      <c r="D255" s="91">
        <v>1636</v>
      </c>
      <c r="E255" s="91">
        <v>0</v>
      </c>
      <c r="F255" s="55">
        <f t="shared" si="8"/>
        <v>1636</v>
      </c>
      <c r="G255" s="56">
        <f t="shared" si="9"/>
        <v>0</v>
      </c>
      <c r="H255" s="71"/>
    </row>
    <row r="256" spans="1:8" x14ac:dyDescent="0.2">
      <c r="A256" s="102" t="s">
        <v>721</v>
      </c>
      <c r="B256" s="103" t="s">
        <v>401</v>
      </c>
      <c r="C256" s="104" t="s">
        <v>722</v>
      </c>
      <c r="D256" s="105">
        <v>134870390</v>
      </c>
      <c r="E256" s="105">
        <v>64474273.539999999</v>
      </c>
      <c r="F256" s="53">
        <f t="shared" si="8"/>
        <v>70396116.460000008</v>
      </c>
      <c r="G256" s="54">
        <f t="shared" si="9"/>
        <v>0.47804617114253173</v>
      </c>
      <c r="H256" s="71"/>
    </row>
    <row r="257" spans="1:8" x14ac:dyDescent="0.2">
      <c r="A257" s="74" t="s">
        <v>723</v>
      </c>
      <c r="B257" s="75" t="s">
        <v>401</v>
      </c>
      <c r="C257" s="92" t="s">
        <v>724</v>
      </c>
      <c r="D257" s="91">
        <v>94995490</v>
      </c>
      <c r="E257" s="91">
        <v>46511980</v>
      </c>
      <c r="F257" s="55">
        <f t="shared" si="8"/>
        <v>48483510</v>
      </c>
      <c r="G257" s="56">
        <f t="shared" si="9"/>
        <v>0.4896230336829675</v>
      </c>
      <c r="H257" s="71"/>
    </row>
    <row r="258" spans="1:8" ht="38.25" x14ac:dyDescent="0.2">
      <c r="A258" s="74" t="s">
        <v>495</v>
      </c>
      <c r="B258" s="75" t="s">
        <v>401</v>
      </c>
      <c r="C258" s="92" t="s">
        <v>725</v>
      </c>
      <c r="D258" s="91">
        <v>94995490</v>
      </c>
      <c r="E258" s="91">
        <v>46511980</v>
      </c>
      <c r="F258" s="55">
        <f t="shared" si="8"/>
        <v>48483510</v>
      </c>
      <c r="G258" s="56">
        <f t="shared" si="9"/>
        <v>0.4896230336829675</v>
      </c>
      <c r="H258" s="71"/>
    </row>
    <row r="259" spans="1:8" x14ac:dyDescent="0.2">
      <c r="A259" s="74" t="s">
        <v>656</v>
      </c>
      <c r="B259" s="75" t="s">
        <v>401</v>
      </c>
      <c r="C259" s="92" t="s">
        <v>726</v>
      </c>
      <c r="D259" s="91">
        <v>94995490</v>
      </c>
      <c r="E259" s="91">
        <v>46511980</v>
      </c>
      <c r="F259" s="55">
        <f t="shared" si="8"/>
        <v>48483510</v>
      </c>
      <c r="G259" s="56">
        <f t="shared" si="9"/>
        <v>0.4896230336829675</v>
      </c>
      <c r="H259" s="71"/>
    </row>
    <row r="260" spans="1:8" ht="63.75" x14ac:dyDescent="0.2">
      <c r="A260" s="74" t="s">
        <v>658</v>
      </c>
      <c r="B260" s="75" t="s">
        <v>401</v>
      </c>
      <c r="C260" s="92" t="s">
        <v>727</v>
      </c>
      <c r="D260" s="91">
        <v>93575100</v>
      </c>
      <c r="E260" s="91">
        <v>45872400</v>
      </c>
      <c r="F260" s="55">
        <f t="shared" si="8"/>
        <v>47702700</v>
      </c>
      <c r="G260" s="56">
        <f t="shared" si="9"/>
        <v>0.49022015472064684</v>
      </c>
      <c r="H260" s="71"/>
    </row>
    <row r="261" spans="1:8" ht="25.5" x14ac:dyDescent="0.2">
      <c r="A261" s="74" t="s">
        <v>660</v>
      </c>
      <c r="B261" s="75" t="s">
        <v>401</v>
      </c>
      <c r="C261" s="92" t="s">
        <v>728</v>
      </c>
      <c r="D261" s="91">
        <v>1420390</v>
      </c>
      <c r="E261" s="91">
        <v>639580</v>
      </c>
      <c r="F261" s="55">
        <f t="shared" si="8"/>
        <v>780810</v>
      </c>
      <c r="G261" s="56">
        <f t="shared" si="9"/>
        <v>0.45028478094044594</v>
      </c>
      <c r="H261" s="71"/>
    </row>
    <row r="262" spans="1:8" x14ac:dyDescent="0.2">
      <c r="A262" s="74" t="s">
        <v>729</v>
      </c>
      <c r="B262" s="75" t="s">
        <v>401</v>
      </c>
      <c r="C262" s="92" t="s">
        <v>730</v>
      </c>
      <c r="D262" s="91">
        <v>10728200</v>
      </c>
      <c r="E262" s="91">
        <v>3800000</v>
      </c>
      <c r="F262" s="55">
        <f t="shared" si="8"/>
        <v>6928200</v>
      </c>
      <c r="G262" s="56">
        <f t="shared" si="9"/>
        <v>0.35420667027087488</v>
      </c>
      <c r="H262" s="71"/>
    </row>
    <row r="263" spans="1:8" ht="38.25" x14ac:dyDescent="0.2">
      <c r="A263" s="74" t="s">
        <v>495</v>
      </c>
      <c r="B263" s="75" t="s">
        <v>401</v>
      </c>
      <c r="C263" s="92" t="s">
        <v>731</v>
      </c>
      <c r="D263" s="91">
        <v>10728200</v>
      </c>
      <c r="E263" s="91">
        <v>3800000</v>
      </c>
      <c r="F263" s="55">
        <f t="shared" si="8"/>
        <v>6928200</v>
      </c>
      <c r="G263" s="56">
        <f t="shared" si="9"/>
        <v>0.35420667027087488</v>
      </c>
      <c r="H263" s="71"/>
    </row>
    <row r="264" spans="1:8" x14ac:dyDescent="0.2">
      <c r="A264" s="74" t="s">
        <v>582</v>
      </c>
      <c r="B264" s="75" t="s">
        <v>401</v>
      </c>
      <c r="C264" s="92" t="s">
        <v>732</v>
      </c>
      <c r="D264" s="91">
        <v>10728200</v>
      </c>
      <c r="E264" s="91">
        <v>3800000</v>
      </c>
      <c r="F264" s="55">
        <f t="shared" si="8"/>
        <v>6928200</v>
      </c>
      <c r="G264" s="56">
        <f t="shared" si="9"/>
        <v>0.35420667027087488</v>
      </c>
      <c r="H264" s="71"/>
    </row>
    <row r="265" spans="1:8" ht="63.75" x14ac:dyDescent="0.2">
      <c r="A265" s="74" t="s">
        <v>584</v>
      </c>
      <c r="B265" s="75" t="s">
        <v>401</v>
      </c>
      <c r="C265" s="92" t="s">
        <v>733</v>
      </c>
      <c r="D265" s="91">
        <v>10728200</v>
      </c>
      <c r="E265" s="91">
        <v>3800000</v>
      </c>
      <c r="F265" s="55">
        <f t="shared" si="8"/>
        <v>6928200</v>
      </c>
      <c r="G265" s="56">
        <f t="shared" si="9"/>
        <v>0.35420667027087488</v>
      </c>
      <c r="H265" s="71"/>
    </row>
    <row r="266" spans="1:8" ht="25.5" x14ac:dyDescent="0.2">
      <c r="A266" s="74" t="s">
        <v>734</v>
      </c>
      <c r="B266" s="75" t="s">
        <v>401</v>
      </c>
      <c r="C266" s="92" t="s">
        <v>735</v>
      </c>
      <c r="D266" s="91">
        <v>29146700</v>
      </c>
      <c r="E266" s="91">
        <v>14162293.539999999</v>
      </c>
      <c r="F266" s="55">
        <f t="shared" si="8"/>
        <v>14984406.460000001</v>
      </c>
      <c r="G266" s="56">
        <f t="shared" si="9"/>
        <v>0.48589698113337015</v>
      </c>
      <c r="H266" s="71"/>
    </row>
    <row r="267" spans="1:8" ht="63.75" x14ac:dyDescent="0.2">
      <c r="A267" s="74" t="s">
        <v>405</v>
      </c>
      <c r="B267" s="75" t="s">
        <v>401</v>
      </c>
      <c r="C267" s="92" t="s">
        <v>736</v>
      </c>
      <c r="D267" s="91">
        <v>27326094.5</v>
      </c>
      <c r="E267" s="91">
        <v>13250373.67</v>
      </c>
      <c r="F267" s="55">
        <f t="shared" si="8"/>
        <v>14075720.83</v>
      </c>
      <c r="G267" s="56">
        <f t="shared" si="9"/>
        <v>0.48489818660328499</v>
      </c>
      <c r="H267" s="71"/>
    </row>
    <row r="268" spans="1:8" ht="25.5" x14ac:dyDescent="0.2">
      <c r="A268" s="74" t="s">
        <v>513</v>
      </c>
      <c r="B268" s="75" t="s">
        <v>401</v>
      </c>
      <c r="C268" s="92" t="s">
        <v>737</v>
      </c>
      <c r="D268" s="91">
        <v>20986494.5</v>
      </c>
      <c r="E268" s="91">
        <v>11014035.52</v>
      </c>
      <c r="F268" s="55">
        <f t="shared" si="8"/>
        <v>9972458.9800000004</v>
      </c>
      <c r="G268" s="56">
        <f t="shared" si="9"/>
        <v>0.52481540068542654</v>
      </c>
      <c r="H268" s="71"/>
    </row>
    <row r="269" spans="1:8" x14ac:dyDescent="0.2">
      <c r="A269" s="74" t="s">
        <v>515</v>
      </c>
      <c r="B269" s="75" t="s">
        <v>401</v>
      </c>
      <c r="C269" s="92" t="s">
        <v>738</v>
      </c>
      <c r="D269" s="91">
        <v>16067910</v>
      </c>
      <c r="E269" s="91">
        <v>8462232.8000000007</v>
      </c>
      <c r="F269" s="55">
        <f t="shared" si="8"/>
        <v>7605677.1999999993</v>
      </c>
      <c r="G269" s="56">
        <f t="shared" si="9"/>
        <v>0.52665423194429151</v>
      </c>
      <c r="H269" s="71"/>
    </row>
    <row r="270" spans="1:8" ht="25.5" x14ac:dyDescent="0.2">
      <c r="A270" s="74" t="s">
        <v>517</v>
      </c>
      <c r="B270" s="75" t="s">
        <v>401</v>
      </c>
      <c r="C270" s="92" t="s">
        <v>739</v>
      </c>
      <c r="D270" s="91">
        <v>65794.5</v>
      </c>
      <c r="E270" s="91">
        <v>53409.73</v>
      </c>
      <c r="F270" s="55">
        <f t="shared" si="8"/>
        <v>12384.769999999997</v>
      </c>
      <c r="G270" s="56">
        <f t="shared" si="9"/>
        <v>0.81176587708699055</v>
      </c>
      <c r="H270" s="71"/>
    </row>
    <row r="271" spans="1:8" ht="51" x14ac:dyDescent="0.2">
      <c r="A271" s="74" t="s">
        <v>519</v>
      </c>
      <c r="B271" s="75" t="s">
        <v>401</v>
      </c>
      <c r="C271" s="92" t="s">
        <v>740</v>
      </c>
      <c r="D271" s="91">
        <v>4852790</v>
      </c>
      <c r="E271" s="91">
        <v>2498392.9900000002</v>
      </c>
      <c r="F271" s="55">
        <f t="shared" si="8"/>
        <v>2354397.0099999998</v>
      </c>
      <c r="G271" s="56">
        <f t="shared" si="9"/>
        <v>0.51483641163124727</v>
      </c>
      <c r="H271" s="71"/>
    </row>
    <row r="272" spans="1:8" ht="25.5" x14ac:dyDescent="0.2">
      <c r="A272" s="74" t="s">
        <v>407</v>
      </c>
      <c r="B272" s="75" t="s">
        <v>401</v>
      </c>
      <c r="C272" s="92" t="s">
        <v>741</v>
      </c>
      <c r="D272" s="91">
        <v>6339600</v>
      </c>
      <c r="E272" s="91">
        <v>2236338.15</v>
      </c>
      <c r="F272" s="55">
        <f t="shared" si="8"/>
        <v>4103261.85</v>
      </c>
      <c r="G272" s="56">
        <f t="shared" si="9"/>
        <v>0.35275697993564259</v>
      </c>
      <c r="H272" s="71"/>
    </row>
    <row r="273" spans="1:8" ht="25.5" x14ac:dyDescent="0.2">
      <c r="A273" s="74" t="s">
        <v>409</v>
      </c>
      <c r="B273" s="75" t="s">
        <v>401</v>
      </c>
      <c r="C273" s="92" t="s">
        <v>742</v>
      </c>
      <c r="D273" s="91">
        <v>4824541</v>
      </c>
      <c r="E273" s="91">
        <v>1549015.58</v>
      </c>
      <c r="F273" s="55">
        <f t="shared" si="8"/>
        <v>3275525.42</v>
      </c>
      <c r="G273" s="56">
        <f t="shared" si="9"/>
        <v>0.32107004168893993</v>
      </c>
      <c r="H273" s="71"/>
    </row>
    <row r="274" spans="1:8" ht="38.25" x14ac:dyDescent="0.2">
      <c r="A274" s="74" t="s">
        <v>411</v>
      </c>
      <c r="B274" s="75" t="s">
        <v>401</v>
      </c>
      <c r="C274" s="92" t="s">
        <v>743</v>
      </c>
      <c r="D274" s="91">
        <v>58050</v>
      </c>
      <c r="E274" s="91">
        <v>36230.300000000003</v>
      </c>
      <c r="F274" s="55">
        <f t="shared" si="8"/>
        <v>21819.699999999997</v>
      </c>
      <c r="G274" s="56">
        <f t="shared" si="9"/>
        <v>0.6241223083548666</v>
      </c>
      <c r="H274" s="71"/>
    </row>
    <row r="275" spans="1:8" ht="51" x14ac:dyDescent="0.2">
      <c r="A275" s="74" t="s">
        <v>413</v>
      </c>
      <c r="B275" s="75" t="s">
        <v>401</v>
      </c>
      <c r="C275" s="92" t="s">
        <v>744</v>
      </c>
      <c r="D275" s="91">
        <v>1457009</v>
      </c>
      <c r="E275" s="91">
        <v>651092.27</v>
      </c>
      <c r="F275" s="55">
        <f t="shared" si="8"/>
        <v>805916.73</v>
      </c>
      <c r="G275" s="56">
        <f t="shared" si="9"/>
        <v>0.44686907905167367</v>
      </c>
      <c r="H275" s="71"/>
    </row>
    <row r="276" spans="1:8" ht="25.5" x14ac:dyDescent="0.2">
      <c r="A276" s="74" t="s">
        <v>421</v>
      </c>
      <c r="B276" s="75" t="s">
        <v>401</v>
      </c>
      <c r="C276" s="92" t="s">
        <v>745</v>
      </c>
      <c r="D276" s="91">
        <v>1671205.5</v>
      </c>
      <c r="E276" s="91">
        <v>848233.59</v>
      </c>
      <c r="F276" s="55">
        <f t="shared" si="8"/>
        <v>822971.91</v>
      </c>
      <c r="G276" s="56">
        <f t="shared" si="9"/>
        <v>0.50755792151234536</v>
      </c>
      <c r="H276" s="71"/>
    </row>
    <row r="277" spans="1:8" ht="38.25" x14ac:dyDescent="0.2">
      <c r="A277" s="74" t="s">
        <v>423</v>
      </c>
      <c r="B277" s="75" t="s">
        <v>401</v>
      </c>
      <c r="C277" s="92" t="s">
        <v>746</v>
      </c>
      <c r="D277" s="91">
        <v>1671205.5</v>
      </c>
      <c r="E277" s="91">
        <v>848233.59</v>
      </c>
      <c r="F277" s="55">
        <f t="shared" si="8"/>
        <v>822971.91</v>
      </c>
      <c r="G277" s="56">
        <f t="shared" si="9"/>
        <v>0.50755792151234536</v>
      </c>
      <c r="H277" s="71"/>
    </row>
    <row r="278" spans="1:8" ht="25.5" x14ac:dyDescent="0.2">
      <c r="A278" s="74" t="s">
        <v>442</v>
      </c>
      <c r="B278" s="75" t="s">
        <v>401</v>
      </c>
      <c r="C278" s="92" t="s">
        <v>747</v>
      </c>
      <c r="D278" s="91">
        <v>267789.5</v>
      </c>
      <c r="E278" s="91">
        <v>122773.85</v>
      </c>
      <c r="F278" s="55">
        <f t="shared" si="8"/>
        <v>145015.65</v>
      </c>
      <c r="G278" s="56">
        <f t="shared" si="9"/>
        <v>0.45847148599926435</v>
      </c>
      <c r="H278" s="71"/>
    </row>
    <row r="279" spans="1:8" ht="38.25" x14ac:dyDescent="0.2">
      <c r="A279" s="74" t="s">
        <v>425</v>
      </c>
      <c r="B279" s="75" t="s">
        <v>401</v>
      </c>
      <c r="C279" s="92" t="s">
        <v>748</v>
      </c>
      <c r="D279" s="91">
        <v>1403416</v>
      </c>
      <c r="E279" s="91">
        <v>725459.74</v>
      </c>
      <c r="F279" s="55">
        <f t="shared" si="8"/>
        <v>677956.26</v>
      </c>
      <c r="G279" s="56">
        <f t="shared" si="9"/>
        <v>0.51692423344183047</v>
      </c>
      <c r="H279" s="71"/>
    </row>
    <row r="280" spans="1:8" ht="25.5" x14ac:dyDescent="0.2">
      <c r="A280" s="74" t="s">
        <v>491</v>
      </c>
      <c r="B280" s="75" t="s">
        <v>401</v>
      </c>
      <c r="C280" s="92" t="s">
        <v>749</v>
      </c>
      <c r="D280" s="91">
        <v>108000</v>
      </c>
      <c r="E280" s="91">
        <v>53654.99</v>
      </c>
      <c r="F280" s="55">
        <f t="shared" si="8"/>
        <v>54345.01</v>
      </c>
      <c r="G280" s="56">
        <f t="shared" si="9"/>
        <v>0.49680546296296296</v>
      </c>
      <c r="H280" s="71"/>
    </row>
    <row r="281" spans="1:8" ht="25.5" x14ac:dyDescent="0.2">
      <c r="A281" s="74" t="s">
        <v>750</v>
      </c>
      <c r="B281" s="75" t="s">
        <v>401</v>
      </c>
      <c r="C281" s="92" t="s">
        <v>751</v>
      </c>
      <c r="D281" s="91">
        <v>88000</v>
      </c>
      <c r="E281" s="91">
        <v>53654.99</v>
      </c>
      <c r="F281" s="55">
        <f t="shared" si="8"/>
        <v>34345.01</v>
      </c>
      <c r="G281" s="56">
        <f t="shared" si="9"/>
        <v>0.60971579545454546</v>
      </c>
      <c r="H281" s="71"/>
    </row>
    <row r="282" spans="1:8" ht="38.25" x14ac:dyDescent="0.2">
      <c r="A282" s="74" t="s">
        <v>752</v>
      </c>
      <c r="B282" s="75" t="s">
        <v>401</v>
      </c>
      <c r="C282" s="92" t="s">
        <v>753</v>
      </c>
      <c r="D282" s="91">
        <v>88000</v>
      </c>
      <c r="E282" s="91">
        <v>53654.99</v>
      </c>
      <c r="F282" s="55">
        <f t="shared" si="8"/>
        <v>34345.01</v>
      </c>
      <c r="G282" s="56">
        <f t="shared" si="9"/>
        <v>0.60971579545454546</v>
      </c>
      <c r="H282" s="71"/>
    </row>
    <row r="283" spans="1:8" x14ac:dyDescent="0.2">
      <c r="A283" s="74" t="s">
        <v>672</v>
      </c>
      <c r="B283" s="75" t="s">
        <v>401</v>
      </c>
      <c r="C283" s="92" t="s">
        <v>754</v>
      </c>
      <c r="D283" s="91">
        <v>20000</v>
      </c>
      <c r="E283" s="91">
        <v>0</v>
      </c>
      <c r="F283" s="55">
        <f t="shared" si="8"/>
        <v>20000</v>
      </c>
      <c r="G283" s="56">
        <f t="shared" si="9"/>
        <v>0</v>
      </c>
      <c r="H283" s="71"/>
    </row>
    <row r="284" spans="1:8" x14ac:dyDescent="0.2">
      <c r="A284" s="74" t="s">
        <v>427</v>
      </c>
      <c r="B284" s="75" t="s">
        <v>401</v>
      </c>
      <c r="C284" s="92" t="s">
        <v>755</v>
      </c>
      <c r="D284" s="91">
        <v>41400</v>
      </c>
      <c r="E284" s="91">
        <v>10031.290000000001</v>
      </c>
      <c r="F284" s="55">
        <f t="shared" si="8"/>
        <v>31368.71</v>
      </c>
      <c r="G284" s="56">
        <f t="shared" si="9"/>
        <v>0.24230169082125605</v>
      </c>
      <c r="H284" s="71"/>
    </row>
    <row r="285" spans="1:8" x14ac:dyDescent="0.2">
      <c r="A285" s="74" t="s">
        <v>429</v>
      </c>
      <c r="B285" s="75" t="s">
        <v>401</v>
      </c>
      <c r="C285" s="92" t="s">
        <v>756</v>
      </c>
      <c r="D285" s="91">
        <v>41400</v>
      </c>
      <c r="E285" s="91">
        <v>10031.290000000001</v>
      </c>
      <c r="F285" s="55">
        <f t="shared" si="8"/>
        <v>31368.71</v>
      </c>
      <c r="G285" s="56">
        <f t="shared" si="9"/>
        <v>0.24230169082125605</v>
      </c>
      <c r="H285" s="71"/>
    </row>
    <row r="286" spans="1:8" ht="25.5" x14ac:dyDescent="0.2">
      <c r="A286" s="74" t="s">
        <v>431</v>
      </c>
      <c r="B286" s="75" t="s">
        <v>401</v>
      </c>
      <c r="C286" s="92" t="s">
        <v>757</v>
      </c>
      <c r="D286" s="91">
        <v>26100</v>
      </c>
      <c r="E286" s="91">
        <v>8297</v>
      </c>
      <c r="F286" s="55">
        <f t="shared" si="8"/>
        <v>17803</v>
      </c>
      <c r="G286" s="56">
        <f t="shared" si="9"/>
        <v>0.31789272030651339</v>
      </c>
      <c r="H286" s="71"/>
    </row>
    <row r="287" spans="1:8" x14ac:dyDescent="0.2">
      <c r="A287" s="74" t="s">
        <v>451</v>
      </c>
      <c r="B287" s="75" t="s">
        <v>401</v>
      </c>
      <c r="C287" s="92" t="s">
        <v>758</v>
      </c>
      <c r="D287" s="91">
        <v>12754</v>
      </c>
      <c r="E287" s="91">
        <v>1100</v>
      </c>
      <c r="F287" s="55">
        <f t="shared" si="8"/>
        <v>11654</v>
      </c>
      <c r="G287" s="56">
        <f t="shared" si="9"/>
        <v>8.6247451779833784E-2</v>
      </c>
      <c r="H287" s="71"/>
    </row>
    <row r="288" spans="1:8" x14ac:dyDescent="0.2">
      <c r="A288" s="74" t="s">
        <v>453</v>
      </c>
      <c r="B288" s="75" t="s">
        <v>401</v>
      </c>
      <c r="C288" s="92" t="s">
        <v>759</v>
      </c>
      <c r="D288" s="91">
        <v>2546</v>
      </c>
      <c r="E288" s="91">
        <v>634.29</v>
      </c>
      <c r="F288" s="55">
        <f t="shared" si="8"/>
        <v>1911.71</v>
      </c>
      <c r="G288" s="56">
        <f t="shared" si="9"/>
        <v>0.24913197172034562</v>
      </c>
      <c r="H288" s="71"/>
    </row>
    <row r="289" spans="1:8" x14ac:dyDescent="0.2">
      <c r="A289" s="102" t="s">
        <v>760</v>
      </c>
      <c r="B289" s="103" t="s">
        <v>401</v>
      </c>
      <c r="C289" s="104" t="s">
        <v>761</v>
      </c>
      <c r="D289" s="105">
        <v>74167027</v>
      </c>
      <c r="E289" s="105">
        <v>16796543.949999999</v>
      </c>
      <c r="F289" s="53">
        <f t="shared" si="8"/>
        <v>57370483.049999997</v>
      </c>
      <c r="G289" s="54">
        <f t="shared" si="9"/>
        <v>0.22646915522176719</v>
      </c>
      <c r="H289" s="71"/>
    </row>
    <row r="290" spans="1:8" x14ac:dyDescent="0.2">
      <c r="A290" s="74" t="s">
        <v>762</v>
      </c>
      <c r="B290" s="75" t="s">
        <v>401</v>
      </c>
      <c r="C290" s="92" t="s">
        <v>763</v>
      </c>
      <c r="D290" s="91">
        <v>11618137</v>
      </c>
      <c r="E290" s="91">
        <v>4849454.55</v>
      </c>
      <c r="F290" s="55">
        <f t="shared" si="8"/>
        <v>6768682.4500000002</v>
      </c>
      <c r="G290" s="56">
        <f t="shared" si="9"/>
        <v>0.41740380148727801</v>
      </c>
      <c r="H290" s="71"/>
    </row>
    <row r="291" spans="1:8" ht="25.5" x14ac:dyDescent="0.2">
      <c r="A291" s="74" t="s">
        <v>491</v>
      </c>
      <c r="B291" s="75" t="s">
        <v>401</v>
      </c>
      <c r="C291" s="92" t="s">
        <v>764</v>
      </c>
      <c r="D291" s="91">
        <v>11618137</v>
      </c>
      <c r="E291" s="91">
        <v>4849454.55</v>
      </c>
      <c r="F291" s="55">
        <f t="shared" si="8"/>
        <v>6768682.4500000002</v>
      </c>
      <c r="G291" s="56">
        <f t="shared" si="9"/>
        <v>0.41740380148727801</v>
      </c>
      <c r="H291" s="71"/>
    </row>
    <row r="292" spans="1:8" ht="25.5" x14ac:dyDescent="0.2">
      <c r="A292" s="74" t="s">
        <v>765</v>
      </c>
      <c r="B292" s="75" t="s">
        <v>401</v>
      </c>
      <c r="C292" s="92" t="s">
        <v>766</v>
      </c>
      <c r="D292" s="91">
        <v>11618137</v>
      </c>
      <c r="E292" s="91">
        <v>4849454.55</v>
      </c>
      <c r="F292" s="55">
        <f t="shared" si="8"/>
        <v>6768682.4500000002</v>
      </c>
      <c r="G292" s="56">
        <f t="shared" si="9"/>
        <v>0.41740380148727801</v>
      </c>
      <c r="H292" s="71"/>
    </row>
    <row r="293" spans="1:8" x14ac:dyDescent="0.2">
      <c r="A293" s="74" t="s">
        <v>767</v>
      </c>
      <c r="B293" s="75" t="s">
        <v>401</v>
      </c>
      <c r="C293" s="92" t="s">
        <v>768</v>
      </c>
      <c r="D293" s="91">
        <v>11618137</v>
      </c>
      <c r="E293" s="91">
        <v>4849454.55</v>
      </c>
      <c r="F293" s="55">
        <f t="shared" si="8"/>
        <v>6768682.4500000002</v>
      </c>
      <c r="G293" s="56">
        <f t="shared" si="9"/>
        <v>0.41740380148727801</v>
      </c>
      <c r="H293" s="71"/>
    </row>
    <row r="294" spans="1:8" x14ac:dyDescent="0.2">
      <c r="A294" s="74" t="s">
        <v>769</v>
      </c>
      <c r="B294" s="75" t="s">
        <v>401</v>
      </c>
      <c r="C294" s="92" t="s">
        <v>770</v>
      </c>
      <c r="D294" s="91">
        <v>13556890</v>
      </c>
      <c r="E294" s="91">
        <v>4124848.86</v>
      </c>
      <c r="F294" s="55">
        <f t="shared" si="8"/>
        <v>9432041.1400000006</v>
      </c>
      <c r="G294" s="56">
        <f t="shared" si="9"/>
        <v>0.30426217664965932</v>
      </c>
      <c r="H294" s="71"/>
    </row>
    <row r="295" spans="1:8" ht="25.5" x14ac:dyDescent="0.2">
      <c r="A295" s="74" t="s">
        <v>421</v>
      </c>
      <c r="B295" s="75" t="s">
        <v>401</v>
      </c>
      <c r="C295" s="92" t="s">
        <v>771</v>
      </c>
      <c r="D295" s="91">
        <v>47000</v>
      </c>
      <c r="E295" s="91">
        <v>19907.849999999999</v>
      </c>
      <c r="F295" s="55">
        <f t="shared" si="8"/>
        <v>27092.15</v>
      </c>
      <c r="G295" s="56">
        <f t="shared" si="9"/>
        <v>0.42357127659574467</v>
      </c>
      <c r="H295" s="71"/>
    </row>
    <row r="296" spans="1:8" ht="38.25" x14ac:dyDescent="0.2">
      <c r="A296" s="74" t="s">
        <v>423</v>
      </c>
      <c r="B296" s="75" t="s">
        <v>401</v>
      </c>
      <c r="C296" s="92" t="s">
        <v>772</v>
      </c>
      <c r="D296" s="91">
        <v>47000</v>
      </c>
      <c r="E296" s="91">
        <v>19907.849999999999</v>
      </c>
      <c r="F296" s="55">
        <f t="shared" si="8"/>
        <v>27092.15</v>
      </c>
      <c r="G296" s="56">
        <f t="shared" si="9"/>
        <v>0.42357127659574467</v>
      </c>
      <c r="H296" s="71"/>
    </row>
    <row r="297" spans="1:8" ht="38.25" x14ac:dyDescent="0.2">
      <c r="A297" s="74" t="s">
        <v>425</v>
      </c>
      <c r="B297" s="75" t="s">
        <v>401</v>
      </c>
      <c r="C297" s="92" t="s">
        <v>773</v>
      </c>
      <c r="D297" s="91">
        <v>47000</v>
      </c>
      <c r="E297" s="91">
        <v>19907.849999999999</v>
      </c>
      <c r="F297" s="55">
        <f t="shared" si="8"/>
        <v>27092.15</v>
      </c>
      <c r="G297" s="56">
        <f t="shared" si="9"/>
        <v>0.42357127659574467</v>
      </c>
      <c r="H297" s="71"/>
    </row>
    <row r="298" spans="1:8" ht="25.5" x14ac:dyDescent="0.2">
      <c r="A298" s="74" t="s">
        <v>491</v>
      </c>
      <c r="B298" s="75" t="s">
        <v>401</v>
      </c>
      <c r="C298" s="92" t="s">
        <v>774</v>
      </c>
      <c r="D298" s="91">
        <v>12385790</v>
      </c>
      <c r="E298" s="91">
        <v>3742789.01</v>
      </c>
      <c r="F298" s="55">
        <f t="shared" si="8"/>
        <v>8643000.9900000002</v>
      </c>
      <c r="G298" s="56">
        <f t="shared" si="9"/>
        <v>0.30218411663688788</v>
      </c>
      <c r="H298" s="71"/>
    </row>
    <row r="299" spans="1:8" ht="25.5" x14ac:dyDescent="0.2">
      <c r="A299" s="74" t="s">
        <v>765</v>
      </c>
      <c r="B299" s="75" t="s">
        <v>401</v>
      </c>
      <c r="C299" s="92" t="s">
        <v>775</v>
      </c>
      <c r="D299" s="91">
        <v>6652900</v>
      </c>
      <c r="E299" s="91">
        <v>3294897.01</v>
      </c>
      <c r="F299" s="55">
        <f t="shared" si="8"/>
        <v>3358002.99</v>
      </c>
      <c r="G299" s="56">
        <f t="shared" si="9"/>
        <v>0.49525725773722734</v>
      </c>
      <c r="H299" s="71"/>
    </row>
    <row r="300" spans="1:8" ht="38.25" x14ac:dyDescent="0.2">
      <c r="A300" s="74" t="s">
        <v>776</v>
      </c>
      <c r="B300" s="75" t="s">
        <v>401</v>
      </c>
      <c r="C300" s="92" t="s">
        <v>777</v>
      </c>
      <c r="D300" s="91">
        <v>6652900</v>
      </c>
      <c r="E300" s="91">
        <v>3294897.01</v>
      </c>
      <c r="F300" s="55">
        <f t="shared" si="8"/>
        <v>3358002.99</v>
      </c>
      <c r="G300" s="56">
        <f t="shared" si="9"/>
        <v>0.49525725773722734</v>
      </c>
      <c r="H300" s="71"/>
    </row>
    <row r="301" spans="1:8" ht="25.5" x14ac:dyDescent="0.2">
      <c r="A301" s="74" t="s">
        <v>750</v>
      </c>
      <c r="B301" s="75" t="s">
        <v>401</v>
      </c>
      <c r="C301" s="92" t="s">
        <v>778</v>
      </c>
      <c r="D301" s="91">
        <v>5732890</v>
      </c>
      <c r="E301" s="91">
        <v>447892</v>
      </c>
      <c r="F301" s="55">
        <f t="shared" si="8"/>
        <v>5284998</v>
      </c>
      <c r="G301" s="56">
        <f t="shared" si="9"/>
        <v>7.8126738869924245E-2</v>
      </c>
      <c r="H301" s="71"/>
    </row>
    <row r="302" spans="1:8" ht="38.25" x14ac:dyDescent="0.2">
      <c r="A302" s="74" t="s">
        <v>752</v>
      </c>
      <c r="B302" s="75" t="s">
        <v>401</v>
      </c>
      <c r="C302" s="92" t="s">
        <v>779</v>
      </c>
      <c r="D302" s="91">
        <v>2234412</v>
      </c>
      <c r="E302" s="91">
        <v>0</v>
      </c>
      <c r="F302" s="55">
        <f t="shared" si="8"/>
        <v>2234412</v>
      </c>
      <c r="G302" s="56">
        <f t="shared" si="9"/>
        <v>0</v>
      </c>
      <c r="H302" s="71"/>
    </row>
    <row r="303" spans="1:8" x14ac:dyDescent="0.2">
      <c r="A303" s="74" t="s">
        <v>780</v>
      </c>
      <c r="B303" s="75" t="s">
        <v>401</v>
      </c>
      <c r="C303" s="92" t="s">
        <v>781</v>
      </c>
      <c r="D303" s="91">
        <v>2495178</v>
      </c>
      <c r="E303" s="91">
        <v>0</v>
      </c>
      <c r="F303" s="55">
        <f t="shared" si="8"/>
        <v>2495178</v>
      </c>
      <c r="G303" s="56">
        <f t="shared" si="9"/>
        <v>0</v>
      </c>
      <c r="H303" s="71"/>
    </row>
    <row r="304" spans="1:8" ht="25.5" x14ac:dyDescent="0.2">
      <c r="A304" s="74" t="s">
        <v>782</v>
      </c>
      <c r="B304" s="75" t="s">
        <v>401</v>
      </c>
      <c r="C304" s="92" t="s">
        <v>783</v>
      </c>
      <c r="D304" s="91">
        <v>1003300</v>
      </c>
      <c r="E304" s="91">
        <v>447892</v>
      </c>
      <c r="F304" s="55">
        <f t="shared" si="8"/>
        <v>555408</v>
      </c>
      <c r="G304" s="56">
        <f t="shared" si="9"/>
        <v>0.44641881790092697</v>
      </c>
      <c r="H304" s="71"/>
    </row>
    <row r="305" spans="1:8" ht="38.25" x14ac:dyDescent="0.2">
      <c r="A305" s="74" t="s">
        <v>495</v>
      </c>
      <c r="B305" s="75" t="s">
        <v>401</v>
      </c>
      <c r="C305" s="92" t="s">
        <v>784</v>
      </c>
      <c r="D305" s="91">
        <v>1124100</v>
      </c>
      <c r="E305" s="91">
        <v>362152</v>
      </c>
      <c r="F305" s="55">
        <f t="shared" si="8"/>
        <v>761948</v>
      </c>
      <c r="G305" s="56">
        <f t="shared" si="9"/>
        <v>0.32217062538920027</v>
      </c>
      <c r="H305" s="71"/>
    </row>
    <row r="306" spans="1:8" x14ac:dyDescent="0.2">
      <c r="A306" s="74" t="s">
        <v>656</v>
      </c>
      <c r="B306" s="75" t="s">
        <v>401</v>
      </c>
      <c r="C306" s="92" t="s">
        <v>785</v>
      </c>
      <c r="D306" s="91">
        <v>1105300</v>
      </c>
      <c r="E306" s="91">
        <v>354347</v>
      </c>
      <c r="F306" s="55">
        <f t="shared" si="8"/>
        <v>750953</v>
      </c>
      <c r="G306" s="56">
        <f t="shared" si="9"/>
        <v>0.32058898036732109</v>
      </c>
      <c r="H306" s="71"/>
    </row>
    <row r="307" spans="1:8" ht="25.5" x14ac:dyDescent="0.2">
      <c r="A307" s="74" t="s">
        <v>660</v>
      </c>
      <c r="B307" s="75" t="s">
        <v>401</v>
      </c>
      <c r="C307" s="92" t="s">
        <v>786</v>
      </c>
      <c r="D307" s="91">
        <v>1105300</v>
      </c>
      <c r="E307" s="91">
        <v>354347</v>
      </c>
      <c r="F307" s="55">
        <f t="shared" si="8"/>
        <v>750953</v>
      </c>
      <c r="G307" s="56">
        <f t="shared" si="9"/>
        <v>0.32058898036732109</v>
      </c>
      <c r="H307" s="71"/>
    </row>
    <row r="308" spans="1:8" x14ac:dyDescent="0.2">
      <c r="A308" s="74" t="s">
        <v>582</v>
      </c>
      <c r="B308" s="75" t="s">
        <v>401</v>
      </c>
      <c r="C308" s="92" t="s">
        <v>787</v>
      </c>
      <c r="D308" s="91">
        <v>18800</v>
      </c>
      <c r="E308" s="91">
        <v>7805</v>
      </c>
      <c r="F308" s="55">
        <f t="shared" si="8"/>
        <v>10995</v>
      </c>
      <c r="G308" s="56">
        <f t="shared" si="9"/>
        <v>0.4151595744680851</v>
      </c>
      <c r="H308" s="71"/>
    </row>
    <row r="309" spans="1:8" ht="25.5" x14ac:dyDescent="0.2">
      <c r="A309" s="74" t="s">
        <v>664</v>
      </c>
      <c r="B309" s="75" t="s">
        <v>401</v>
      </c>
      <c r="C309" s="92" t="s">
        <v>788</v>
      </c>
      <c r="D309" s="91">
        <v>18800</v>
      </c>
      <c r="E309" s="91">
        <v>7805</v>
      </c>
      <c r="F309" s="55">
        <f t="shared" si="8"/>
        <v>10995</v>
      </c>
      <c r="G309" s="56">
        <f t="shared" si="9"/>
        <v>0.4151595744680851</v>
      </c>
      <c r="H309" s="71"/>
    </row>
    <row r="310" spans="1:8" x14ac:dyDescent="0.2">
      <c r="A310" s="74" t="s">
        <v>789</v>
      </c>
      <c r="B310" s="75" t="s">
        <v>401</v>
      </c>
      <c r="C310" s="92" t="s">
        <v>790</v>
      </c>
      <c r="D310" s="91">
        <v>48992000</v>
      </c>
      <c r="E310" s="91">
        <v>7822240.54</v>
      </c>
      <c r="F310" s="55">
        <f t="shared" si="8"/>
        <v>41169759.460000001</v>
      </c>
      <c r="G310" s="56">
        <f t="shared" si="9"/>
        <v>0.15966362957217506</v>
      </c>
      <c r="H310" s="71"/>
    </row>
    <row r="311" spans="1:8" ht="25.5" x14ac:dyDescent="0.2">
      <c r="A311" s="74" t="s">
        <v>491</v>
      </c>
      <c r="B311" s="75" t="s">
        <v>401</v>
      </c>
      <c r="C311" s="92" t="s">
        <v>791</v>
      </c>
      <c r="D311" s="91">
        <v>3165200</v>
      </c>
      <c r="E311" s="91">
        <v>1157215.6499999999</v>
      </c>
      <c r="F311" s="55">
        <f t="shared" si="8"/>
        <v>2007984.35</v>
      </c>
      <c r="G311" s="56">
        <f t="shared" si="9"/>
        <v>0.36560585429040815</v>
      </c>
      <c r="H311" s="71"/>
    </row>
    <row r="312" spans="1:8" ht="25.5" x14ac:dyDescent="0.2">
      <c r="A312" s="74" t="s">
        <v>765</v>
      </c>
      <c r="B312" s="75" t="s">
        <v>401</v>
      </c>
      <c r="C312" s="92" t="s">
        <v>792</v>
      </c>
      <c r="D312" s="91">
        <v>2800200</v>
      </c>
      <c r="E312" s="91">
        <v>1071608</v>
      </c>
      <c r="F312" s="55">
        <f t="shared" si="8"/>
        <v>1728592</v>
      </c>
      <c r="G312" s="56">
        <f t="shared" si="9"/>
        <v>0.38268980787086637</v>
      </c>
      <c r="H312" s="71"/>
    </row>
    <row r="313" spans="1:8" ht="38.25" x14ac:dyDescent="0.2">
      <c r="A313" s="74" t="s">
        <v>776</v>
      </c>
      <c r="B313" s="75" t="s">
        <v>401</v>
      </c>
      <c r="C313" s="92" t="s">
        <v>793</v>
      </c>
      <c r="D313" s="91">
        <v>2800200</v>
      </c>
      <c r="E313" s="91">
        <v>1071608</v>
      </c>
      <c r="F313" s="55">
        <f t="shared" si="8"/>
        <v>1728592</v>
      </c>
      <c r="G313" s="56">
        <f t="shared" si="9"/>
        <v>0.38268980787086637</v>
      </c>
      <c r="H313" s="71"/>
    </row>
    <row r="314" spans="1:8" ht="25.5" x14ac:dyDescent="0.2">
      <c r="A314" s="74" t="s">
        <v>750</v>
      </c>
      <c r="B314" s="75" t="s">
        <v>401</v>
      </c>
      <c r="C314" s="92" t="s">
        <v>794</v>
      </c>
      <c r="D314" s="91">
        <v>365000</v>
      </c>
      <c r="E314" s="91">
        <v>85607.65</v>
      </c>
      <c r="F314" s="55">
        <f t="shared" si="8"/>
        <v>279392.34999999998</v>
      </c>
      <c r="G314" s="56">
        <f t="shared" si="9"/>
        <v>0.23454150684931505</v>
      </c>
      <c r="H314" s="71"/>
    </row>
    <row r="315" spans="1:8" ht="38.25" x14ac:dyDescent="0.2">
      <c r="A315" s="74" t="s">
        <v>752</v>
      </c>
      <c r="B315" s="75" t="s">
        <v>401</v>
      </c>
      <c r="C315" s="92" t="s">
        <v>795</v>
      </c>
      <c r="D315" s="91">
        <v>365000</v>
      </c>
      <c r="E315" s="91">
        <v>85607.65</v>
      </c>
      <c r="F315" s="55">
        <f t="shared" ref="F315:F344" si="10">D315-E315</f>
        <v>279392.34999999998</v>
      </c>
      <c r="G315" s="56">
        <f t="shared" ref="G315:G344" si="11">E315/D315</f>
        <v>0.23454150684931505</v>
      </c>
      <c r="H315" s="71"/>
    </row>
    <row r="316" spans="1:8" ht="25.5" x14ac:dyDescent="0.2">
      <c r="A316" s="74" t="s">
        <v>598</v>
      </c>
      <c r="B316" s="75" t="s">
        <v>401</v>
      </c>
      <c r="C316" s="92" t="s">
        <v>796</v>
      </c>
      <c r="D316" s="91">
        <v>23918500</v>
      </c>
      <c r="E316" s="91">
        <v>880000</v>
      </c>
      <c r="F316" s="55">
        <f t="shared" si="10"/>
        <v>23038500</v>
      </c>
      <c r="G316" s="56">
        <f t="shared" si="11"/>
        <v>3.6791604824717272E-2</v>
      </c>
      <c r="H316" s="71"/>
    </row>
    <row r="317" spans="1:8" x14ac:dyDescent="0.2">
      <c r="A317" s="74" t="s">
        <v>600</v>
      </c>
      <c r="B317" s="75" t="s">
        <v>401</v>
      </c>
      <c r="C317" s="92" t="s">
        <v>797</v>
      </c>
      <c r="D317" s="91">
        <v>23918500</v>
      </c>
      <c r="E317" s="91">
        <v>880000</v>
      </c>
      <c r="F317" s="55">
        <f t="shared" si="10"/>
        <v>23038500</v>
      </c>
      <c r="G317" s="56">
        <f t="shared" si="11"/>
        <v>3.6791604824717272E-2</v>
      </c>
      <c r="H317" s="71"/>
    </row>
    <row r="318" spans="1:8" ht="38.25" x14ac:dyDescent="0.2">
      <c r="A318" s="74" t="s">
        <v>602</v>
      </c>
      <c r="B318" s="75" t="s">
        <v>401</v>
      </c>
      <c r="C318" s="92" t="s">
        <v>798</v>
      </c>
      <c r="D318" s="91">
        <v>23804320</v>
      </c>
      <c r="E318" s="91">
        <v>880000</v>
      </c>
      <c r="F318" s="55">
        <f t="shared" si="10"/>
        <v>22924320</v>
      </c>
      <c r="G318" s="56">
        <f t="shared" si="11"/>
        <v>3.6968079743508742E-2</v>
      </c>
      <c r="H318" s="71"/>
    </row>
    <row r="319" spans="1:8" ht="38.25" x14ac:dyDescent="0.2">
      <c r="A319" s="74" t="s">
        <v>604</v>
      </c>
      <c r="B319" s="75" t="s">
        <v>401</v>
      </c>
      <c r="C319" s="92" t="s">
        <v>799</v>
      </c>
      <c r="D319" s="91">
        <v>114180</v>
      </c>
      <c r="E319" s="91">
        <v>0</v>
      </c>
      <c r="F319" s="55">
        <f t="shared" si="10"/>
        <v>114180</v>
      </c>
      <c r="G319" s="56">
        <f t="shared" si="11"/>
        <v>0</v>
      </c>
      <c r="H319" s="71"/>
    </row>
    <row r="320" spans="1:8" ht="38.25" x14ac:dyDescent="0.2">
      <c r="A320" s="74" t="s">
        <v>495</v>
      </c>
      <c r="B320" s="75" t="s">
        <v>401</v>
      </c>
      <c r="C320" s="92" t="s">
        <v>800</v>
      </c>
      <c r="D320" s="91">
        <v>21908300</v>
      </c>
      <c r="E320" s="91">
        <v>5785024.8899999997</v>
      </c>
      <c r="F320" s="55">
        <f t="shared" si="10"/>
        <v>16123275.109999999</v>
      </c>
      <c r="G320" s="56">
        <f t="shared" si="11"/>
        <v>0.26405631153489773</v>
      </c>
      <c r="H320" s="71"/>
    </row>
    <row r="321" spans="1:8" x14ac:dyDescent="0.2">
      <c r="A321" s="74" t="s">
        <v>656</v>
      </c>
      <c r="B321" s="75" t="s">
        <v>401</v>
      </c>
      <c r="C321" s="92" t="s">
        <v>801</v>
      </c>
      <c r="D321" s="91">
        <v>3872300</v>
      </c>
      <c r="E321" s="91">
        <v>1367443.52</v>
      </c>
      <c r="F321" s="55">
        <f t="shared" si="10"/>
        <v>2504856.48</v>
      </c>
      <c r="G321" s="56">
        <f t="shared" si="11"/>
        <v>0.35313470547219999</v>
      </c>
      <c r="H321" s="71"/>
    </row>
    <row r="322" spans="1:8" ht="25.5" x14ac:dyDescent="0.2">
      <c r="A322" s="74" t="s">
        <v>660</v>
      </c>
      <c r="B322" s="75" t="s">
        <v>401</v>
      </c>
      <c r="C322" s="92" t="s">
        <v>802</v>
      </c>
      <c r="D322" s="91">
        <v>3872300</v>
      </c>
      <c r="E322" s="91">
        <v>1367443.52</v>
      </c>
      <c r="F322" s="55">
        <f t="shared" si="10"/>
        <v>2504856.48</v>
      </c>
      <c r="G322" s="56">
        <f t="shared" si="11"/>
        <v>0.35313470547219999</v>
      </c>
      <c r="H322" s="71"/>
    </row>
    <row r="323" spans="1:8" x14ac:dyDescent="0.2">
      <c r="A323" s="74" t="s">
        <v>582</v>
      </c>
      <c r="B323" s="75" t="s">
        <v>401</v>
      </c>
      <c r="C323" s="92" t="s">
        <v>803</v>
      </c>
      <c r="D323" s="91">
        <v>18036000</v>
      </c>
      <c r="E323" s="91">
        <v>4417581.37</v>
      </c>
      <c r="F323" s="55">
        <f t="shared" si="10"/>
        <v>13618418.629999999</v>
      </c>
      <c r="G323" s="56">
        <f t="shared" si="11"/>
        <v>0.24493132457307606</v>
      </c>
      <c r="H323" s="71"/>
    </row>
    <row r="324" spans="1:8" ht="25.5" x14ac:dyDescent="0.2">
      <c r="A324" s="74" t="s">
        <v>664</v>
      </c>
      <c r="B324" s="75" t="s">
        <v>401</v>
      </c>
      <c r="C324" s="92" t="s">
        <v>804</v>
      </c>
      <c r="D324" s="91">
        <v>18036000</v>
      </c>
      <c r="E324" s="91">
        <v>4417581.37</v>
      </c>
      <c r="F324" s="55">
        <f t="shared" si="10"/>
        <v>13618418.629999999</v>
      </c>
      <c r="G324" s="56">
        <f t="shared" si="11"/>
        <v>0.24493132457307606</v>
      </c>
      <c r="H324" s="71"/>
    </row>
    <row r="325" spans="1:8" x14ac:dyDescent="0.2">
      <c r="A325" s="102" t="s">
        <v>805</v>
      </c>
      <c r="B325" s="103" t="s">
        <v>401</v>
      </c>
      <c r="C325" s="104" t="s">
        <v>806</v>
      </c>
      <c r="D325" s="105">
        <v>64798020</v>
      </c>
      <c r="E325" s="105">
        <v>34167547.079999998</v>
      </c>
      <c r="F325" s="53">
        <f t="shared" si="10"/>
        <v>30630472.920000002</v>
      </c>
      <c r="G325" s="54">
        <f t="shared" si="11"/>
        <v>0.52729307284389237</v>
      </c>
      <c r="H325" s="71"/>
    </row>
    <row r="326" spans="1:8" x14ac:dyDescent="0.2">
      <c r="A326" s="74" t="s">
        <v>807</v>
      </c>
      <c r="B326" s="75" t="s">
        <v>401</v>
      </c>
      <c r="C326" s="92" t="s">
        <v>808</v>
      </c>
      <c r="D326" s="91">
        <v>64718020</v>
      </c>
      <c r="E326" s="91">
        <v>34127547.079999998</v>
      </c>
      <c r="F326" s="55">
        <f t="shared" si="10"/>
        <v>30590472.920000002</v>
      </c>
      <c r="G326" s="56">
        <f t="shared" si="11"/>
        <v>0.52732681067807696</v>
      </c>
      <c r="H326" s="71"/>
    </row>
    <row r="327" spans="1:8" ht="25.5" x14ac:dyDescent="0.2">
      <c r="A327" s="74" t="s">
        <v>421</v>
      </c>
      <c r="B327" s="75" t="s">
        <v>401</v>
      </c>
      <c r="C327" s="92" t="s">
        <v>809</v>
      </c>
      <c r="D327" s="91">
        <v>7360900</v>
      </c>
      <c r="E327" s="91">
        <v>1894202.08</v>
      </c>
      <c r="F327" s="55">
        <f t="shared" si="10"/>
        <v>5466697.9199999999</v>
      </c>
      <c r="G327" s="56">
        <f t="shared" si="11"/>
        <v>0.25733294569957477</v>
      </c>
      <c r="H327" s="71"/>
    </row>
    <row r="328" spans="1:8" ht="38.25" x14ac:dyDescent="0.2">
      <c r="A328" s="74" t="s">
        <v>423</v>
      </c>
      <c r="B328" s="75" t="s">
        <v>401</v>
      </c>
      <c r="C328" s="92" t="s">
        <v>810</v>
      </c>
      <c r="D328" s="91">
        <v>7360900</v>
      </c>
      <c r="E328" s="91">
        <v>1894202.08</v>
      </c>
      <c r="F328" s="55">
        <f t="shared" si="10"/>
        <v>5466697.9199999999</v>
      </c>
      <c r="G328" s="56">
        <f t="shared" si="11"/>
        <v>0.25733294569957477</v>
      </c>
      <c r="H328" s="71"/>
    </row>
    <row r="329" spans="1:8" ht="38.25" x14ac:dyDescent="0.2">
      <c r="A329" s="74" t="s">
        <v>425</v>
      </c>
      <c r="B329" s="75" t="s">
        <v>401</v>
      </c>
      <c r="C329" s="92" t="s">
        <v>811</v>
      </c>
      <c r="D329" s="91">
        <v>7360900</v>
      </c>
      <c r="E329" s="91">
        <v>1894202.08</v>
      </c>
      <c r="F329" s="55">
        <f t="shared" si="10"/>
        <v>5466697.9199999999</v>
      </c>
      <c r="G329" s="56">
        <f t="shared" si="11"/>
        <v>0.25733294569957477</v>
      </c>
      <c r="H329" s="71"/>
    </row>
    <row r="330" spans="1:8" ht="25.5" x14ac:dyDescent="0.2">
      <c r="A330" s="74" t="s">
        <v>598</v>
      </c>
      <c r="B330" s="75" t="s">
        <v>401</v>
      </c>
      <c r="C330" s="92" t="s">
        <v>812</v>
      </c>
      <c r="D330" s="91">
        <v>1042200</v>
      </c>
      <c r="E330" s="91">
        <v>0</v>
      </c>
      <c r="F330" s="55">
        <f t="shared" si="10"/>
        <v>1042200</v>
      </c>
      <c r="G330" s="56">
        <f t="shared" si="11"/>
        <v>0</v>
      </c>
      <c r="H330" s="71"/>
    </row>
    <row r="331" spans="1:8" x14ac:dyDescent="0.2">
      <c r="A331" s="74" t="s">
        <v>600</v>
      </c>
      <c r="B331" s="75" t="s">
        <v>401</v>
      </c>
      <c r="C331" s="92" t="s">
        <v>813</v>
      </c>
      <c r="D331" s="91">
        <v>1042200</v>
      </c>
      <c r="E331" s="91">
        <v>0</v>
      </c>
      <c r="F331" s="55">
        <f t="shared" si="10"/>
        <v>1042200</v>
      </c>
      <c r="G331" s="56">
        <f t="shared" si="11"/>
        <v>0</v>
      </c>
      <c r="H331" s="71"/>
    </row>
    <row r="332" spans="1:8" ht="38.25" x14ac:dyDescent="0.2">
      <c r="A332" s="74" t="s">
        <v>604</v>
      </c>
      <c r="B332" s="75" t="s">
        <v>401</v>
      </c>
      <c r="C332" s="92" t="s">
        <v>814</v>
      </c>
      <c r="D332" s="91">
        <v>1042200</v>
      </c>
      <c r="E332" s="91">
        <v>0</v>
      </c>
      <c r="F332" s="55">
        <f t="shared" si="10"/>
        <v>1042200</v>
      </c>
      <c r="G332" s="56">
        <f t="shared" si="11"/>
        <v>0</v>
      </c>
      <c r="H332" s="71"/>
    </row>
    <row r="333" spans="1:8" ht="38.25" x14ac:dyDescent="0.2">
      <c r="A333" s="74" t="s">
        <v>495</v>
      </c>
      <c r="B333" s="75" t="s">
        <v>401</v>
      </c>
      <c r="C333" s="92" t="s">
        <v>815</v>
      </c>
      <c r="D333" s="91">
        <v>56314920</v>
      </c>
      <c r="E333" s="91">
        <v>32233345</v>
      </c>
      <c r="F333" s="55">
        <f t="shared" si="10"/>
        <v>24081575</v>
      </c>
      <c r="G333" s="56">
        <f t="shared" si="11"/>
        <v>0.57237664547867595</v>
      </c>
      <c r="H333" s="71"/>
    </row>
    <row r="334" spans="1:8" x14ac:dyDescent="0.2">
      <c r="A334" s="74" t="s">
        <v>582</v>
      </c>
      <c r="B334" s="75" t="s">
        <v>401</v>
      </c>
      <c r="C334" s="92" t="s">
        <v>816</v>
      </c>
      <c r="D334" s="91">
        <v>56314920</v>
      </c>
      <c r="E334" s="91">
        <v>32233345</v>
      </c>
      <c r="F334" s="55">
        <f t="shared" si="10"/>
        <v>24081575</v>
      </c>
      <c r="G334" s="56">
        <f t="shared" si="11"/>
        <v>0.57237664547867595</v>
      </c>
      <c r="H334" s="71"/>
    </row>
    <row r="335" spans="1:8" ht="63.75" x14ac:dyDescent="0.2">
      <c r="A335" s="74" t="s">
        <v>584</v>
      </c>
      <c r="B335" s="75" t="s">
        <v>401</v>
      </c>
      <c r="C335" s="92" t="s">
        <v>817</v>
      </c>
      <c r="D335" s="91">
        <v>55564200</v>
      </c>
      <c r="E335" s="91">
        <v>31482645</v>
      </c>
      <c r="F335" s="55">
        <f t="shared" si="10"/>
        <v>24081555</v>
      </c>
      <c r="G335" s="56">
        <f t="shared" si="11"/>
        <v>0.56659944712602717</v>
      </c>
      <c r="H335" s="71"/>
    </row>
    <row r="336" spans="1:8" ht="25.5" x14ac:dyDescent="0.2">
      <c r="A336" s="74" t="s">
        <v>664</v>
      </c>
      <c r="B336" s="75" t="s">
        <v>401</v>
      </c>
      <c r="C336" s="92" t="s">
        <v>818</v>
      </c>
      <c r="D336" s="91">
        <v>750720</v>
      </c>
      <c r="E336" s="91">
        <v>750700</v>
      </c>
      <c r="F336" s="55">
        <f t="shared" si="10"/>
        <v>20</v>
      </c>
      <c r="G336" s="56">
        <f t="shared" si="11"/>
        <v>0.99997335890878092</v>
      </c>
      <c r="H336" s="71"/>
    </row>
    <row r="337" spans="1:8" x14ac:dyDescent="0.2">
      <c r="A337" s="74" t="s">
        <v>819</v>
      </c>
      <c r="B337" s="75" t="s">
        <v>401</v>
      </c>
      <c r="C337" s="92" t="s">
        <v>820</v>
      </c>
      <c r="D337" s="91">
        <v>80000</v>
      </c>
      <c r="E337" s="91">
        <v>40000</v>
      </c>
      <c r="F337" s="55">
        <f t="shared" si="10"/>
        <v>40000</v>
      </c>
      <c r="G337" s="56">
        <f t="shared" si="11"/>
        <v>0.5</v>
      </c>
      <c r="H337" s="71"/>
    </row>
    <row r="338" spans="1:8" ht="25.5" x14ac:dyDescent="0.2">
      <c r="A338" s="74" t="s">
        <v>421</v>
      </c>
      <c r="B338" s="75" t="s">
        <v>401</v>
      </c>
      <c r="C338" s="92" t="s">
        <v>821</v>
      </c>
      <c r="D338" s="91">
        <v>80000</v>
      </c>
      <c r="E338" s="91">
        <v>40000</v>
      </c>
      <c r="F338" s="55">
        <f t="shared" si="10"/>
        <v>40000</v>
      </c>
      <c r="G338" s="56">
        <f t="shared" si="11"/>
        <v>0.5</v>
      </c>
      <c r="H338" s="71"/>
    </row>
    <row r="339" spans="1:8" ht="38.25" x14ac:dyDescent="0.2">
      <c r="A339" s="74" t="s">
        <v>423</v>
      </c>
      <c r="B339" s="75" t="s">
        <v>401</v>
      </c>
      <c r="C339" s="92" t="s">
        <v>822</v>
      </c>
      <c r="D339" s="91">
        <v>80000</v>
      </c>
      <c r="E339" s="91">
        <v>40000</v>
      </c>
      <c r="F339" s="55">
        <f t="shared" si="10"/>
        <v>40000</v>
      </c>
      <c r="G339" s="56">
        <f t="shared" si="11"/>
        <v>0.5</v>
      </c>
      <c r="H339" s="71"/>
    </row>
    <row r="340" spans="1:8" ht="38.25" x14ac:dyDescent="0.2">
      <c r="A340" s="74" t="s">
        <v>425</v>
      </c>
      <c r="B340" s="75" t="s">
        <v>401</v>
      </c>
      <c r="C340" s="92" t="s">
        <v>823</v>
      </c>
      <c r="D340" s="91">
        <v>80000</v>
      </c>
      <c r="E340" s="91">
        <v>40000</v>
      </c>
      <c r="F340" s="55">
        <f t="shared" si="10"/>
        <v>40000</v>
      </c>
      <c r="G340" s="56">
        <f t="shared" si="11"/>
        <v>0.5</v>
      </c>
      <c r="H340" s="71"/>
    </row>
    <row r="341" spans="1:8" ht="25.5" x14ac:dyDescent="0.2">
      <c r="A341" s="102" t="s">
        <v>824</v>
      </c>
      <c r="B341" s="103" t="s">
        <v>401</v>
      </c>
      <c r="C341" s="104" t="s">
        <v>825</v>
      </c>
      <c r="D341" s="105">
        <v>5545000</v>
      </c>
      <c r="E341" s="105">
        <v>0</v>
      </c>
      <c r="F341" s="53">
        <f t="shared" si="10"/>
        <v>5545000</v>
      </c>
      <c r="G341" s="54">
        <f t="shared" si="11"/>
        <v>0</v>
      </c>
      <c r="H341" s="71"/>
    </row>
    <row r="342" spans="1:8" ht="25.5" x14ac:dyDescent="0.2">
      <c r="A342" s="74" t="s">
        <v>826</v>
      </c>
      <c r="B342" s="75" t="s">
        <v>401</v>
      </c>
      <c r="C342" s="92" t="s">
        <v>827</v>
      </c>
      <c r="D342" s="91">
        <v>5545000</v>
      </c>
      <c r="E342" s="91">
        <v>0</v>
      </c>
      <c r="F342" s="55">
        <f t="shared" si="10"/>
        <v>5545000</v>
      </c>
      <c r="G342" s="56">
        <f t="shared" si="11"/>
        <v>0</v>
      </c>
      <c r="H342" s="71"/>
    </row>
    <row r="343" spans="1:8" ht="25.5" x14ac:dyDescent="0.2">
      <c r="A343" s="74" t="s">
        <v>828</v>
      </c>
      <c r="B343" s="75" t="s">
        <v>401</v>
      </c>
      <c r="C343" s="92" t="s">
        <v>829</v>
      </c>
      <c r="D343" s="91">
        <v>5545000</v>
      </c>
      <c r="E343" s="91">
        <v>0</v>
      </c>
      <c r="F343" s="55">
        <f t="shared" si="10"/>
        <v>5545000</v>
      </c>
      <c r="G343" s="56">
        <f t="shared" si="11"/>
        <v>0</v>
      </c>
      <c r="H343" s="71"/>
    </row>
    <row r="344" spans="1:8" ht="13.5" thickBot="1" x14ac:dyDescent="0.25">
      <c r="A344" s="74" t="s">
        <v>830</v>
      </c>
      <c r="B344" s="75" t="s">
        <v>401</v>
      </c>
      <c r="C344" s="92" t="s">
        <v>831</v>
      </c>
      <c r="D344" s="91">
        <v>5545000</v>
      </c>
      <c r="E344" s="91">
        <v>0</v>
      </c>
      <c r="F344" s="55">
        <f t="shared" si="10"/>
        <v>5545000</v>
      </c>
      <c r="G344" s="56">
        <f t="shared" si="11"/>
        <v>0</v>
      </c>
      <c r="H344" s="71"/>
    </row>
    <row r="345" spans="1:8" ht="13.5" thickBot="1" x14ac:dyDescent="0.25">
      <c r="A345" s="76"/>
      <c r="B345" s="77"/>
      <c r="C345" s="93"/>
      <c r="D345" s="93"/>
      <c r="E345" s="93"/>
      <c r="F345" s="93"/>
      <c r="G345" s="93"/>
      <c r="H345" s="29"/>
    </row>
    <row r="346" spans="1:8" ht="26.25" thickBot="1" x14ac:dyDescent="0.25">
      <c r="A346" s="78" t="s">
        <v>832</v>
      </c>
      <c r="B346" s="79">
        <v>450</v>
      </c>
      <c r="C346" s="94" t="s">
        <v>23</v>
      </c>
      <c r="D346" s="95">
        <v>-312273600</v>
      </c>
      <c r="E346" s="95">
        <v>-104192053.94</v>
      </c>
      <c r="F346" s="55">
        <f t="shared" ref="F346" si="12">D346-E346</f>
        <v>-208081546.06</v>
      </c>
      <c r="G346" s="56">
        <f t="shared" ref="G346" si="13">E346/D346</f>
        <v>0.33365629992416906</v>
      </c>
      <c r="H346" s="71"/>
    </row>
    <row r="347" spans="1:8" x14ac:dyDescent="0.2">
      <c r="A347" s="29"/>
      <c r="B347" s="80"/>
      <c r="C347" s="96"/>
      <c r="D347" s="96"/>
      <c r="E347" s="96"/>
      <c r="F347" s="96"/>
      <c r="G347" s="96"/>
      <c r="H347" s="29"/>
    </row>
    <row r="348" spans="1:8" x14ac:dyDescent="0.2">
      <c r="A348" s="68"/>
      <c r="B348" s="68"/>
      <c r="C348" s="45"/>
      <c r="D348" s="49"/>
      <c r="E348" s="49"/>
      <c r="F348" s="49"/>
      <c r="G348" s="49"/>
      <c r="H348" s="29"/>
    </row>
  </sheetData>
  <pageMargins left="0.59055118110236227" right="0" top="0" bottom="0" header="0" footer="0"/>
  <pageSetup paperSize="9" scale="66" fitToWidth="2" fitToHeight="0" orientation="portrait" r:id="rId1"/>
  <headerFooter>
    <evenFooter>&amp;R&amp;D&amp; СТР. &amp;P</even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6" zoomScaleNormal="100" workbookViewId="0">
      <selection activeCell="K19" sqref="K19"/>
    </sheetView>
  </sheetViews>
  <sheetFormatPr defaultRowHeight="12.75" x14ac:dyDescent="0.2"/>
  <cols>
    <col min="1" max="1" width="45.28515625" style="67" customWidth="1"/>
    <col min="2" max="2" width="5" style="67" customWidth="1"/>
    <col min="3" max="3" width="25.7109375" style="97" customWidth="1"/>
    <col min="4" max="4" width="17.7109375" style="97" customWidth="1"/>
    <col min="5" max="5" width="16.28515625" style="97" customWidth="1"/>
    <col min="6" max="6" width="16.5703125" style="67" customWidth="1"/>
    <col min="7" max="7" width="13.28515625" style="67" customWidth="1"/>
    <col min="8" max="8" width="9.7109375" style="67" customWidth="1"/>
    <col min="9" max="16384" width="9.140625" style="67"/>
  </cols>
  <sheetData>
    <row r="1" spans="1:8" ht="10.5" customHeight="1" x14ac:dyDescent="0.2">
      <c r="A1" s="65"/>
      <c r="B1" s="106"/>
      <c r="C1" s="115"/>
      <c r="D1" s="84"/>
      <c r="E1" s="84"/>
      <c r="F1" s="29"/>
      <c r="G1" s="29"/>
      <c r="H1" s="29"/>
    </row>
    <row r="2" spans="1:8" ht="14.1" customHeight="1" x14ac:dyDescent="0.2">
      <c r="A2" s="107" t="s">
        <v>833</v>
      </c>
      <c r="B2" s="108"/>
      <c r="C2" s="108"/>
      <c r="D2" s="86"/>
      <c r="E2" s="86"/>
      <c r="F2" s="29"/>
      <c r="G2" s="29"/>
      <c r="H2" s="29"/>
    </row>
    <row r="3" spans="1:8" ht="14.1" customHeight="1" x14ac:dyDescent="0.2">
      <c r="A3" s="109"/>
      <c r="B3" s="110"/>
      <c r="C3" s="89"/>
      <c r="D3" s="88"/>
      <c r="E3" s="88"/>
      <c r="F3" s="70"/>
      <c r="G3" s="70"/>
      <c r="H3" s="29"/>
    </row>
    <row r="4" spans="1:8" ht="53.25" customHeight="1" x14ac:dyDescent="0.2">
      <c r="A4" s="23" t="s">
        <v>13</v>
      </c>
      <c r="B4" s="23" t="s">
        <v>14</v>
      </c>
      <c r="C4" s="23" t="s">
        <v>834</v>
      </c>
      <c r="D4" s="24" t="s">
        <v>16</v>
      </c>
      <c r="E4" s="25" t="s">
        <v>17</v>
      </c>
      <c r="F4" s="26" t="s">
        <v>880</v>
      </c>
      <c r="G4" s="26" t="s">
        <v>881</v>
      </c>
      <c r="H4" s="35"/>
    </row>
    <row r="5" spans="1:8" ht="11.45" customHeight="1" thickBot="1" x14ac:dyDescent="0.25">
      <c r="A5" s="129" t="s">
        <v>18</v>
      </c>
      <c r="B5" s="83" t="s">
        <v>19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35"/>
    </row>
    <row r="6" spans="1:8" ht="38.25" customHeight="1" x14ac:dyDescent="0.2">
      <c r="A6" s="130" t="s">
        <v>835</v>
      </c>
      <c r="B6" s="121" t="s">
        <v>836</v>
      </c>
      <c r="C6" s="122" t="s">
        <v>23</v>
      </c>
      <c r="D6" s="123">
        <v>312273600</v>
      </c>
      <c r="E6" s="123">
        <v>104192053.94</v>
      </c>
      <c r="F6" s="50">
        <f>D6-E6</f>
        <v>208081546.06</v>
      </c>
      <c r="G6" s="51">
        <f>E6/D6</f>
        <v>0.33365629992416906</v>
      </c>
      <c r="H6" s="71"/>
    </row>
    <row r="7" spans="1:8" ht="19.5" customHeight="1" x14ac:dyDescent="0.2">
      <c r="A7" s="131" t="s">
        <v>837</v>
      </c>
      <c r="B7" s="111"/>
      <c r="C7" s="41"/>
      <c r="D7" s="41"/>
      <c r="E7" s="41"/>
      <c r="F7" s="52"/>
      <c r="G7" s="52"/>
      <c r="H7" s="71"/>
    </row>
    <row r="8" spans="1:8" ht="24.75" customHeight="1" x14ac:dyDescent="0.2">
      <c r="A8" s="132" t="s">
        <v>838</v>
      </c>
      <c r="B8" s="124" t="s">
        <v>839</v>
      </c>
      <c r="C8" s="125" t="s">
        <v>23</v>
      </c>
      <c r="D8" s="126">
        <v>62045000</v>
      </c>
      <c r="E8" s="126">
        <v>0</v>
      </c>
      <c r="F8" s="127">
        <f>D8-E8</f>
        <v>62045000</v>
      </c>
      <c r="G8" s="128">
        <f>E8/D8</f>
        <v>0</v>
      </c>
      <c r="H8" s="71"/>
    </row>
    <row r="9" spans="1:8" ht="12.95" customHeight="1" x14ac:dyDescent="0.2">
      <c r="A9" s="133" t="s">
        <v>840</v>
      </c>
      <c r="B9" s="111"/>
      <c r="C9" s="41"/>
      <c r="D9" s="41"/>
      <c r="E9" s="41"/>
      <c r="F9" s="119"/>
      <c r="G9" s="120"/>
      <c r="H9" s="71"/>
    </row>
    <row r="10" spans="1:8" ht="24" customHeight="1" x14ac:dyDescent="0.2">
      <c r="A10" s="134" t="s">
        <v>841</v>
      </c>
      <c r="B10" s="113" t="s">
        <v>839</v>
      </c>
      <c r="C10" s="116" t="s">
        <v>842</v>
      </c>
      <c r="D10" s="91">
        <v>62045000</v>
      </c>
      <c r="E10" s="91">
        <v>0</v>
      </c>
      <c r="F10" s="117">
        <f>D10-E10</f>
        <v>62045000</v>
      </c>
      <c r="G10" s="118">
        <f>E10/D10</f>
        <v>0</v>
      </c>
      <c r="H10" s="71"/>
    </row>
    <row r="11" spans="1:8" ht="24" customHeight="1" x14ac:dyDescent="0.2">
      <c r="A11" s="134" t="s">
        <v>843</v>
      </c>
      <c r="B11" s="113" t="s">
        <v>839</v>
      </c>
      <c r="C11" s="116" t="s">
        <v>844</v>
      </c>
      <c r="D11" s="91">
        <v>62045000</v>
      </c>
      <c r="E11" s="91">
        <v>0</v>
      </c>
      <c r="F11" s="55">
        <f t="shared" ref="F11:F28" si="0">D11-E11</f>
        <v>62045000</v>
      </c>
      <c r="G11" s="56">
        <f t="shared" ref="G11:G28" si="1">E11/D11</f>
        <v>0</v>
      </c>
      <c r="H11" s="71"/>
    </row>
    <row r="12" spans="1:8" ht="36" customHeight="1" x14ac:dyDescent="0.2">
      <c r="A12" s="134" t="s">
        <v>845</v>
      </c>
      <c r="B12" s="113" t="s">
        <v>839</v>
      </c>
      <c r="C12" s="116" t="s">
        <v>846</v>
      </c>
      <c r="D12" s="91">
        <v>62045000</v>
      </c>
      <c r="E12" s="91">
        <v>0</v>
      </c>
      <c r="F12" s="55">
        <f t="shared" si="0"/>
        <v>62045000</v>
      </c>
      <c r="G12" s="56">
        <f t="shared" si="1"/>
        <v>0</v>
      </c>
      <c r="H12" s="71"/>
    </row>
    <row r="13" spans="1:8" ht="24.75" customHeight="1" x14ac:dyDescent="0.2">
      <c r="A13" s="135" t="s">
        <v>847</v>
      </c>
      <c r="B13" s="112" t="s">
        <v>848</v>
      </c>
      <c r="C13" s="92" t="s">
        <v>23</v>
      </c>
      <c r="D13" s="91">
        <v>0</v>
      </c>
      <c r="E13" s="91">
        <v>0</v>
      </c>
      <c r="F13" s="55">
        <f t="shared" si="0"/>
        <v>0</v>
      </c>
      <c r="G13" s="56">
        <v>0</v>
      </c>
      <c r="H13" s="71"/>
    </row>
    <row r="14" spans="1:8" ht="15" customHeight="1" x14ac:dyDescent="0.2">
      <c r="A14" s="133" t="s">
        <v>840</v>
      </c>
      <c r="B14" s="111"/>
      <c r="C14" s="41"/>
      <c r="D14" s="41"/>
      <c r="E14" s="41"/>
      <c r="F14" s="119"/>
      <c r="G14" s="120"/>
      <c r="H14" s="71"/>
    </row>
    <row r="15" spans="1:8" ht="24.75" customHeight="1" x14ac:dyDescent="0.2">
      <c r="A15" s="135" t="s">
        <v>849</v>
      </c>
      <c r="B15" s="112" t="s">
        <v>850</v>
      </c>
      <c r="C15" s="92" t="s">
        <v>23</v>
      </c>
      <c r="D15" s="91">
        <v>250228600</v>
      </c>
      <c r="E15" s="91">
        <v>104192053.94</v>
      </c>
      <c r="F15" s="117">
        <f t="shared" si="0"/>
        <v>146036546.06</v>
      </c>
      <c r="G15" s="118">
        <f t="shared" si="1"/>
        <v>0.41638747105646595</v>
      </c>
      <c r="H15" s="71"/>
    </row>
    <row r="16" spans="1:8" ht="25.5" x14ac:dyDescent="0.2">
      <c r="A16" s="134" t="s">
        <v>851</v>
      </c>
      <c r="B16" s="113" t="s">
        <v>850</v>
      </c>
      <c r="C16" s="116" t="s">
        <v>852</v>
      </c>
      <c r="D16" s="91">
        <v>250228600</v>
      </c>
      <c r="E16" s="91">
        <v>104192053.94</v>
      </c>
      <c r="F16" s="55">
        <f t="shared" si="0"/>
        <v>146036546.06</v>
      </c>
      <c r="G16" s="56">
        <f t="shared" si="1"/>
        <v>0.41638747105646595</v>
      </c>
      <c r="H16" s="71"/>
    </row>
    <row r="17" spans="1:8" x14ac:dyDescent="0.2">
      <c r="A17" s="135" t="s">
        <v>853</v>
      </c>
      <c r="B17" s="112" t="s">
        <v>854</v>
      </c>
      <c r="C17" s="92" t="s">
        <v>23</v>
      </c>
      <c r="D17" s="91">
        <v>-2007542759.8599999</v>
      </c>
      <c r="E17" s="91">
        <v>-1110495720.9100001</v>
      </c>
      <c r="F17" s="55">
        <f t="shared" si="0"/>
        <v>-897047038.94999981</v>
      </c>
      <c r="G17" s="56">
        <f t="shared" si="1"/>
        <v>0.55316167760603152</v>
      </c>
      <c r="H17" s="71"/>
    </row>
    <row r="18" spans="1:8" ht="25.5" x14ac:dyDescent="0.2">
      <c r="A18" s="134" t="s">
        <v>855</v>
      </c>
      <c r="B18" s="113" t="s">
        <v>854</v>
      </c>
      <c r="C18" s="116" t="s">
        <v>856</v>
      </c>
      <c r="D18" s="91">
        <v>-2007542759.8599999</v>
      </c>
      <c r="E18" s="91">
        <v>-1110495720.9100001</v>
      </c>
      <c r="F18" s="55">
        <f t="shared" si="0"/>
        <v>-897047038.94999981</v>
      </c>
      <c r="G18" s="56">
        <f t="shared" si="1"/>
        <v>0.55316167760603152</v>
      </c>
      <c r="H18" s="71"/>
    </row>
    <row r="19" spans="1:8" ht="25.5" x14ac:dyDescent="0.2">
      <c r="A19" s="134" t="s">
        <v>857</v>
      </c>
      <c r="B19" s="113" t="s">
        <v>854</v>
      </c>
      <c r="C19" s="116" t="s">
        <v>858</v>
      </c>
      <c r="D19" s="91">
        <v>-2007542759.8599999</v>
      </c>
      <c r="E19" s="91">
        <v>-1110495720.9100001</v>
      </c>
      <c r="F19" s="55">
        <f t="shared" si="0"/>
        <v>-897047038.94999981</v>
      </c>
      <c r="G19" s="56">
        <f t="shared" si="1"/>
        <v>0.55316167760603152</v>
      </c>
      <c r="H19" s="71"/>
    </row>
    <row r="20" spans="1:8" ht="25.5" x14ac:dyDescent="0.2">
      <c r="A20" s="134" t="s">
        <v>859</v>
      </c>
      <c r="B20" s="113" t="s">
        <v>854</v>
      </c>
      <c r="C20" s="116" t="s">
        <v>860</v>
      </c>
      <c r="D20" s="91">
        <v>-1837526659.8599999</v>
      </c>
      <c r="E20" s="91">
        <v>-1025889564.45</v>
      </c>
      <c r="F20" s="55">
        <f t="shared" si="0"/>
        <v>-811637095.40999985</v>
      </c>
      <c r="G20" s="56">
        <f t="shared" si="1"/>
        <v>0.55829914572676842</v>
      </c>
      <c r="H20" s="71"/>
    </row>
    <row r="21" spans="1:8" ht="25.5" x14ac:dyDescent="0.2">
      <c r="A21" s="134" t="s">
        <v>861</v>
      </c>
      <c r="B21" s="113" t="s">
        <v>854</v>
      </c>
      <c r="C21" s="116" t="s">
        <v>862</v>
      </c>
      <c r="D21" s="91">
        <v>-6578000</v>
      </c>
      <c r="E21" s="91">
        <v>-3598841.06</v>
      </c>
      <c r="F21" s="55">
        <f t="shared" si="0"/>
        <v>-2979158.94</v>
      </c>
      <c r="G21" s="56">
        <f t="shared" si="1"/>
        <v>0.54710262389784126</v>
      </c>
      <c r="H21" s="71"/>
    </row>
    <row r="22" spans="1:8" ht="25.5" x14ac:dyDescent="0.2">
      <c r="A22" s="134" t="s">
        <v>863</v>
      </c>
      <c r="B22" s="113" t="s">
        <v>854</v>
      </c>
      <c r="C22" s="116" t="s">
        <v>864</v>
      </c>
      <c r="D22" s="91">
        <v>-163438100</v>
      </c>
      <c r="E22" s="91">
        <v>-81007315.400000006</v>
      </c>
      <c r="F22" s="55">
        <f t="shared" si="0"/>
        <v>-82430784.599999994</v>
      </c>
      <c r="G22" s="56">
        <f t="shared" si="1"/>
        <v>0.49564523449550629</v>
      </c>
      <c r="H22" s="71"/>
    </row>
    <row r="23" spans="1:8" x14ac:dyDescent="0.2">
      <c r="A23" s="135" t="s">
        <v>865</v>
      </c>
      <c r="B23" s="112" t="s">
        <v>866</v>
      </c>
      <c r="C23" s="92" t="s">
        <v>23</v>
      </c>
      <c r="D23" s="91">
        <v>2257771359.8600001</v>
      </c>
      <c r="E23" s="91">
        <v>1214687774.8499999</v>
      </c>
      <c r="F23" s="55">
        <f t="shared" si="0"/>
        <v>1043083585.0100002</v>
      </c>
      <c r="G23" s="56">
        <f t="shared" si="1"/>
        <v>0.53800300439869175</v>
      </c>
      <c r="H23" s="71"/>
    </row>
    <row r="24" spans="1:8" ht="25.5" x14ac:dyDescent="0.2">
      <c r="A24" s="134" t="s">
        <v>867</v>
      </c>
      <c r="B24" s="113" t="s">
        <v>866</v>
      </c>
      <c r="C24" s="116" t="s">
        <v>868</v>
      </c>
      <c r="D24" s="91">
        <v>2257771359.8600001</v>
      </c>
      <c r="E24" s="91">
        <v>1214687774.8499999</v>
      </c>
      <c r="F24" s="55">
        <f t="shared" si="0"/>
        <v>1043083585.0100002</v>
      </c>
      <c r="G24" s="56">
        <f t="shared" si="1"/>
        <v>0.53800300439869175</v>
      </c>
      <c r="H24" s="71"/>
    </row>
    <row r="25" spans="1:8" ht="24" customHeight="1" x14ac:dyDescent="0.2">
      <c r="A25" s="134" t="s">
        <v>869</v>
      </c>
      <c r="B25" s="113" t="s">
        <v>866</v>
      </c>
      <c r="C25" s="116" t="s">
        <v>870</v>
      </c>
      <c r="D25" s="91">
        <v>2257771359.8600001</v>
      </c>
      <c r="E25" s="91">
        <v>1214687774.8499999</v>
      </c>
      <c r="F25" s="55">
        <f t="shared" si="0"/>
        <v>1043083585.0100002</v>
      </c>
      <c r="G25" s="56">
        <f t="shared" si="1"/>
        <v>0.53800300439869175</v>
      </c>
      <c r="H25" s="71"/>
    </row>
    <row r="26" spans="1:8" ht="24" customHeight="1" x14ac:dyDescent="0.2">
      <c r="A26" s="134" t="s">
        <v>871</v>
      </c>
      <c r="B26" s="113" t="s">
        <v>866</v>
      </c>
      <c r="C26" s="116" t="s">
        <v>872</v>
      </c>
      <c r="D26" s="91">
        <v>2012262361.8599999</v>
      </c>
      <c r="E26" s="91">
        <v>1132100457.46</v>
      </c>
      <c r="F26" s="55">
        <f t="shared" si="0"/>
        <v>880161904.39999986</v>
      </c>
      <c r="G26" s="56">
        <f t="shared" si="1"/>
        <v>0.56260082130322342</v>
      </c>
      <c r="H26" s="71"/>
    </row>
    <row r="27" spans="1:8" ht="24" customHeight="1" x14ac:dyDescent="0.2">
      <c r="A27" s="134" t="s">
        <v>873</v>
      </c>
      <c r="B27" s="113" t="s">
        <v>866</v>
      </c>
      <c r="C27" s="116" t="s">
        <v>874</v>
      </c>
      <c r="D27" s="91">
        <v>34978478</v>
      </c>
      <c r="E27" s="91">
        <v>14050151.609999999</v>
      </c>
      <c r="F27" s="55">
        <f t="shared" si="0"/>
        <v>20928326.390000001</v>
      </c>
      <c r="G27" s="56">
        <f t="shared" si="1"/>
        <v>0.40167990185279073</v>
      </c>
      <c r="H27" s="71"/>
    </row>
    <row r="28" spans="1:8" ht="24" customHeight="1" thickBot="1" x14ac:dyDescent="0.25">
      <c r="A28" s="136" t="s">
        <v>875</v>
      </c>
      <c r="B28" s="113" t="s">
        <v>866</v>
      </c>
      <c r="C28" s="116" t="s">
        <v>876</v>
      </c>
      <c r="D28" s="91">
        <v>210530520</v>
      </c>
      <c r="E28" s="91">
        <v>68537165.780000001</v>
      </c>
      <c r="F28" s="55">
        <f t="shared" si="0"/>
        <v>141993354.22</v>
      </c>
      <c r="G28" s="56">
        <f t="shared" si="1"/>
        <v>0.3255450363206247</v>
      </c>
      <c r="H28" s="71"/>
    </row>
    <row r="29" spans="1:8" ht="12.95" customHeight="1" x14ac:dyDescent="0.2">
      <c r="A29" s="114"/>
      <c r="B29" s="80"/>
      <c r="C29" s="96"/>
      <c r="D29" s="96"/>
      <c r="E29" s="96"/>
      <c r="F29" s="80"/>
      <c r="G29" s="80"/>
      <c r="H29" s="29"/>
    </row>
    <row r="30" spans="1:8" hidden="1" x14ac:dyDescent="0.2">
      <c r="A30" s="68"/>
      <c r="B30" s="68"/>
      <c r="C30" s="45"/>
      <c r="D30" s="49"/>
      <c r="E30" s="49"/>
      <c r="F30" s="81"/>
      <c r="G30" s="81"/>
      <c r="H30" s="29" t="s">
        <v>395</v>
      </c>
    </row>
  </sheetData>
  <mergeCells count="1">
    <mergeCell ref="A2:C2"/>
  </mergeCells>
  <pageMargins left="0.78740157480314965" right="0" top="0" bottom="0" header="0" footer="0"/>
  <pageSetup paperSize="9" scale="66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6678661-DF8D-4FEE-9539-7E409023DFF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1</cp:lastModifiedBy>
  <cp:lastPrinted>2017-07-18T06:29:17Z</cp:lastPrinted>
  <dcterms:created xsi:type="dcterms:W3CDTF">2017-07-13T11:01:10Z</dcterms:created>
  <dcterms:modified xsi:type="dcterms:W3CDTF">2017-07-18T06:29:27Z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C:\Users\Администратор\AppData\Local\Кейсистемс\Свод-СМАРТ\ReportManager\0503317M.xlsx</vt:lpwstr>
  </property>
  <property fmtid="{D5CDD505-2E9C-101B-9397-08002B2CF9AE}" pid="3" name="Report Name">
    <vt:lpwstr>C__Users_Администратор_AppData_Local_Кейсистемс_Свод-СМАРТ_ReportManager_0503317M.xlsx</vt:lpwstr>
  </property>
</Properties>
</file>