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'Доходы'!$13:$14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'Доходы'!$A$1:$G$192</definedName>
    <definedName name="_xlnm.Print_Area" localSheetId="2">'Источники'!$A$1:$G$27</definedName>
    <definedName name="_xlnm.Print_Area" localSheetId="1">'Расходы'!$A$1:$G$340</definedName>
  </definedNames>
  <calcPr fullCalcOnLoad="1"/>
</workbook>
</file>

<file path=xl/sharedStrings.xml><?xml version="1.0" encoding="utf-8"?>
<sst xmlns="http://schemas.openxmlformats.org/spreadsheetml/2006/main" count="1632" uniqueCount="850">
  <si>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</si>
  <si>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</si>
  <si>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</si>
  <si>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</si>
  <si>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</si>
  <si>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</si>
  <si>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</si>
  <si>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</si>
  <si>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</si>
  <si>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</si>
  <si>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</si>
  <si>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</si>
  <si>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</si>
  <si>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</si>
  <si>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</si>
  <si>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</si>
  <si>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</si>
  <si>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</si>
  <si>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</si>
  <si>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</si>
  <si>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</si>
  <si>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</si>
  <si>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</si>
  <si>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</si>
  <si>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</si>
  <si>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</si>
  <si>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</si>
  <si>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</si>
  <si>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</si>
  <si>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</si>
  <si>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</si>
  <si>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</si>
  <si>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</si>
  <si>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</si>
  <si>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</si>
  <si>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</si>
  <si>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</si>
  <si>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</si>
  <si>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</si>
  <si>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</si>
  <si>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</si>
  <si>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</si>
  <si>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</si>
  <si>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</si>
  <si>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</si>
  <si>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</si>
  <si>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</si>
  <si>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</si>
  <si>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</si>
  <si>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</si>
  <si>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</si>
  <si>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</si>
  <si>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</si>
  <si>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</si>
  <si>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</si>
  <si>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</si>
  <si>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</si>
  <si>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</si>
  <si>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</si>
  <si>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</si>
  <si>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</si>
  <si>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</si>
  <si>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</si>
  <si>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</si>
  <si>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</si>
  <si>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</si>
  <si>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</si>
  <si>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</si>
  <si>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</si>
  <si>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</si>
  <si>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</si>
  <si>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</si>
  <si>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</si>
  <si>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</si>
  <si>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</si>
  <si>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</si>
  <si>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</si>
  <si>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</si>
  <si>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</si>
  <si>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</si>
  <si>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</si>
  <si>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</si>
  <si>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</si>
  <si>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</si>
  <si>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</si>
  <si>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</si>
  <si>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</si>
  <si>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</si>
  <si>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</si>
  <si>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</si>
  <si>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</si>
  <si>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</si>
  <si>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</si>
  <si>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</si>
  <si>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</si>
  <si>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</si>
  <si>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</si>
  <si>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</si>
  <si>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</si>
  <si>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</si>
  <si>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</si>
  <si>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</si>
  <si>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</si>
  <si>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</si>
  <si>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</si>
  <si>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</si>
  <si>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</si>
  <si>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</si>
  <si>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</si>
  <si>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</si>
  <si>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</si>
  <si>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</si>
  <si>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</si>
  <si>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</si>
  <si>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</si>
  <si>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</si>
  <si>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</si>
  <si>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</si>
  <si>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</si>
  <si>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</si>
  <si>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</si>
  <si>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</si>
  <si>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</si>
  <si>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</si>
  <si>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</si>
  <si>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</si>
  <si>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</si>
  <si>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</si>
  <si>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</si>
  <si>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</si>
  <si>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</si>
  <si>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</si>
  <si>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</si>
  <si>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</si>
  <si>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</si>
  <si>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</si>
  <si>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</si>
  <si>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</si>
  <si>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</si>
  <si>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</si>
  <si>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</si>
  <si>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</si>
  <si>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</si>
  <si>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</si>
  <si>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</si>
  <si>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</si>
  <si>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</si>
  <si>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</si>
  <si>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</si>
  <si>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</si>
  <si>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</si>
  <si>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</si>
  <si>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</si>
  <si>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</si>
  <si>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</si>
  <si>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</si>
  <si>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</si>
  <si>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</si>
  <si>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</si>
  <si>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</si>
  <si>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</si>
  <si>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</si>
  <si>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</si>
  <si>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</si>
  <si>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</si>
  <si>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</si>
  <si>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</si>
  <si>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</si>
  <si>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</si>
  <si>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</si>
  <si>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</si>
  <si>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</si>
  <si>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</si>
  <si>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</si>
  <si>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</si>
  <si>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</si>
  <si>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</si>
  <si>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</si>
  <si>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</si>
  <si>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</si>
  <si>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</si>
  <si>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</si>
  <si>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</si>
  <si>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</si>
  <si>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</si>
  <si>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</si>
  <si>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</si>
  <si>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</si>
  <si>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</si>
  <si>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</si>
  <si>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</si>
  <si>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</si>
  <si>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</si>
  <si>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</si>
  <si>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</si>
  <si>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</si>
  <si>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</si>
  <si>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</si>
  <si>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</si>
  <si>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</si>
  <si>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</si>
  <si>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</si>
  <si>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</si>
  <si>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</si>
  <si>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</si>
  <si>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</si>
  <si>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</si>
  <si>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</si>
  <si>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</si>
  <si>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</si>
  <si>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</si>
  <si>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</si>
  <si>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</si>
  <si>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</si>
  <si>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</si>
  <si>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</si>
  <si>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</si>
  <si>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</si>
  <si>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</si>
  <si>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</si>
  <si>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</si>
  <si>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</si>
  <si>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</si>
  <si>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</si>
  <si>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</si>
  <si>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</si>
  <si>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</si>
  <si>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</si>
  <si>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</si>
  <si>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</si>
  <si>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</si>
  <si>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</si>
  <si>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</si>
  <si>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</si>
  <si>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</si>
  <si>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</si>
  <si>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</si>
  <si>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</si>
  <si>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</si>
  <si>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</si>
  <si>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</si>
  <si>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</si>
  <si>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</si>
  <si>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</si>
  <si>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</si>
  <si>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</si>
  <si>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</si>
  <si>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</si>
  <si>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</si>
  <si>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</si>
  <si>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</si>
  <si>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</si>
  <si>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</si>
  <si>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</si>
  <si>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</si>
  <si>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</si>
  <si>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</si>
  <si>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</si>
  <si>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</si>
  <si>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</si>
  <si>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</si>
  <si>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</si>
  <si>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</si>
  <si>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</si>
  <si>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</si>
  <si>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</si>
  <si>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</si>
  <si>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</si>
  <si>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</si>
  <si>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</si>
  <si>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</si>
  <si>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</si>
  <si>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</si>
  <si>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</si>
  <si>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</si>
  <si>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</si>
  <si>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</si>
  <si>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</si>
  <si>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</si>
  <si>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</si>
  <si>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</si>
  <si>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</si>
  <si>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</si>
  <si>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</si>
  <si>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</si>
  <si>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</si>
  <si>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</si>
  <si>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</si>
  <si>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</si>
  <si>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</si>
  <si>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</si>
  <si>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</si>
  <si>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</si>
  <si>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</si>
  <si>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</si>
  <si>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</si>
  <si>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</si>
  <si>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</si>
  <si>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</si>
  <si>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</si>
  <si>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</si>
  <si>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</si>
  <si>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</si>
  <si>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</si>
  <si>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</si>
  <si>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</si>
  <si>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</si>
  <si>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</si>
  <si>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</si>
  <si>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</si>
  <si>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</si>
  <si>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</si>
  <si>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</si>
  <si>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</si>
  <si>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</si>
  <si>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</si>
  <si>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</si>
  <si>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</si>
  <si>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</si>
  <si>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</si>
  <si>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</si>
  <si>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</si>
  <si>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</si>
  <si>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</si>
  <si>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</si>
  <si>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</si>
  <si>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</si>
  <si>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</si>
  <si>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</si>
  <si>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</si>
  <si>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</si>
  <si>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</si>
  <si>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</si>
  <si>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</si>
  <si>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</si>
  <si>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</si>
  <si>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</si>
  <si>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</si>
  <si>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</si>
  <si>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</si>
  <si>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</si>
  <si>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</si>
  <si>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</si>
  <si>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</si>
  <si>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</si>
  <si>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</si>
  <si>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</si>
  <si>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</si>
  <si>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</si>
  <si>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</si>
  <si>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</si>
  <si>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</si>
  <si>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</si>
  <si>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</si>
  <si>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</si>
  <si>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</si>
  <si>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</si>
  <si>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</si>
  <si>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</si>
  <si>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</si>
  <si>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</si>
  <si>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</si>
  <si>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</si>
  <si>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</si>
  <si>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</si>
  <si>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</si>
  <si>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</si>
  <si>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</si>
  <si>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</si>
  <si>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</si>
  <si>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</si>
  <si>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</si>
  <si>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</si>
  <si>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</si>
  <si>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</si>
  <si>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</si>
  <si>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</si>
  <si>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</si>
  <si>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</si>
  <si>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</si>
  <si>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</si>
  <si>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</si>
  <si>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</si>
  <si>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</si>
  <si>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</si>
  <si>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</si>
  <si>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</si>
  <si>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</si>
  <si>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</si>
  <si>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</si>
  <si>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</si>
  <si>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</si>
  <si>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</si>
  <si>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</si>
  <si>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</si>
  <si>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</si>
  <si>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</si>
  <si>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</si>
  <si>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</si>
  <si>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</si>
  <si>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</si>
  <si>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</si>
  <si>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</si>
  <si>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</si>
  <si>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</si>
  <si>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</si>
  <si>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</si>
  <si>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</si>
  <si>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</si>
  <si>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</si>
  <si>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</si>
  <si>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</si>
  <si>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</si>
  <si>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</si>
  <si>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</si>
  <si>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</si>
  <si>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</si>
  <si>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</si>
  <si>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</si>
  <si>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</si>
  <si>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</si>
  <si>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</si>
  <si>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</si>
  <si>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</si>
  <si>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</si>
  <si>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</si>
  <si>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</si>
  <si>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</si>
  <si>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</si>
  <si>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</si>
  <si>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</si>
  <si>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</si>
  <si>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</si>
  <si>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</si>
  <si>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</si>
  <si>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</si>
  <si>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</si>
  <si>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</si>
  <si>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</si>
  <si>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</si>
  <si>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</si>
  <si>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</si>
  <si>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</si>
  <si>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</si>
  <si>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</si>
  <si>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</si>
  <si>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</si>
  <si>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</si>
  <si>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</si>
  <si>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</si>
  <si>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</si>
  <si>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</si>
  <si>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</si>
  <si>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</si>
  <si>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</si>
  <si>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</si>
  <si>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</si>
  <si>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</si>
  <si>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</si>
  <si>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</si>
  <si>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</si>
  <si>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</si>
  <si>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</si>
  <si>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</si>
  <si>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</si>
  <si>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</si>
  <si>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</si>
  <si>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</si>
  <si>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</si>
  <si>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</si>
  <si>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</si>
  <si>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</si>
  <si>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</si>
  <si>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</si>
  <si>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</si>
  <si>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</si>
  <si>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</si>
  <si>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</si>
  <si>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</si>
  <si>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</si>
  <si>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</si>
  <si>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</si>
  <si>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</si>
  <si>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</si>
  <si>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</si>
  <si>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</si>
  <si>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</si>
  <si>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</si>
  <si>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</si>
  <si>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</si>
  <si>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</si>
  <si>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</si>
  <si>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</si>
  <si>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</si>
  <si>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</si>
  <si>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</si>
  <si>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</si>
  <si>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</si>
  <si>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</si>
  <si>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</si>
  <si>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</si>
  <si>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</si>
  <si>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</si>
  <si>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</si>
  <si>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</si>
  <si>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</si>
  <si>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</si>
  <si>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</si>
  <si>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</si>
  <si>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</si>
  <si>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</si>
  <si>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</si>
  <si>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</si>
  <si>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</si>
  <si>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</si>
  <si>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</si>
  <si>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</si>
  <si>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</si>
  <si>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</si>
  <si>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</si>
  <si>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</si>
  <si>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</si>
  <si>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</si>
  <si>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</si>
  <si>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</si>
  <si>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</si>
  <si>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</si>
  <si>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</si>
  <si>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</si>
  <si>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</si>
  <si>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</si>
  <si>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</si>
  <si>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</si>
  <si>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</si>
  <si>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</si>
  <si>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</si>
  <si>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</si>
  <si>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</si>
  <si>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</si>
  <si>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</si>
  <si>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</si>
  <si>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</si>
  <si>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</si>
  <si>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</si>
  <si>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</si>
  <si>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</si>
  <si>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</si>
  <si>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</si>
  <si>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</si>
  <si>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</si>
  <si>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</si>
  <si>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</si>
  <si>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</si>
  <si>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</si>
  <si>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</si>
  <si>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</si>
  <si>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</si>
  <si>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</si>
  <si>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</si>
  <si>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</si>
  <si>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</si>
  <si>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</si>
  <si>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</si>
  <si>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</si>
  <si>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</si>
  <si>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</si>
  <si>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</si>
  <si>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</si>
  <si>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</si>
  <si>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</si>
  <si>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</si>
  <si>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</si>
  <si>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</si>
  <si>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</si>
  <si>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</si>
  <si>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</si>
  <si>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</si>
  <si>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</si>
  <si>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</si>
  <si>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</si>
  <si>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</si>
  <si>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</si>
  <si>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</si>
  <si>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</si>
  <si>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</si>
  <si>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</si>
  <si>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</si>
  <si>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</si>
  <si>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</si>
  <si>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</si>
  <si>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</si>
  <si>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</si>
  <si>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</si>
  <si>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</si>
  <si>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</si>
  <si>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</si>
  <si>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</si>
  <si>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</si>
  <si>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</si>
  <si>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</si>
  <si>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</si>
  <si>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</si>
  <si>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</si>
  <si>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</si>
  <si>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</si>
  <si>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</si>
  <si>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</si>
  <si>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</si>
  <si>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</si>
  <si>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</si>
  <si>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</si>
  <si>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</si>
  <si>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</si>
  <si>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</si>
  <si>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</si>
  <si>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</si>
  <si>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</si>
  <si>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</si>
  <si>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</si>
  <si>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</si>
  <si>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</si>
  <si>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</si>
  <si>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</si>
  <si>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</si>
  <si>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</si>
  <si>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</si>
  <si>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</si>
  <si>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</si>
  <si>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</si>
  <si>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</si>
  <si>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</si>
  <si>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</si>
  <si>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</si>
  <si>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</si>
  <si>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</si>
  <si>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</si>
  <si>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</si>
  <si>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</si>
  <si>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</si>
  <si>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</si>
  <si>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</si>
  <si>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</si>
  <si>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</si>
  <si>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</si>
  <si>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</si>
  <si>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</si>
  <si>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</si>
  <si>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</si>
  <si>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</si>
  <si>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</si>
  <si>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</si>
  <si>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</si>
  <si>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</si>
  <si>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</si>
  <si>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</si>
  <si>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</si>
  <si>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</si>
  <si>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</si>
  <si>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</si>
  <si>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</si>
  <si>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</si>
  <si>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</si>
  <si>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</si>
  <si>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</si>
  <si>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</si>
  <si>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</si>
  <si>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</si>
  <si>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</si>
  <si>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</si>
  <si>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</si>
  <si>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</si>
  <si>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</si>
  <si>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</si>
  <si>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</si>
  <si>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</si>
  <si>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</si>
  <si>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</si>
  <si>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</si>
  <si>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</si>
  <si>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</si>
  <si>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</si>
  <si>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</si>
  <si>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</si>
  <si>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</si>
  <si>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</si>
  <si>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</si>
  <si>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</si>
  <si>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</si>
  <si>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</si>
  <si>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</si>
  <si>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</si>
  <si>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</si>
  <si>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</si>
  <si>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</si>
  <si>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</si>
  <si>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</si>
  <si>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</si>
  <si>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</si>
  <si>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</si>
  <si>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</si>
  <si>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</si>
  <si>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</si>
  <si>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</si>
  <si>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</si>
  <si>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</si>
  <si>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</si>
  <si>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</si>
  <si>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</si>
  <si>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</si>
  <si>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</si>
  <si>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</si>
  <si>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</si>
  <si>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</si>
  <si>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</si>
  <si>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</si>
  <si>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</si>
  <si>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</si>
  <si>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</si>
  <si>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</si>
  <si>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</si>
  <si>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</si>
  <si>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</si>
  <si>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</si>
  <si>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</si>
  <si>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</si>
  <si>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</si>
  <si>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</si>
  <si>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</si>
  <si>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</si>
  <si>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</si>
  <si>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</si>
  <si>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</si>
  <si>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</si>
  <si>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</si>
  <si>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</si>
  <si>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</si>
  <si>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</si>
  <si>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</si>
  <si>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</si>
  <si>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</si>
  <si>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</si>
  <si>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</si>
  <si>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</si>
  <si>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</si>
  <si>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</si>
  <si>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</si>
  <si>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</si>
  <si>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</si>
  <si>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</si>
  <si>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</si>
  <si>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</si>
  <si>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</si>
  <si>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</si>
  <si>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</si>
  <si>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</si>
  <si>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</si>
  <si>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</si>
  <si>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</si>
  <si>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</si>
  <si>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</si>
  <si>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</si>
  <si>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</si>
  <si>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</si>
  <si>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</si>
  <si>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</si>
  <si>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</si>
  <si>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</si>
  <si>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</si>
  <si>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</si>
  <si>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</si>
  <si>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</si>
  <si>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</si>
  <si>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</si>
  <si>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</si>
  <si>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</si>
  <si>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</si>
  <si>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</si>
  <si>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</si>
  <si>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</si>
  <si>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</si>
  <si>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</si>
  <si>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</si>
  <si>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</si>
  <si>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</si>
  <si>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</si>
  <si>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</si>
  <si>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</si>
  <si>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</si>
  <si>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</si>
  <si>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</si>
  <si>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</si>
  <si>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</si>
  <si>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</si>
  <si>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</si>
  <si>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</si>
  <si>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</si>
  <si>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</si>
  <si>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</si>
  <si>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</si>
  <si>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</si>
  <si>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</si>
  <si>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</si>
  <si>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</si>
  <si>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</si>
  <si>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</si>
  <si>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</si>
  <si>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</si>
  <si>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</si>
  <si>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</si>
  <si>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</si>
  <si>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</si>
  <si>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</si>
  <si>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</si>
  <si>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</si>
  <si>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</si>
  <si>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</si>
  <si>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</si>
  <si>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</si>
  <si>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</si>
  <si>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</si>
  <si>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</si>
  <si>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</si>
  <si>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</si>
  <si>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</si>
  <si>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</si>
  <si>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</si>
  <si>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</si>
  <si>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</si>
  <si>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</si>
  <si>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</si>
  <si>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</si>
  <si>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</si>
  <si>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</si>
  <si>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</si>
  <si>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</si>
  <si>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</si>
  <si>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</si>
  <si>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</si>
  <si>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</si>
  <si>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</si>
  <si>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</si>
  <si>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</si>
  <si>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</si>
  <si>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</si>
  <si>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</si>
  <si>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</si>
  <si>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</si>
  <si>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</si>
  <si>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</si>
  <si>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на  1 апреля 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</si>
</sst>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2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49" applyNumberFormat="1" applyFont="1" applyBorder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6" fillId="0" borderId="0" xfId="146" applyNumberFormat="1" applyFont="1" applyBorder="1" applyProtection="1">
      <alignment horizontal="left"/>
      <protection locked="0"/>
    </xf>
    <xf numFmtId="0" fontId="36" fillId="0" borderId="0" xfId="159" applyNumberFormat="1" applyFont="1" applyBorder="1" applyProtection="1">
      <alignment horizontal="center" vertical="top"/>
      <protection locked="0"/>
    </xf>
    <xf numFmtId="49" fontId="36" fillId="35" borderId="0" xfId="203" applyNumberFormat="1" applyFont="1" applyFill="1" applyBorder="1" applyAlignment="1" applyProtection="1">
      <alignment horizontal="right"/>
      <protection locked="0"/>
    </xf>
    <xf numFmtId="49" fontId="32" fillId="0" borderId="40" xfId="188" applyNumberFormat="1" applyFont="1" applyBorder="1" applyAlignment="1" applyProtection="1">
      <alignment horizontal="right"/>
      <protection/>
    </xf>
    <xf numFmtId="49" fontId="32" fillId="0" borderId="41" xfId="192" applyNumberFormat="1" applyFont="1" applyBorder="1" applyProtection="1">
      <alignment horizontal="center"/>
      <protection/>
    </xf>
    <xf numFmtId="0" fontId="36" fillId="0" borderId="0" xfId="147" applyNumberFormat="1" applyFont="1" applyBorder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35" borderId="0" xfId="202" applyNumberFormat="1" applyFont="1" applyFill="1" applyBorder="1" applyAlignment="1" applyProtection="1">
      <alignment horizontal="right"/>
      <protection locked="0"/>
    </xf>
    <xf numFmtId="0" fontId="32" fillId="0" borderId="40" xfId="189" applyNumberFormat="1" applyFont="1" applyBorder="1" applyAlignment="1" applyProtection="1">
      <alignment horizontal="right"/>
      <protection/>
    </xf>
    <xf numFmtId="49" fontId="36" fillId="0" borderId="0" xfId="172" applyNumberFormat="1" applyFont="1" applyBorder="1" applyAlignment="1" applyProtection="1">
      <alignment/>
      <protection locked="0"/>
    </xf>
    <xf numFmtId="0" fontId="32" fillId="0" borderId="42" xfId="194" applyNumberFormat="1" applyFont="1" applyBorder="1" applyAlignment="1" applyProtection="1">
      <alignment horizontal="center"/>
      <protection/>
    </xf>
    <xf numFmtId="0" fontId="36" fillId="0" borderId="4" xfId="0" applyFont="1" applyBorder="1" applyAlignment="1">
      <alignment horizontal="left" wrapText="1"/>
    </xf>
    <xf numFmtId="49" fontId="32" fillId="0" borderId="10" xfId="195" applyNumberFormat="1" applyFont="1" applyBorder="1" applyAlignment="1" applyProtection="1">
      <alignment horizontal="center"/>
      <protection/>
    </xf>
    <xf numFmtId="0" fontId="36" fillId="0" borderId="34" xfId="0" applyFont="1" applyBorder="1" applyAlignment="1">
      <alignment horizontal="left" wrapText="1"/>
    </xf>
    <xf numFmtId="49" fontId="32" fillId="0" borderId="9" xfId="196" applyNumberFormat="1" applyFont="1" applyBorder="1" applyAlignment="1" applyProtection="1">
      <alignment horizontal="center"/>
      <protection/>
    </xf>
    <xf numFmtId="0" fontId="36" fillId="0" borderId="11" xfId="162" applyNumberFormat="1" applyFont="1" applyProtection="1">
      <alignment horizontal="left"/>
      <protection locked="0"/>
    </xf>
    <xf numFmtId="49" fontId="36" fillId="0" borderId="11" xfId="171" applyNumberFormat="1" applyFont="1" applyBorder="1" applyProtection="1">
      <alignment/>
      <protection locked="0"/>
    </xf>
    <xf numFmtId="0" fontId="32" fillId="0" borderId="9" xfId="197" applyNumberFormat="1" applyFont="1" applyBorder="1" applyAlignment="1" applyProtection="1">
      <alignment horizontal="center"/>
      <protection/>
    </xf>
    <xf numFmtId="49" fontId="32" fillId="0" borderId="43" xfId="198" applyNumberFormat="1" applyFont="1" applyBorder="1" applyAlignment="1" applyProtection="1">
      <alignment horizontal="center"/>
      <protection/>
    </xf>
    <xf numFmtId="0" fontId="62" fillId="0" borderId="0" xfId="148" applyNumberFormat="1" applyFont="1" applyProtection="1">
      <alignment/>
      <protection/>
    </xf>
    <xf numFmtId="0" fontId="36" fillId="0" borderId="0" xfId="149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45" fillId="0" borderId="0" xfId="144" applyNumberFormat="1" applyFont="1" applyProtection="1">
      <alignment/>
      <protection/>
    </xf>
    <xf numFmtId="0" fontId="36" fillId="0" borderId="0" xfId="146" applyNumberFormat="1" applyFont="1" applyProtection="1">
      <alignment horizontal="left"/>
      <protection/>
    </xf>
    <xf numFmtId="49" fontId="36" fillId="0" borderId="0" xfId="171" applyNumberFormat="1" applyFont="1" applyProtection="1">
      <alignment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wrapText="1"/>
    </xf>
    <xf numFmtId="0" fontId="36" fillId="0" borderId="44" xfId="196" applyNumberFormat="1" applyFont="1" applyProtection="1">
      <alignment/>
      <protection/>
    </xf>
    <xf numFmtId="49" fontId="36" fillId="0" borderId="21" xfId="152" applyNumberFormat="1" applyFont="1" applyAlignment="1" applyProtection="1">
      <alignment horizontal="center" vertical="center" wrapText="1"/>
      <protection locked="0"/>
    </xf>
    <xf numFmtId="0" fontId="36" fillId="0" borderId="31" xfId="0" applyFont="1" applyBorder="1" applyAlignment="1">
      <alignment horizontal="center" vertical="center"/>
    </xf>
    <xf numFmtId="14" fontId="32" fillId="0" borderId="9" xfId="193" applyNumberFormat="1" applyFont="1" applyBorder="1" applyProtection="1">
      <alignment horizontal="center"/>
      <protection/>
    </xf>
    <xf numFmtId="0" fontId="36" fillId="0" borderId="33" xfId="197" applyNumberFormat="1" applyFont="1" applyProtection="1">
      <alignment/>
      <protection/>
    </xf>
    <xf numFmtId="0" fontId="36" fillId="0" borderId="0" xfId="147" applyNumberFormat="1" applyFont="1" applyProtection="1">
      <alignment/>
      <protection/>
    </xf>
    <xf numFmtId="0" fontId="36" fillId="0" borderId="30" xfId="168" applyNumberFormat="1" applyFont="1" applyProtection="1">
      <alignment/>
      <protection/>
    </xf>
    <xf numFmtId="0" fontId="36" fillId="21" borderId="30" xfId="179" applyNumberFormat="1" applyFont="1" applyProtection="1">
      <alignment/>
      <protection/>
    </xf>
    <xf numFmtId="0" fontId="36" fillId="21" borderId="0" xfId="180" applyNumberFormat="1" applyFont="1" applyProtection="1">
      <alignment/>
      <protection/>
    </xf>
    <xf numFmtId="4" fontId="45" fillId="6" borderId="3" xfId="0" applyNumberFormat="1" applyFont="1" applyFill="1" applyBorder="1" applyAlignment="1">
      <alignment horizontal="right" vertical="center"/>
    </xf>
    <xf numFmtId="10" fontId="45" fillId="6" borderId="3" xfId="0" applyNumberFormat="1" applyFont="1" applyFill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4" fontId="45" fillId="7" borderId="21" xfId="0" applyNumberFormat="1" applyFont="1" applyFill="1" applyBorder="1" applyAlignment="1">
      <alignment horizontal="right" vertical="center"/>
    </xf>
    <xf numFmtId="10" fontId="45" fillId="7" borderId="21" xfId="0" applyNumberFormat="1" applyFont="1" applyFill="1" applyBorder="1" applyAlignment="1">
      <alignment horizontal="right" vertical="center"/>
    </xf>
    <xf numFmtId="4" fontId="36" fillId="35" borderId="21" xfId="0" applyNumberFormat="1" applyFont="1" applyFill="1" applyBorder="1" applyAlignment="1">
      <alignment horizontal="right" vertical="center"/>
    </xf>
    <xf numFmtId="10" fontId="36" fillId="35" borderId="21" xfId="0" applyNumberFormat="1" applyFont="1" applyFill="1" applyBorder="1" applyAlignment="1">
      <alignment horizontal="right" vertical="center"/>
    </xf>
    <xf numFmtId="4" fontId="36" fillId="0" borderId="21" xfId="178" applyNumberFormat="1" applyFont="1" applyAlignment="1" applyProtection="1">
      <alignment horizontal="right" vertical="center"/>
      <protection/>
    </xf>
    <xf numFmtId="0" fontId="36" fillId="0" borderId="12" xfId="155" applyNumberFormat="1" applyFont="1" applyAlignment="1" applyProtection="1">
      <alignment horizontal="left" vertical="center" wrapText="1"/>
      <protection/>
    </xf>
    <xf numFmtId="49" fontId="36" fillId="0" borderId="28" xfId="165" applyNumberFormat="1" applyFont="1" applyAlignment="1" applyProtection="1">
      <alignment horizontal="center" vertical="center" wrapText="1"/>
      <protection/>
    </xf>
    <xf numFmtId="49" fontId="36" fillId="0" borderId="18" xfId="173" applyNumberFormat="1" applyFont="1" applyAlignment="1" applyProtection="1">
      <alignment horizontal="center" vertical="center"/>
      <protection/>
    </xf>
    <xf numFmtId="0" fontId="36" fillId="0" borderId="6" xfId="156" applyNumberFormat="1" applyFont="1" applyAlignment="1" applyProtection="1">
      <alignment horizontal="left" vertical="center" wrapText="1"/>
      <protection/>
    </xf>
    <xf numFmtId="49" fontId="36" fillId="0" borderId="27" xfId="166" applyNumberFormat="1" applyFont="1" applyAlignment="1" applyProtection="1">
      <alignment horizontal="center" vertical="center"/>
      <protection/>
    </xf>
    <xf numFmtId="49" fontId="36" fillId="0" borderId="21" xfId="174" applyNumberFormat="1" applyFont="1" applyAlignment="1" applyProtection="1">
      <alignment horizontal="center" vertical="center"/>
      <protection/>
    </xf>
    <xf numFmtId="0" fontId="45" fillId="6" borderId="35" xfId="154" applyNumberFormat="1" applyFont="1" applyFill="1" applyAlignment="1" applyProtection="1">
      <alignment horizontal="left" vertical="center" wrapText="1"/>
      <protection/>
    </xf>
    <xf numFmtId="49" fontId="45" fillId="6" borderId="26" xfId="164" applyNumberFormat="1" applyFont="1" applyFill="1" applyAlignment="1" applyProtection="1">
      <alignment horizontal="center" vertical="center" wrapText="1"/>
      <protection/>
    </xf>
    <xf numFmtId="49" fontId="45" fillId="6" borderId="1" xfId="172" applyNumberFormat="1" applyFont="1" applyFill="1" applyAlignment="1" applyProtection="1">
      <alignment horizontal="center" vertical="center"/>
      <protection/>
    </xf>
    <xf numFmtId="4" fontId="45" fillId="6" borderId="21" xfId="178" applyNumberFormat="1" applyFont="1" applyFill="1" applyAlignment="1" applyProtection="1">
      <alignment horizontal="right" vertical="center"/>
      <protection/>
    </xf>
    <xf numFmtId="0" fontId="45" fillId="7" borderId="6" xfId="156" applyNumberFormat="1" applyFont="1" applyFill="1" applyAlignment="1" applyProtection="1">
      <alignment horizontal="left" vertical="center" wrapText="1"/>
      <protection/>
    </xf>
    <xf numFmtId="49" fontId="45" fillId="7" borderId="27" xfId="166" applyNumberFormat="1" applyFont="1" applyFill="1" applyAlignment="1" applyProtection="1">
      <alignment horizontal="center" vertical="center"/>
      <protection/>
    </xf>
    <xf numFmtId="49" fontId="45" fillId="7" borderId="21" xfId="174" applyNumberFormat="1" applyFont="1" applyFill="1" applyAlignment="1" applyProtection="1">
      <alignment horizontal="center" vertical="center"/>
      <protection/>
    </xf>
    <xf numFmtId="4" fontId="45" fillId="7" borderId="21" xfId="178" applyNumberFormat="1" applyFont="1" applyFill="1" applyAlignment="1" applyProtection="1">
      <alignment horizontal="right" vertical="center"/>
      <protection/>
    </xf>
    <xf numFmtId="49" fontId="36" fillId="0" borderId="18" xfId="152" applyNumberFormat="1" applyFont="1" applyBorder="1" applyAlignment="1" applyProtection="1">
      <alignment horizontal="center" vertical="center" wrapText="1"/>
      <protection locked="0"/>
    </xf>
    <xf numFmtId="0" fontId="36" fillId="0" borderId="0" xfId="209" applyNumberFormat="1" applyFont="1" applyProtection="1">
      <alignment horizontal="left" wrapText="1"/>
      <protection/>
    </xf>
    <xf numFmtId="49" fontId="36" fillId="0" borderId="0" xfId="215" applyNumberFormat="1" applyFont="1" applyProtection="1">
      <alignment horizontal="center" wrapText="1"/>
      <protection/>
    </xf>
    <xf numFmtId="49" fontId="36" fillId="0" borderId="0" xfId="38" applyNumberFormat="1" applyFont="1" applyProtection="1">
      <alignment horizontal="center"/>
      <protection/>
    </xf>
    <xf numFmtId="49" fontId="36" fillId="0" borderId="4" xfId="42" applyNumberFormat="1" applyFont="1" applyProtection="1">
      <alignment/>
      <protection/>
    </xf>
    <xf numFmtId="0" fontId="36" fillId="0" borderId="4" xfId="53" applyNumberFormat="1" applyFont="1" applyProtection="1">
      <alignment/>
      <protection/>
    </xf>
    <xf numFmtId="0" fontId="36" fillId="0" borderId="4" xfId="54" applyNumberFormat="1" applyFont="1" applyProtection="1">
      <alignment/>
      <protection/>
    </xf>
    <xf numFmtId="0" fontId="36" fillId="0" borderId="30" xfId="221" applyNumberFormat="1" applyFont="1" applyProtection="1">
      <alignment/>
      <protection/>
    </xf>
    <xf numFmtId="0" fontId="36" fillId="0" borderId="0" xfId="209" applyNumberFormat="1" applyFont="1" applyAlignment="1" applyProtection="1">
      <alignment horizontal="left" vertical="center" wrapText="1"/>
      <protection/>
    </xf>
    <xf numFmtId="49" fontId="36" fillId="0" borderId="0" xfId="215" applyNumberFormat="1" applyFont="1" applyAlignment="1" applyProtection="1">
      <alignment horizontal="center" vertical="center" wrapText="1"/>
      <protection/>
    </xf>
    <xf numFmtId="49" fontId="36" fillId="0" borderId="0" xfId="38" applyNumberFormat="1" applyFont="1" applyAlignment="1" applyProtection="1">
      <alignment horizontal="center" vertical="center"/>
      <protection/>
    </xf>
    <xf numFmtId="0" fontId="36" fillId="0" borderId="0" xfId="149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 locked="0"/>
    </xf>
    <xf numFmtId="0" fontId="45" fillId="0" borderId="0" xfId="144" applyNumberFormat="1" applyFont="1" applyAlignment="1" applyProtection="1">
      <alignment vertical="center"/>
      <protection/>
    </xf>
    <xf numFmtId="49" fontId="36" fillId="0" borderId="0" xfId="171" applyNumberFormat="1" applyFont="1" applyAlignment="1" applyProtection="1">
      <alignment vertical="center"/>
      <protection/>
    </xf>
    <xf numFmtId="0" fontId="36" fillId="0" borderId="0" xfId="147" applyNumberFormat="1" applyFont="1" applyAlignment="1" applyProtection="1">
      <alignment vertical="center"/>
      <protection/>
    </xf>
    <xf numFmtId="0" fontId="36" fillId="0" borderId="4" xfId="210" applyNumberFormat="1" applyFont="1" applyAlignment="1" applyProtection="1">
      <alignment horizontal="left" vertical="center"/>
      <protection/>
    </xf>
    <xf numFmtId="49" fontId="36" fillId="0" borderId="4" xfId="42" applyNumberFormat="1" applyFont="1" applyAlignment="1" applyProtection="1">
      <alignment vertical="center"/>
      <protection/>
    </xf>
    <xf numFmtId="0" fontId="36" fillId="0" borderId="4" xfId="53" applyNumberFormat="1" applyFont="1" applyAlignment="1" applyProtection="1">
      <alignment vertical="center"/>
      <protection/>
    </xf>
    <xf numFmtId="0" fontId="36" fillId="0" borderId="4" xfId="54" applyNumberFormat="1" applyFont="1" applyAlignment="1" applyProtection="1">
      <alignment vertical="center"/>
      <protection/>
    </xf>
    <xf numFmtId="0" fontId="36" fillId="0" borderId="44" xfId="196" applyNumberFormat="1" applyFont="1" applyAlignment="1" applyProtection="1">
      <alignment vertical="center"/>
      <protection/>
    </xf>
    <xf numFmtId="0" fontId="45" fillId="6" borderId="13" xfId="211" applyNumberFormat="1" applyFont="1" applyFill="1" applyAlignment="1" applyProtection="1">
      <alignment horizontal="left" vertical="center" wrapText="1"/>
      <protection/>
    </xf>
    <xf numFmtId="49" fontId="45" fillId="6" borderId="1" xfId="39" applyNumberFormat="1" applyFont="1" applyFill="1" applyAlignment="1" applyProtection="1">
      <alignment horizontal="center" vertical="center" wrapText="1"/>
      <protection/>
    </xf>
    <xf numFmtId="4" fontId="45" fillId="6" borderId="3" xfId="43" applyNumberFormat="1" applyFont="1" applyFill="1" applyAlignment="1" applyProtection="1">
      <alignment horizontal="right" vertical="center"/>
      <protection/>
    </xf>
    <xf numFmtId="0" fontId="36" fillId="0" borderId="33" xfId="197" applyNumberFormat="1" applyFont="1" applyAlignment="1" applyProtection="1">
      <alignment vertical="center"/>
      <protection/>
    </xf>
    <xf numFmtId="49" fontId="36" fillId="0" borderId="27" xfId="216" applyNumberFormat="1" applyFont="1" applyAlignment="1" applyProtection="1">
      <alignment horizontal="center" vertical="center" wrapText="1"/>
      <protection/>
    </xf>
    <xf numFmtId="0" fontId="45" fillId="7" borderId="5" xfId="214" applyNumberFormat="1" applyFont="1" applyFill="1" applyAlignment="1" applyProtection="1">
      <alignment horizontal="left" vertical="center" wrapText="1"/>
      <protection/>
    </xf>
    <xf numFmtId="49" fontId="45" fillId="7" borderId="16" xfId="220" applyNumberFormat="1" applyFont="1" applyFill="1" applyAlignment="1" applyProtection="1">
      <alignment horizontal="center" vertical="center"/>
      <protection/>
    </xf>
    <xf numFmtId="49" fontId="45" fillId="7" borderId="3" xfId="41" applyNumberFormat="1" applyFont="1" applyFill="1" applyAlignment="1" applyProtection="1">
      <alignment horizontal="center" vertical="center"/>
      <protection/>
    </xf>
    <xf numFmtId="4" fontId="45" fillId="7" borderId="3" xfId="43" applyNumberFormat="1" applyFont="1" applyFill="1" applyAlignment="1" applyProtection="1">
      <alignment horizontal="right" vertical="center"/>
      <protection/>
    </xf>
    <xf numFmtId="0" fontId="36" fillId="0" borderId="5" xfId="214" applyNumberFormat="1" applyFont="1" applyAlignment="1" applyProtection="1">
      <alignment horizontal="left" vertical="center" wrapText="1"/>
      <protection/>
    </xf>
    <xf numFmtId="49" fontId="36" fillId="0" borderId="16" xfId="220" applyNumberFormat="1" applyFont="1" applyAlignment="1" applyProtection="1">
      <alignment horizontal="center" vertical="center"/>
      <protection/>
    </xf>
    <xf numFmtId="49" fontId="36" fillId="0" borderId="3" xfId="41" applyNumberFormat="1" applyFont="1" applyAlignment="1" applyProtection="1">
      <alignment horizontal="center" vertical="center"/>
      <protection/>
    </xf>
    <xf numFmtId="4" fontId="36" fillId="0" borderId="3" xfId="43" applyNumberFormat="1" applyFont="1" applyAlignment="1" applyProtection="1">
      <alignment horizontal="right" vertical="center"/>
      <protection/>
    </xf>
    <xf numFmtId="0" fontId="36" fillId="0" borderId="34" xfId="212" applyNumberFormat="1" applyFont="1" applyAlignment="1" applyProtection="1">
      <alignment vertical="center"/>
      <protection/>
    </xf>
    <xf numFmtId="0" fontId="36" fillId="0" borderId="48" xfId="217" applyNumberFormat="1" applyFont="1" applyAlignment="1" applyProtection="1">
      <alignment vertical="center"/>
      <protection/>
    </xf>
    <xf numFmtId="0" fontId="45" fillId="0" borderId="47" xfId="213" applyNumberFormat="1" applyFont="1" applyAlignment="1" applyProtection="1">
      <alignment horizontal="left" vertical="center" wrapText="1"/>
      <protection/>
    </xf>
    <xf numFmtId="0" fontId="36" fillId="0" borderId="49" xfId="218" applyNumberFormat="1" applyFont="1" applyAlignment="1" applyProtection="1">
      <alignment horizontal="center" vertical="center" wrapText="1"/>
      <protection/>
    </xf>
    <xf numFmtId="49" fontId="36" fillId="0" borderId="2" xfId="40" applyNumberFormat="1" applyFont="1" applyAlignment="1" applyProtection="1">
      <alignment horizontal="center" vertical="center" wrapText="1"/>
      <protection/>
    </xf>
    <xf numFmtId="4" fontId="36" fillId="0" borderId="1" xfId="44" applyNumberFormat="1" applyFont="1" applyAlignment="1" applyProtection="1">
      <alignment horizontal="right" vertical="center"/>
      <protection/>
    </xf>
    <xf numFmtId="0" fontId="36" fillId="0" borderId="30" xfId="221" applyNumberFormat="1" applyFont="1" applyAlignment="1" applyProtection="1">
      <alignment vertical="center"/>
      <protection/>
    </xf>
    <xf numFmtId="0" fontId="36" fillId="21" borderId="0" xfId="180" applyNumberFormat="1" applyFont="1" applyAlignment="1" applyProtection="1">
      <alignment vertical="center"/>
      <protection/>
    </xf>
    <xf numFmtId="49" fontId="36" fillId="0" borderId="21" xfId="152" applyNumberFormat="1" applyFont="1" applyBorder="1" applyAlignment="1" applyProtection="1">
      <alignment horizontal="center" vertical="center" wrapText="1"/>
      <protection locked="0"/>
    </xf>
    <xf numFmtId="0" fontId="36" fillId="0" borderId="0" xfId="62" applyNumberFormat="1" applyFont="1" applyProtection="1">
      <alignment horizontal="center" wrapText="1"/>
      <protection/>
    </xf>
    <xf numFmtId="0" fontId="45" fillId="0" borderId="0" xfId="55" applyNumberFormat="1" applyFont="1" applyBorder="1" applyProtection="1">
      <alignment horizontal="center"/>
      <protection/>
    </xf>
    <xf numFmtId="0" fontId="45" fillId="0" borderId="0" xfId="55" applyFont="1" applyBorder="1">
      <alignment horizontal="center"/>
      <protection/>
    </xf>
    <xf numFmtId="0" fontId="45" fillId="0" borderId="4" xfId="56" applyNumberFormat="1" applyFont="1" applyProtection="1">
      <alignment/>
      <protection/>
    </xf>
    <xf numFmtId="49" fontId="36" fillId="0" borderId="4" xfId="63" applyNumberFormat="1" applyFont="1" applyProtection="1">
      <alignment horizontal="left"/>
      <protection/>
    </xf>
    <xf numFmtId="0" fontId="36" fillId="0" borderId="11" xfId="52" applyNumberFormat="1" applyFont="1" applyProtection="1">
      <alignment/>
      <protection/>
    </xf>
    <xf numFmtId="49" fontId="36" fillId="0" borderId="16" xfId="64" applyNumberFormat="1" applyFont="1" applyAlignment="1" applyProtection="1">
      <alignment horizontal="center" vertical="center" wrapText="1"/>
      <protection/>
    </xf>
    <xf numFmtId="49" fontId="36" fillId="0" borderId="16" xfId="65" applyNumberFormat="1" applyFont="1" applyAlignment="1" applyProtection="1">
      <alignment horizontal="center" vertical="center" shrinkToFit="1"/>
      <protection/>
    </xf>
    <xf numFmtId="49" fontId="36" fillId="0" borderId="3" xfId="66" applyNumberFormat="1" applyFont="1" applyAlignment="1" applyProtection="1">
      <alignment horizontal="center" vertical="center" shrinkToFit="1"/>
      <protection/>
    </xf>
    <xf numFmtId="4" fontId="36" fillId="35" borderId="3" xfId="0" applyNumberFormat="1" applyFont="1" applyFill="1" applyBorder="1" applyAlignment="1">
      <alignment horizontal="right" vertical="center"/>
    </xf>
    <xf numFmtId="10" fontId="36" fillId="35" borderId="3" xfId="0" applyNumberFormat="1" applyFont="1" applyFill="1" applyBorder="1" applyAlignment="1">
      <alignment horizontal="right" vertical="center"/>
    </xf>
    <xf numFmtId="4" fontId="36" fillId="35" borderId="18" xfId="0" applyNumberFormat="1" applyFont="1" applyFill="1" applyBorder="1" applyAlignment="1">
      <alignment horizontal="right" vertical="center"/>
    </xf>
    <xf numFmtId="10" fontId="36" fillId="35" borderId="19" xfId="0" applyNumberFormat="1" applyFont="1" applyFill="1" applyBorder="1" applyAlignment="1">
      <alignment horizontal="right" vertical="center"/>
    </xf>
    <xf numFmtId="0" fontId="36" fillId="0" borderId="18" xfId="71" applyNumberFormat="1" applyFont="1" applyBorder="1" applyAlignment="1" applyProtection="1">
      <alignment vertical="center"/>
      <protection/>
    </xf>
    <xf numFmtId="0" fontId="36" fillId="0" borderId="19" xfId="72" applyNumberFormat="1" applyFont="1" applyBorder="1" applyAlignment="1" applyProtection="1">
      <alignment vertical="center"/>
      <protection/>
    </xf>
    <xf numFmtId="0" fontId="45" fillId="6" borderId="15" xfId="211" applyNumberFormat="1" applyFont="1" applyFill="1" applyBorder="1" applyAlignment="1" applyProtection="1">
      <alignment horizontal="left" vertical="center" wrapText="1"/>
      <protection/>
    </xf>
    <xf numFmtId="0" fontId="36" fillId="0" borderId="24" xfId="57" applyNumberFormat="1" applyFont="1" applyBorder="1" applyAlignment="1" applyProtection="1">
      <alignment horizontal="left" vertical="center" wrapText="1"/>
      <protection/>
    </xf>
    <xf numFmtId="0" fontId="36" fillId="0" borderId="15" xfId="58" applyNumberFormat="1" applyFont="1" applyBorder="1" applyAlignment="1" applyProtection="1">
      <alignment horizontal="left" vertical="center" wrapText="1"/>
      <protection/>
    </xf>
    <xf numFmtId="0" fontId="36" fillId="0" borderId="24" xfId="59" applyNumberFormat="1" applyFont="1" applyBorder="1" applyAlignment="1" applyProtection="1">
      <alignment horizontal="left" vertical="center" wrapText="1"/>
      <protection/>
    </xf>
    <xf numFmtId="0" fontId="36" fillId="0" borderId="15" xfId="61" applyNumberFormat="1" applyFont="1" applyBorder="1" applyAlignment="1" applyProtection="1">
      <alignment horizontal="left" vertical="center" wrapText="1"/>
      <protection/>
    </xf>
    <xf numFmtId="0" fontId="36" fillId="0" borderId="5" xfId="61" applyNumberFormat="1" applyFont="1" applyBorder="1" applyAlignment="1" applyProtection="1">
      <alignment horizontal="left" vertic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6.57421875" style="25" customWidth="1"/>
    <col min="2" max="2" width="7.421875" style="25" customWidth="1"/>
    <col min="3" max="3" width="25.8515625" style="25" customWidth="1"/>
    <col min="4" max="4" width="15.8515625" style="25" customWidth="1"/>
    <col min="5" max="6" width="16.00390625" style="25" customWidth="1"/>
    <col min="7" max="7" width="13.421875" style="25" customWidth="1"/>
    <col min="8" max="8" width="9.7109375" style="25" customWidth="1"/>
    <col min="9" max="16384" width="9.140625" style="25" customWidth="1"/>
  </cols>
  <sheetData>
    <row r="1" spans="1:8" s="3" customFormat="1" ht="20.2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s="3" customFormat="1" ht="13.5" thickBot="1">
      <c r="A2" s="1"/>
      <c r="B2" s="1"/>
      <c r="C2" s="1"/>
      <c r="D2" s="1"/>
      <c r="E2" s="1"/>
      <c r="F2" s="1"/>
      <c r="G2" s="2"/>
      <c r="H2" s="2"/>
    </row>
    <row r="3" spans="1:8" s="3" customFormat="1" ht="12.75">
      <c r="A3" s="4"/>
      <c r="B3" s="5"/>
      <c r="C3" s="5"/>
      <c r="D3" s="5"/>
      <c r="E3" s="6"/>
      <c r="F3" s="7" t="s">
        <v>1</v>
      </c>
      <c r="G3" s="8" t="s">
        <v>2</v>
      </c>
      <c r="H3" s="2"/>
    </row>
    <row r="4" spans="1:8" s="3" customFormat="1" ht="12.75">
      <c r="A4" s="9"/>
      <c r="B4" s="9"/>
      <c r="C4" s="10" t="s">
        <v>849</v>
      </c>
      <c r="D4" s="10"/>
      <c r="E4" s="11"/>
      <c r="F4" s="12" t="s">
        <v>3</v>
      </c>
      <c r="G4" s="36">
        <v>42826</v>
      </c>
      <c r="H4" s="2"/>
    </row>
    <row r="5" spans="1:8" s="3" customFormat="1" ht="12.75">
      <c r="A5" s="4"/>
      <c r="B5" s="4"/>
      <c r="C5" s="4"/>
      <c r="D5" s="13"/>
      <c r="E5" s="6"/>
      <c r="F5" s="12"/>
      <c r="G5" s="14"/>
      <c r="H5" s="2"/>
    </row>
    <row r="6" spans="1:8" s="3" customFormat="1" ht="12.75">
      <c r="A6" s="4" t="s">
        <v>4</v>
      </c>
      <c r="B6" s="15" t="s">
        <v>845</v>
      </c>
      <c r="C6" s="15"/>
      <c r="D6" s="15"/>
      <c r="E6" s="15"/>
      <c r="F6" s="12" t="s">
        <v>5</v>
      </c>
      <c r="G6" s="16" t="s">
        <v>844</v>
      </c>
      <c r="H6" s="2"/>
    </row>
    <row r="7" spans="1:8" s="3" customFormat="1" ht="12.75">
      <c r="A7" s="4" t="s">
        <v>6</v>
      </c>
      <c r="B7" s="17" t="s">
        <v>846</v>
      </c>
      <c r="C7" s="17"/>
      <c r="D7" s="17"/>
      <c r="E7" s="17"/>
      <c r="F7" s="12" t="s">
        <v>7</v>
      </c>
      <c r="G7" s="18" t="s">
        <v>844</v>
      </c>
      <c r="H7" s="2"/>
    </row>
    <row r="8" spans="1:8" s="3" customFormat="1" ht="12.75">
      <c r="A8" s="4" t="s">
        <v>8</v>
      </c>
      <c r="B8" s="19"/>
      <c r="C8" s="20"/>
      <c r="D8" s="20"/>
      <c r="E8" s="9"/>
      <c r="F8" s="12"/>
      <c r="G8" s="21"/>
      <c r="H8" s="2"/>
    </row>
    <row r="9" spans="1:8" s="3" customFormat="1" ht="13.5" thickBot="1">
      <c r="A9" s="4" t="s">
        <v>9</v>
      </c>
      <c r="B9" s="4"/>
      <c r="C9" s="13"/>
      <c r="D9" s="13"/>
      <c r="E9" s="9"/>
      <c r="F9" s="12" t="s">
        <v>10</v>
      </c>
      <c r="G9" s="22" t="s">
        <v>11</v>
      </c>
      <c r="H9" s="2"/>
    </row>
    <row r="10" spans="1:8" ht="15" customHeight="1">
      <c r="A10" s="23"/>
      <c r="B10" s="23"/>
      <c r="C10" s="23"/>
      <c r="D10" s="23"/>
      <c r="E10" s="23"/>
      <c r="F10" s="24"/>
      <c r="G10" s="24"/>
      <c r="H10" s="24"/>
    </row>
    <row r="11" spans="1:8" ht="12.75" customHeight="1">
      <c r="A11" s="24"/>
      <c r="B11" s="24"/>
      <c r="C11" s="24"/>
      <c r="D11" s="24"/>
      <c r="E11" s="24"/>
      <c r="F11" s="24"/>
      <c r="G11" s="24"/>
      <c r="H11" s="24"/>
    </row>
    <row r="12" spans="1:8" ht="24.75" customHeight="1">
      <c r="A12" s="26" t="s">
        <v>12</v>
      </c>
      <c r="B12" s="26"/>
      <c r="C12" s="27"/>
      <c r="D12" s="28"/>
      <c r="E12" s="28"/>
      <c r="F12" s="24"/>
      <c r="G12" s="24"/>
      <c r="H12" s="24"/>
    </row>
    <row r="13" spans="1:8" ht="69" customHeight="1">
      <c r="A13" s="29" t="s">
        <v>13</v>
      </c>
      <c r="B13" s="29" t="s">
        <v>14</v>
      </c>
      <c r="C13" s="29" t="s">
        <v>15</v>
      </c>
      <c r="D13" s="30" t="s">
        <v>16</v>
      </c>
      <c r="E13" s="31" t="s">
        <v>17</v>
      </c>
      <c r="F13" s="32" t="s">
        <v>847</v>
      </c>
      <c r="G13" s="32" t="s">
        <v>848</v>
      </c>
      <c r="H13" s="33"/>
    </row>
    <row r="14" spans="1:8" ht="11.25" customHeight="1" thickBot="1">
      <c r="A14" s="34" t="s">
        <v>18</v>
      </c>
      <c r="B14" s="34" t="s">
        <v>19</v>
      </c>
      <c r="C14" s="34" t="s">
        <v>20</v>
      </c>
      <c r="D14" s="35">
        <v>4</v>
      </c>
      <c r="E14" s="35">
        <v>5</v>
      </c>
      <c r="F14" s="35">
        <v>6</v>
      </c>
      <c r="G14" s="35">
        <v>7</v>
      </c>
      <c r="H14" s="33"/>
    </row>
    <row r="15" spans="1:8" ht="21.75" customHeight="1">
      <c r="A15" s="56" t="s">
        <v>21</v>
      </c>
      <c r="B15" s="57" t="s">
        <v>22</v>
      </c>
      <c r="C15" s="58" t="s">
        <v>23</v>
      </c>
      <c r="D15" s="59">
        <v>1929303453.61</v>
      </c>
      <c r="E15" s="59">
        <v>359853735.24</v>
      </c>
      <c r="F15" s="42">
        <f>D15-E15</f>
        <v>1569449718.37</v>
      </c>
      <c r="G15" s="43">
        <f>E15/D15</f>
        <v>0.18652002854536062</v>
      </c>
      <c r="H15" s="37"/>
    </row>
    <row r="16" spans="1:8" ht="15" customHeight="1">
      <c r="A16" s="50" t="s">
        <v>24</v>
      </c>
      <c r="B16" s="51"/>
      <c r="C16" s="52"/>
      <c r="D16" s="52"/>
      <c r="E16" s="52"/>
      <c r="F16" s="44"/>
      <c r="G16" s="44"/>
      <c r="H16" s="37"/>
    </row>
    <row r="17" spans="1:8" ht="15" customHeight="1">
      <c r="A17" s="60" t="s">
        <v>25</v>
      </c>
      <c r="B17" s="61" t="s">
        <v>22</v>
      </c>
      <c r="C17" s="62" t="s">
        <v>26</v>
      </c>
      <c r="D17" s="63">
        <v>790405100</v>
      </c>
      <c r="E17" s="63">
        <v>182149874.45</v>
      </c>
      <c r="F17" s="45">
        <f>D17-E17</f>
        <v>608255225.55</v>
      </c>
      <c r="G17" s="46">
        <f>E17/D17</f>
        <v>0.23045128940843118</v>
      </c>
      <c r="H17" s="37"/>
    </row>
    <row r="18" spans="1:8" ht="15" customHeight="1">
      <c r="A18" s="53" t="s">
        <v>27</v>
      </c>
      <c r="B18" s="54" t="s">
        <v>22</v>
      </c>
      <c r="C18" s="55" t="s">
        <v>28</v>
      </c>
      <c r="D18" s="49">
        <v>564171000</v>
      </c>
      <c r="E18" s="49">
        <v>131696576.27</v>
      </c>
      <c r="F18" s="47">
        <f>D18-E18</f>
        <v>432474423.73</v>
      </c>
      <c r="G18" s="48">
        <f>E18/D18</f>
        <v>0.2334337927153292</v>
      </c>
      <c r="H18" s="37"/>
    </row>
    <row r="19" spans="1:8" ht="15" customHeight="1">
      <c r="A19" s="53" t="s">
        <v>29</v>
      </c>
      <c r="B19" s="54" t="s">
        <v>22</v>
      </c>
      <c r="C19" s="55" t="s">
        <v>30</v>
      </c>
      <c r="D19" s="49">
        <v>564171000</v>
      </c>
      <c r="E19" s="49">
        <v>131696576.27</v>
      </c>
      <c r="F19" s="47">
        <f>D19-E19</f>
        <v>432474423.73</v>
      </c>
      <c r="G19" s="48">
        <f>E19/D19</f>
        <v>0.2334337927153292</v>
      </c>
      <c r="H19" s="37"/>
    </row>
    <row r="20" spans="1:8" ht="63.75" customHeight="1">
      <c r="A20" s="53" t="s">
        <v>31</v>
      </c>
      <c r="B20" s="54" t="s">
        <v>22</v>
      </c>
      <c r="C20" s="55" t="s">
        <v>32</v>
      </c>
      <c r="D20" s="49">
        <v>560291000</v>
      </c>
      <c r="E20" s="49">
        <v>131237519.15</v>
      </c>
      <c r="F20" s="47">
        <f>D20-E20</f>
        <v>429053480.85</v>
      </c>
      <c r="G20" s="48">
        <f>E20/D20</f>
        <v>0.23423099630370647</v>
      </c>
      <c r="H20" s="37"/>
    </row>
    <row r="21" spans="1:8" ht="102" customHeight="1">
      <c r="A21" s="53" t="s">
        <v>33</v>
      </c>
      <c r="B21" s="54" t="s">
        <v>22</v>
      </c>
      <c r="C21" s="55" t="s">
        <v>34</v>
      </c>
      <c r="D21" s="49">
        <v>1880000</v>
      </c>
      <c r="E21" s="49">
        <v>114249.56</v>
      </c>
      <c r="F21" s="47">
        <f>D21-E21</f>
        <v>1765750.44</v>
      </c>
      <c r="G21" s="48">
        <f>E21/D21</f>
        <v>0.06077104255319149</v>
      </c>
      <c r="H21" s="37"/>
    </row>
    <row r="22" spans="1:8" ht="38.25" customHeight="1">
      <c r="A22" s="53" t="s">
        <v>35</v>
      </c>
      <c r="B22" s="54" t="s">
        <v>22</v>
      </c>
      <c r="C22" s="55" t="s">
        <v>36</v>
      </c>
      <c r="D22" s="49">
        <v>2000000</v>
      </c>
      <c r="E22" s="49">
        <v>344807.56</v>
      </c>
      <c r="F22" s="47">
        <f aca="true" t="shared" si="0" ref="F22:F85">D22-E22</f>
        <v>1655192.44</v>
      </c>
      <c r="G22" s="48">
        <f aca="true" t="shared" si="1" ref="G22:G85">E22/D22</f>
        <v>0.17240378</v>
      </c>
      <c r="H22" s="37"/>
    </row>
    <row r="23" spans="1:8" ht="25.5" customHeight="1">
      <c r="A23" s="53" t="s">
        <v>37</v>
      </c>
      <c r="B23" s="54" t="s">
        <v>22</v>
      </c>
      <c r="C23" s="55" t="s">
        <v>38</v>
      </c>
      <c r="D23" s="49">
        <v>7954100</v>
      </c>
      <c r="E23" s="49">
        <v>1997645.17</v>
      </c>
      <c r="F23" s="47">
        <f t="shared" si="0"/>
        <v>5956454.83</v>
      </c>
      <c r="G23" s="48">
        <f t="shared" si="1"/>
        <v>0.2511465998667354</v>
      </c>
      <c r="H23" s="37"/>
    </row>
    <row r="24" spans="1:8" ht="25.5" customHeight="1">
      <c r="A24" s="53" t="s">
        <v>39</v>
      </c>
      <c r="B24" s="54" t="s">
        <v>22</v>
      </c>
      <c r="C24" s="55" t="s">
        <v>40</v>
      </c>
      <c r="D24" s="49">
        <v>7954100</v>
      </c>
      <c r="E24" s="49">
        <v>1997645.17</v>
      </c>
      <c r="F24" s="47">
        <f t="shared" si="0"/>
        <v>5956454.83</v>
      </c>
      <c r="G24" s="48">
        <f t="shared" si="1"/>
        <v>0.2511465998667354</v>
      </c>
      <c r="H24" s="37"/>
    </row>
    <row r="25" spans="1:8" ht="63.75" customHeight="1">
      <c r="A25" s="53" t="s">
        <v>41</v>
      </c>
      <c r="B25" s="54" t="s">
        <v>22</v>
      </c>
      <c r="C25" s="55" t="s">
        <v>42</v>
      </c>
      <c r="D25" s="49">
        <v>2716300</v>
      </c>
      <c r="E25" s="49">
        <v>742936.83</v>
      </c>
      <c r="F25" s="47">
        <f t="shared" si="0"/>
        <v>1973363.17</v>
      </c>
      <c r="G25" s="48">
        <f t="shared" si="1"/>
        <v>0.2735105952950705</v>
      </c>
      <c r="H25" s="37"/>
    </row>
    <row r="26" spans="1:8" ht="76.5" customHeight="1">
      <c r="A26" s="53" t="s">
        <v>43</v>
      </c>
      <c r="B26" s="54" t="s">
        <v>22</v>
      </c>
      <c r="C26" s="55" t="s">
        <v>44</v>
      </c>
      <c r="D26" s="49">
        <v>27100</v>
      </c>
      <c r="E26" s="49">
        <v>7425.39</v>
      </c>
      <c r="F26" s="47">
        <f t="shared" si="0"/>
        <v>19674.61</v>
      </c>
      <c r="G26" s="48">
        <f t="shared" si="1"/>
        <v>0.27399963099631</v>
      </c>
      <c r="H26" s="37"/>
    </row>
    <row r="27" spans="1:8" ht="63.75" customHeight="1">
      <c r="A27" s="53" t="s">
        <v>45</v>
      </c>
      <c r="B27" s="54" t="s">
        <v>22</v>
      </c>
      <c r="C27" s="55" t="s">
        <v>46</v>
      </c>
      <c r="D27" s="49">
        <v>5754100</v>
      </c>
      <c r="E27" s="49">
        <v>1383555.74</v>
      </c>
      <c r="F27" s="47">
        <f t="shared" si="0"/>
        <v>4370544.26</v>
      </c>
      <c r="G27" s="48">
        <f t="shared" si="1"/>
        <v>0.24044694044246712</v>
      </c>
      <c r="H27" s="37"/>
    </row>
    <row r="28" spans="1:8" ht="63.75" customHeight="1">
      <c r="A28" s="53" t="s">
        <v>47</v>
      </c>
      <c r="B28" s="54" t="s">
        <v>22</v>
      </c>
      <c r="C28" s="55" t="s">
        <v>48</v>
      </c>
      <c r="D28" s="49">
        <v>-543400</v>
      </c>
      <c r="E28" s="49">
        <v>-136272.79</v>
      </c>
      <c r="F28" s="47">
        <f t="shared" si="0"/>
        <v>-407127.20999999996</v>
      </c>
      <c r="G28" s="48">
        <f t="shared" si="1"/>
        <v>0.250778045638572</v>
      </c>
      <c r="H28" s="37"/>
    </row>
    <row r="29" spans="1:8" ht="15" customHeight="1">
      <c r="A29" s="53" t="s">
        <v>49</v>
      </c>
      <c r="B29" s="54" t="s">
        <v>22</v>
      </c>
      <c r="C29" s="55" t="s">
        <v>50</v>
      </c>
      <c r="D29" s="49">
        <v>106498000</v>
      </c>
      <c r="E29" s="49">
        <v>24139506.93</v>
      </c>
      <c r="F29" s="47">
        <f t="shared" si="0"/>
        <v>82358493.07</v>
      </c>
      <c r="G29" s="48">
        <f t="shared" si="1"/>
        <v>0.2266662935454187</v>
      </c>
      <c r="H29" s="37"/>
    </row>
    <row r="30" spans="1:8" ht="25.5" customHeight="1">
      <c r="A30" s="53" t="s">
        <v>51</v>
      </c>
      <c r="B30" s="54" t="s">
        <v>22</v>
      </c>
      <c r="C30" s="55" t="s">
        <v>52</v>
      </c>
      <c r="D30" s="49">
        <v>39000000</v>
      </c>
      <c r="E30" s="49">
        <v>9503511.01</v>
      </c>
      <c r="F30" s="47">
        <f t="shared" si="0"/>
        <v>29496488.990000002</v>
      </c>
      <c r="G30" s="48">
        <f t="shared" si="1"/>
        <v>0.24367976948717948</v>
      </c>
      <c r="H30" s="37"/>
    </row>
    <row r="31" spans="1:8" ht="25.5" customHeight="1">
      <c r="A31" s="53" t="s">
        <v>53</v>
      </c>
      <c r="B31" s="54" t="s">
        <v>22</v>
      </c>
      <c r="C31" s="55" t="s">
        <v>54</v>
      </c>
      <c r="D31" s="49">
        <v>35000000</v>
      </c>
      <c r="E31" s="49">
        <v>7303842.25</v>
      </c>
      <c r="F31" s="47">
        <f t="shared" si="0"/>
        <v>27696157.75</v>
      </c>
      <c r="G31" s="48">
        <f t="shared" si="1"/>
        <v>0.20868120714285715</v>
      </c>
      <c r="H31" s="37"/>
    </row>
    <row r="32" spans="1:8" ht="25.5" customHeight="1">
      <c r="A32" s="53" t="s">
        <v>53</v>
      </c>
      <c r="B32" s="54" t="s">
        <v>22</v>
      </c>
      <c r="C32" s="55" t="s">
        <v>55</v>
      </c>
      <c r="D32" s="49">
        <v>35000000</v>
      </c>
      <c r="E32" s="49">
        <v>7303153.75</v>
      </c>
      <c r="F32" s="47">
        <f t="shared" si="0"/>
        <v>27696846.25</v>
      </c>
      <c r="G32" s="48">
        <f t="shared" si="1"/>
        <v>0.20866153571428572</v>
      </c>
      <c r="H32" s="37"/>
    </row>
    <row r="33" spans="1:8" ht="38.25" customHeight="1">
      <c r="A33" s="53" t="s">
        <v>56</v>
      </c>
      <c r="B33" s="54" t="s">
        <v>22</v>
      </c>
      <c r="C33" s="55" t="s">
        <v>57</v>
      </c>
      <c r="D33" s="49">
        <v>0</v>
      </c>
      <c r="E33" s="49">
        <v>688.5</v>
      </c>
      <c r="F33" s="47">
        <f t="shared" si="0"/>
        <v>-688.5</v>
      </c>
      <c r="G33" s="48">
        <v>0</v>
      </c>
      <c r="H33" s="37"/>
    </row>
    <row r="34" spans="1:8" ht="38.25" customHeight="1">
      <c r="A34" s="53" t="s">
        <v>58</v>
      </c>
      <c r="B34" s="54" t="s">
        <v>22</v>
      </c>
      <c r="C34" s="55" t="s">
        <v>59</v>
      </c>
      <c r="D34" s="49">
        <v>4000000</v>
      </c>
      <c r="E34" s="49">
        <v>2199668.76</v>
      </c>
      <c r="F34" s="47">
        <f t="shared" si="0"/>
        <v>1800331.2400000002</v>
      </c>
      <c r="G34" s="48">
        <f t="shared" si="1"/>
        <v>0.54991719</v>
      </c>
      <c r="H34" s="37"/>
    </row>
    <row r="35" spans="1:8" ht="51" customHeight="1">
      <c r="A35" s="53" t="s">
        <v>60</v>
      </c>
      <c r="B35" s="54" t="s">
        <v>22</v>
      </c>
      <c r="C35" s="55" t="s">
        <v>61</v>
      </c>
      <c r="D35" s="49">
        <v>4000000</v>
      </c>
      <c r="E35" s="49">
        <v>2199668.76</v>
      </c>
      <c r="F35" s="47">
        <f t="shared" si="0"/>
        <v>1800331.2400000002</v>
      </c>
      <c r="G35" s="48">
        <f t="shared" si="1"/>
        <v>0.54991719</v>
      </c>
      <c r="H35" s="37"/>
    </row>
    <row r="36" spans="1:8" ht="25.5" customHeight="1">
      <c r="A36" s="53" t="s">
        <v>62</v>
      </c>
      <c r="B36" s="54" t="s">
        <v>22</v>
      </c>
      <c r="C36" s="55" t="s">
        <v>63</v>
      </c>
      <c r="D36" s="49">
        <v>57000000</v>
      </c>
      <c r="E36" s="49">
        <v>12141068.62</v>
      </c>
      <c r="F36" s="47">
        <f t="shared" si="0"/>
        <v>44858931.38</v>
      </c>
      <c r="G36" s="48">
        <f t="shared" si="1"/>
        <v>0.2130012038596491</v>
      </c>
      <c r="H36" s="37"/>
    </row>
    <row r="37" spans="1:8" ht="25.5" customHeight="1">
      <c r="A37" s="53" t="s">
        <v>62</v>
      </c>
      <c r="B37" s="54" t="s">
        <v>22</v>
      </c>
      <c r="C37" s="55" t="s">
        <v>64</v>
      </c>
      <c r="D37" s="49">
        <v>57000000</v>
      </c>
      <c r="E37" s="49">
        <v>12141068.62</v>
      </c>
      <c r="F37" s="47">
        <f t="shared" si="0"/>
        <v>44858931.38</v>
      </c>
      <c r="G37" s="48">
        <f t="shared" si="1"/>
        <v>0.2130012038596491</v>
      </c>
      <c r="H37" s="37"/>
    </row>
    <row r="38" spans="1:8" ht="15" customHeight="1">
      <c r="A38" s="53" t="s">
        <v>65</v>
      </c>
      <c r="B38" s="54" t="s">
        <v>22</v>
      </c>
      <c r="C38" s="55" t="s">
        <v>66</v>
      </c>
      <c r="D38" s="49">
        <v>498000</v>
      </c>
      <c r="E38" s="49">
        <v>157036</v>
      </c>
      <c r="F38" s="47">
        <f t="shared" si="0"/>
        <v>340964</v>
      </c>
      <c r="G38" s="48">
        <f t="shared" si="1"/>
        <v>0.31533333333333335</v>
      </c>
      <c r="H38" s="37"/>
    </row>
    <row r="39" spans="1:8" ht="15" customHeight="1">
      <c r="A39" s="53" t="s">
        <v>65</v>
      </c>
      <c r="B39" s="54" t="s">
        <v>22</v>
      </c>
      <c r="C39" s="55" t="s">
        <v>67</v>
      </c>
      <c r="D39" s="49">
        <v>498000</v>
      </c>
      <c r="E39" s="49">
        <v>157036</v>
      </c>
      <c r="F39" s="47">
        <f t="shared" si="0"/>
        <v>340964</v>
      </c>
      <c r="G39" s="48">
        <f t="shared" si="1"/>
        <v>0.31533333333333335</v>
      </c>
      <c r="H39" s="37"/>
    </row>
    <row r="40" spans="1:8" ht="25.5" customHeight="1">
      <c r="A40" s="53" t="s">
        <v>68</v>
      </c>
      <c r="B40" s="54" t="s">
        <v>22</v>
      </c>
      <c r="C40" s="55" t="s">
        <v>69</v>
      </c>
      <c r="D40" s="49">
        <v>10000000</v>
      </c>
      <c r="E40" s="49">
        <v>2337891.3</v>
      </c>
      <c r="F40" s="47">
        <f t="shared" si="0"/>
        <v>7662108.7</v>
      </c>
      <c r="G40" s="48">
        <f t="shared" si="1"/>
        <v>0.23378912999999998</v>
      </c>
      <c r="H40" s="37"/>
    </row>
    <row r="41" spans="1:8" ht="38.25" customHeight="1">
      <c r="A41" s="53" t="s">
        <v>70</v>
      </c>
      <c r="B41" s="54" t="s">
        <v>22</v>
      </c>
      <c r="C41" s="55" t="s">
        <v>71</v>
      </c>
      <c r="D41" s="49">
        <v>10000000</v>
      </c>
      <c r="E41" s="49">
        <v>2337891.3</v>
      </c>
      <c r="F41" s="47">
        <f t="shared" si="0"/>
        <v>7662108.7</v>
      </c>
      <c r="G41" s="48">
        <f t="shared" si="1"/>
        <v>0.23378912999999998</v>
      </c>
      <c r="H41" s="37"/>
    </row>
    <row r="42" spans="1:8" ht="15" customHeight="1">
      <c r="A42" s="53" t="s">
        <v>72</v>
      </c>
      <c r="B42" s="54" t="s">
        <v>22</v>
      </c>
      <c r="C42" s="55" t="s">
        <v>73</v>
      </c>
      <c r="D42" s="49">
        <v>22883000</v>
      </c>
      <c r="E42" s="49">
        <v>6090044.93</v>
      </c>
      <c r="F42" s="47">
        <f t="shared" si="0"/>
        <v>16792955.07</v>
      </c>
      <c r="G42" s="48">
        <f t="shared" si="1"/>
        <v>0.26613839662631644</v>
      </c>
      <c r="H42" s="37"/>
    </row>
    <row r="43" spans="1:8" ht="15" customHeight="1">
      <c r="A43" s="53" t="s">
        <v>74</v>
      </c>
      <c r="B43" s="54" t="s">
        <v>22</v>
      </c>
      <c r="C43" s="55" t="s">
        <v>75</v>
      </c>
      <c r="D43" s="49">
        <v>5642000</v>
      </c>
      <c r="E43" s="49">
        <v>1117754.61</v>
      </c>
      <c r="F43" s="47">
        <f t="shared" si="0"/>
        <v>4524245.39</v>
      </c>
      <c r="G43" s="48">
        <f t="shared" si="1"/>
        <v>0.19811318858560795</v>
      </c>
      <c r="H43" s="37"/>
    </row>
    <row r="44" spans="1:8" ht="38.25" customHeight="1">
      <c r="A44" s="53" t="s">
        <v>76</v>
      </c>
      <c r="B44" s="54" t="s">
        <v>22</v>
      </c>
      <c r="C44" s="55" t="s">
        <v>77</v>
      </c>
      <c r="D44" s="49">
        <v>225000</v>
      </c>
      <c r="E44" s="49">
        <v>156981.4</v>
      </c>
      <c r="F44" s="47">
        <f t="shared" si="0"/>
        <v>68018.6</v>
      </c>
      <c r="G44" s="48">
        <f t="shared" si="1"/>
        <v>0.697695111111111</v>
      </c>
      <c r="H44" s="37"/>
    </row>
    <row r="45" spans="1:8" ht="38.25" customHeight="1">
      <c r="A45" s="53" t="s">
        <v>78</v>
      </c>
      <c r="B45" s="54" t="s">
        <v>22</v>
      </c>
      <c r="C45" s="55" t="s">
        <v>79</v>
      </c>
      <c r="D45" s="49">
        <v>5417000</v>
      </c>
      <c r="E45" s="49">
        <v>960773.21</v>
      </c>
      <c r="F45" s="47">
        <f t="shared" si="0"/>
        <v>4456226.79</v>
      </c>
      <c r="G45" s="48">
        <f t="shared" si="1"/>
        <v>0.17736260107070334</v>
      </c>
      <c r="H45" s="37"/>
    </row>
    <row r="46" spans="1:8" ht="15" customHeight="1">
      <c r="A46" s="53" t="s">
        <v>80</v>
      </c>
      <c r="B46" s="54" t="s">
        <v>22</v>
      </c>
      <c r="C46" s="55" t="s">
        <v>81</v>
      </c>
      <c r="D46" s="49">
        <v>17241000</v>
      </c>
      <c r="E46" s="49">
        <v>4972290.32</v>
      </c>
      <c r="F46" s="47">
        <f t="shared" si="0"/>
        <v>12268709.68</v>
      </c>
      <c r="G46" s="48">
        <f t="shared" si="1"/>
        <v>0.2883991833420335</v>
      </c>
      <c r="H46" s="37"/>
    </row>
    <row r="47" spans="1:8" ht="15" customHeight="1">
      <c r="A47" s="53" t="s">
        <v>82</v>
      </c>
      <c r="B47" s="54" t="s">
        <v>22</v>
      </c>
      <c r="C47" s="55" t="s">
        <v>83</v>
      </c>
      <c r="D47" s="49">
        <v>13623000</v>
      </c>
      <c r="E47" s="49">
        <v>4713556.12</v>
      </c>
      <c r="F47" s="47">
        <f t="shared" si="0"/>
        <v>8909443.879999999</v>
      </c>
      <c r="G47" s="48">
        <f t="shared" si="1"/>
        <v>0.34599986199809146</v>
      </c>
      <c r="H47" s="37"/>
    </row>
    <row r="48" spans="1:8" ht="25.5" customHeight="1">
      <c r="A48" s="53" t="s">
        <v>84</v>
      </c>
      <c r="B48" s="54" t="s">
        <v>22</v>
      </c>
      <c r="C48" s="55" t="s">
        <v>85</v>
      </c>
      <c r="D48" s="49">
        <v>89000</v>
      </c>
      <c r="E48" s="49">
        <v>7788</v>
      </c>
      <c r="F48" s="47">
        <f t="shared" si="0"/>
        <v>81212</v>
      </c>
      <c r="G48" s="48">
        <f t="shared" si="1"/>
        <v>0.0875056179775281</v>
      </c>
      <c r="H48" s="37"/>
    </row>
    <row r="49" spans="1:8" ht="25.5" customHeight="1">
      <c r="A49" s="53" t="s">
        <v>86</v>
      </c>
      <c r="B49" s="54" t="s">
        <v>22</v>
      </c>
      <c r="C49" s="55" t="s">
        <v>87</v>
      </c>
      <c r="D49" s="49">
        <v>13534000</v>
      </c>
      <c r="E49" s="49">
        <v>4705768.12</v>
      </c>
      <c r="F49" s="47">
        <f t="shared" si="0"/>
        <v>8828231.879999999</v>
      </c>
      <c r="G49" s="48">
        <f t="shared" si="1"/>
        <v>0.3476997280922122</v>
      </c>
      <c r="H49" s="37"/>
    </row>
    <row r="50" spans="1:8" ht="15" customHeight="1">
      <c r="A50" s="53" t="s">
        <v>88</v>
      </c>
      <c r="B50" s="54" t="s">
        <v>22</v>
      </c>
      <c r="C50" s="55" t="s">
        <v>89</v>
      </c>
      <c r="D50" s="49">
        <v>3618000</v>
      </c>
      <c r="E50" s="49">
        <v>258734.2</v>
      </c>
      <c r="F50" s="47">
        <f t="shared" si="0"/>
        <v>3359265.8</v>
      </c>
      <c r="G50" s="48">
        <f t="shared" si="1"/>
        <v>0.0715130458817026</v>
      </c>
      <c r="H50" s="37"/>
    </row>
    <row r="51" spans="1:8" ht="38.25" customHeight="1">
      <c r="A51" s="53" t="s">
        <v>90</v>
      </c>
      <c r="B51" s="54" t="s">
        <v>22</v>
      </c>
      <c r="C51" s="55" t="s">
        <v>91</v>
      </c>
      <c r="D51" s="49">
        <v>49000</v>
      </c>
      <c r="E51" s="49">
        <v>11944.77</v>
      </c>
      <c r="F51" s="47">
        <f t="shared" si="0"/>
        <v>37055.229999999996</v>
      </c>
      <c r="G51" s="48">
        <f t="shared" si="1"/>
        <v>0.2437708163265306</v>
      </c>
      <c r="H51" s="37"/>
    </row>
    <row r="52" spans="1:8" ht="38.25" customHeight="1">
      <c r="A52" s="53" t="s">
        <v>92</v>
      </c>
      <c r="B52" s="54" t="s">
        <v>22</v>
      </c>
      <c r="C52" s="55" t="s">
        <v>93</v>
      </c>
      <c r="D52" s="49">
        <v>3569000</v>
      </c>
      <c r="E52" s="49">
        <v>246789.43</v>
      </c>
      <c r="F52" s="47">
        <f t="shared" si="0"/>
        <v>3322210.57</v>
      </c>
      <c r="G52" s="48">
        <f t="shared" si="1"/>
        <v>0.06914806108153544</v>
      </c>
      <c r="H52" s="37"/>
    </row>
    <row r="53" spans="1:8" ht="15" customHeight="1">
      <c r="A53" s="53" t="s">
        <v>94</v>
      </c>
      <c r="B53" s="54" t="s">
        <v>22</v>
      </c>
      <c r="C53" s="55" t="s">
        <v>95</v>
      </c>
      <c r="D53" s="49">
        <v>10235000</v>
      </c>
      <c r="E53" s="49">
        <v>2287769.72</v>
      </c>
      <c r="F53" s="47">
        <f t="shared" si="0"/>
        <v>7947230.279999999</v>
      </c>
      <c r="G53" s="48">
        <f t="shared" si="1"/>
        <v>0.2235241543722521</v>
      </c>
      <c r="H53" s="37"/>
    </row>
    <row r="54" spans="1:8" ht="25.5" customHeight="1">
      <c r="A54" s="53" t="s">
        <v>96</v>
      </c>
      <c r="B54" s="54" t="s">
        <v>22</v>
      </c>
      <c r="C54" s="55" t="s">
        <v>97</v>
      </c>
      <c r="D54" s="49">
        <v>10000000</v>
      </c>
      <c r="E54" s="49">
        <v>2168536.72</v>
      </c>
      <c r="F54" s="47">
        <f t="shared" si="0"/>
        <v>7831463.279999999</v>
      </c>
      <c r="G54" s="48">
        <f t="shared" si="1"/>
        <v>0.21685367200000003</v>
      </c>
      <c r="H54" s="37"/>
    </row>
    <row r="55" spans="1:8" ht="38.25" customHeight="1">
      <c r="A55" s="53" t="s">
        <v>98</v>
      </c>
      <c r="B55" s="54" t="s">
        <v>22</v>
      </c>
      <c r="C55" s="55" t="s">
        <v>99</v>
      </c>
      <c r="D55" s="49">
        <v>10000000</v>
      </c>
      <c r="E55" s="49">
        <v>2168536.72</v>
      </c>
      <c r="F55" s="47">
        <f t="shared" si="0"/>
        <v>7831463.279999999</v>
      </c>
      <c r="G55" s="48">
        <f t="shared" si="1"/>
        <v>0.21685367200000003</v>
      </c>
      <c r="H55" s="37"/>
    </row>
    <row r="56" spans="1:8" ht="38.25" customHeight="1">
      <c r="A56" s="53" t="s">
        <v>100</v>
      </c>
      <c r="B56" s="54" t="s">
        <v>22</v>
      </c>
      <c r="C56" s="55" t="s">
        <v>101</v>
      </c>
      <c r="D56" s="49">
        <v>58000</v>
      </c>
      <c r="E56" s="49">
        <v>14975</v>
      </c>
      <c r="F56" s="47">
        <f t="shared" si="0"/>
        <v>43025</v>
      </c>
      <c r="G56" s="48">
        <f t="shared" si="1"/>
        <v>0.25818965517241377</v>
      </c>
      <c r="H56" s="37"/>
    </row>
    <row r="57" spans="1:8" ht="63.75" customHeight="1">
      <c r="A57" s="53" t="s">
        <v>102</v>
      </c>
      <c r="B57" s="54" t="s">
        <v>22</v>
      </c>
      <c r="C57" s="55" t="s">
        <v>103</v>
      </c>
      <c r="D57" s="49">
        <v>58000</v>
      </c>
      <c r="E57" s="49">
        <v>14975</v>
      </c>
      <c r="F57" s="47">
        <f t="shared" si="0"/>
        <v>43025</v>
      </c>
      <c r="G57" s="48">
        <f t="shared" si="1"/>
        <v>0.25818965517241377</v>
      </c>
      <c r="H57" s="37"/>
    </row>
    <row r="58" spans="1:8" ht="38.25" customHeight="1">
      <c r="A58" s="53" t="s">
        <v>104</v>
      </c>
      <c r="B58" s="54" t="s">
        <v>22</v>
      </c>
      <c r="C58" s="55" t="s">
        <v>105</v>
      </c>
      <c r="D58" s="49">
        <v>177000</v>
      </c>
      <c r="E58" s="49">
        <v>104258</v>
      </c>
      <c r="F58" s="47">
        <f t="shared" si="0"/>
        <v>72742</v>
      </c>
      <c r="G58" s="48">
        <f t="shared" si="1"/>
        <v>0.5890282485875706</v>
      </c>
      <c r="H58" s="37"/>
    </row>
    <row r="59" spans="1:8" ht="25.5" customHeight="1">
      <c r="A59" s="53" t="s">
        <v>106</v>
      </c>
      <c r="B59" s="54" t="s">
        <v>22</v>
      </c>
      <c r="C59" s="55" t="s">
        <v>107</v>
      </c>
      <c r="D59" s="49">
        <v>0</v>
      </c>
      <c r="E59" s="49">
        <v>6658</v>
      </c>
      <c r="F59" s="47">
        <f t="shared" si="0"/>
        <v>-6658</v>
      </c>
      <c r="G59" s="48">
        <v>0</v>
      </c>
      <c r="H59" s="37"/>
    </row>
    <row r="60" spans="1:8" ht="51" customHeight="1">
      <c r="A60" s="53" t="s">
        <v>108</v>
      </c>
      <c r="B60" s="54" t="s">
        <v>22</v>
      </c>
      <c r="C60" s="55" t="s">
        <v>109</v>
      </c>
      <c r="D60" s="49">
        <v>177000</v>
      </c>
      <c r="E60" s="49">
        <v>97600</v>
      </c>
      <c r="F60" s="47">
        <f t="shared" si="0"/>
        <v>79400</v>
      </c>
      <c r="G60" s="48">
        <f t="shared" si="1"/>
        <v>0.5514124293785311</v>
      </c>
      <c r="H60" s="37"/>
    </row>
    <row r="61" spans="1:8" ht="76.5" customHeight="1">
      <c r="A61" s="53" t="s">
        <v>110</v>
      </c>
      <c r="B61" s="54" t="s">
        <v>22</v>
      </c>
      <c r="C61" s="55" t="s">
        <v>111</v>
      </c>
      <c r="D61" s="49">
        <v>177000</v>
      </c>
      <c r="E61" s="49">
        <v>65600</v>
      </c>
      <c r="F61" s="47">
        <f t="shared" si="0"/>
        <v>111400</v>
      </c>
      <c r="G61" s="48">
        <f t="shared" si="1"/>
        <v>0.3706214689265537</v>
      </c>
      <c r="H61" s="37"/>
    </row>
    <row r="62" spans="1:8" ht="76.5" customHeight="1">
      <c r="A62" s="53" t="s">
        <v>112</v>
      </c>
      <c r="B62" s="54" t="s">
        <v>22</v>
      </c>
      <c r="C62" s="55" t="s">
        <v>113</v>
      </c>
      <c r="D62" s="49">
        <v>0</v>
      </c>
      <c r="E62" s="49">
        <v>32000</v>
      </c>
      <c r="F62" s="47">
        <f t="shared" si="0"/>
        <v>-32000</v>
      </c>
      <c r="G62" s="48">
        <v>0</v>
      </c>
      <c r="H62" s="37"/>
    </row>
    <row r="63" spans="1:8" ht="38.25" customHeight="1">
      <c r="A63" s="53" t="s">
        <v>114</v>
      </c>
      <c r="B63" s="54" t="s">
        <v>22</v>
      </c>
      <c r="C63" s="55" t="s">
        <v>115</v>
      </c>
      <c r="D63" s="49">
        <v>50420000</v>
      </c>
      <c r="E63" s="49">
        <v>10189558.59</v>
      </c>
      <c r="F63" s="47">
        <f t="shared" si="0"/>
        <v>40230441.41</v>
      </c>
      <c r="G63" s="48">
        <f t="shared" si="1"/>
        <v>0.2020935856802856</v>
      </c>
      <c r="H63" s="37"/>
    </row>
    <row r="64" spans="1:8" ht="63.75" customHeight="1">
      <c r="A64" s="53" t="s">
        <v>116</v>
      </c>
      <c r="B64" s="54" t="s">
        <v>22</v>
      </c>
      <c r="C64" s="55" t="s">
        <v>117</v>
      </c>
      <c r="D64" s="49">
        <v>630000</v>
      </c>
      <c r="E64" s="49">
        <v>0</v>
      </c>
      <c r="F64" s="47">
        <f t="shared" si="0"/>
        <v>630000</v>
      </c>
      <c r="G64" s="48">
        <f t="shared" si="1"/>
        <v>0</v>
      </c>
      <c r="H64" s="37"/>
    </row>
    <row r="65" spans="1:8" ht="51" customHeight="1">
      <c r="A65" s="53" t="s">
        <v>118</v>
      </c>
      <c r="B65" s="54" t="s">
        <v>22</v>
      </c>
      <c r="C65" s="55" t="s">
        <v>119</v>
      </c>
      <c r="D65" s="49">
        <v>630000</v>
      </c>
      <c r="E65" s="49">
        <v>0</v>
      </c>
      <c r="F65" s="47">
        <f t="shared" si="0"/>
        <v>630000</v>
      </c>
      <c r="G65" s="48">
        <f t="shared" si="1"/>
        <v>0</v>
      </c>
      <c r="H65" s="37"/>
    </row>
    <row r="66" spans="1:8" ht="76.5" customHeight="1">
      <c r="A66" s="53" t="s">
        <v>120</v>
      </c>
      <c r="B66" s="54" t="s">
        <v>22</v>
      </c>
      <c r="C66" s="55" t="s">
        <v>121</v>
      </c>
      <c r="D66" s="49">
        <v>45758000</v>
      </c>
      <c r="E66" s="49">
        <v>9279840.95</v>
      </c>
      <c r="F66" s="47">
        <f t="shared" si="0"/>
        <v>36478159.05</v>
      </c>
      <c r="G66" s="48">
        <f t="shared" si="1"/>
        <v>0.20280259080379387</v>
      </c>
      <c r="H66" s="37"/>
    </row>
    <row r="67" spans="1:8" ht="63.75" customHeight="1">
      <c r="A67" s="53" t="s">
        <v>122</v>
      </c>
      <c r="B67" s="54" t="s">
        <v>22</v>
      </c>
      <c r="C67" s="55" t="s">
        <v>123</v>
      </c>
      <c r="D67" s="49">
        <v>24807000</v>
      </c>
      <c r="E67" s="49">
        <v>4453162.56</v>
      </c>
      <c r="F67" s="47">
        <f t="shared" si="0"/>
        <v>20353837.44</v>
      </c>
      <c r="G67" s="48">
        <f t="shared" si="1"/>
        <v>0.179512337646632</v>
      </c>
      <c r="H67" s="37"/>
    </row>
    <row r="68" spans="1:8" ht="76.5" customHeight="1">
      <c r="A68" s="53" t="s">
        <v>124</v>
      </c>
      <c r="B68" s="54" t="s">
        <v>22</v>
      </c>
      <c r="C68" s="55" t="s">
        <v>125</v>
      </c>
      <c r="D68" s="49">
        <v>2689000</v>
      </c>
      <c r="E68" s="49">
        <v>557604.64</v>
      </c>
      <c r="F68" s="47">
        <f t="shared" si="0"/>
        <v>2131395.36</v>
      </c>
      <c r="G68" s="48">
        <f t="shared" si="1"/>
        <v>0.2073650576422462</v>
      </c>
      <c r="H68" s="37"/>
    </row>
    <row r="69" spans="1:8" ht="76.5" customHeight="1">
      <c r="A69" s="53" t="s">
        <v>126</v>
      </c>
      <c r="B69" s="54" t="s">
        <v>22</v>
      </c>
      <c r="C69" s="55" t="s">
        <v>127</v>
      </c>
      <c r="D69" s="49">
        <v>22118000</v>
      </c>
      <c r="E69" s="49">
        <v>3895557.92</v>
      </c>
      <c r="F69" s="47">
        <f t="shared" si="0"/>
        <v>18222442.08</v>
      </c>
      <c r="G69" s="48">
        <f t="shared" si="1"/>
        <v>0.1761261379871598</v>
      </c>
      <c r="H69" s="37"/>
    </row>
    <row r="70" spans="1:8" ht="76.5" customHeight="1">
      <c r="A70" s="53" t="s">
        <v>128</v>
      </c>
      <c r="B70" s="54" t="s">
        <v>22</v>
      </c>
      <c r="C70" s="55" t="s">
        <v>129</v>
      </c>
      <c r="D70" s="49">
        <v>893000</v>
      </c>
      <c r="E70" s="49">
        <v>92224.75</v>
      </c>
      <c r="F70" s="47">
        <f t="shared" si="0"/>
        <v>800775.25</v>
      </c>
      <c r="G70" s="48">
        <f t="shared" si="1"/>
        <v>0.10327519596864501</v>
      </c>
      <c r="H70" s="37"/>
    </row>
    <row r="71" spans="1:8" ht="76.5" customHeight="1">
      <c r="A71" s="53" t="s">
        <v>130</v>
      </c>
      <c r="B71" s="54" t="s">
        <v>22</v>
      </c>
      <c r="C71" s="55" t="s">
        <v>131</v>
      </c>
      <c r="D71" s="49">
        <v>893000</v>
      </c>
      <c r="E71" s="49">
        <v>92224.75</v>
      </c>
      <c r="F71" s="47">
        <f t="shared" si="0"/>
        <v>800775.25</v>
      </c>
      <c r="G71" s="48">
        <f t="shared" si="1"/>
        <v>0.10327519596864501</v>
      </c>
      <c r="H71" s="37"/>
    </row>
    <row r="72" spans="1:8" ht="76.5" customHeight="1">
      <c r="A72" s="53" t="s">
        <v>132</v>
      </c>
      <c r="B72" s="54" t="s">
        <v>22</v>
      </c>
      <c r="C72" s="55" t="s">
        <v>133</v>
      </c>
      <c r="D72" s="49">
        <v>20058000</v>
      </c>
      <c r="E72" s="49">
        <v>4734453.64</v>
      </c>
      <c r="F72" s="47">
        <f t="shared" si="0"/>
        <v>15323546.36</v>
      </c>
      <c r="G72" s="48">
        <f t="shared" si="1"/>
        <v>0.23603817130322063</v>
      </c>
      <c r="H72" s="37"/>
    </row>
    <row r="73" spans="1:8" ht="63.75" customHeight="1">
      <c r="A73" s="53" t="s">
        <v>134</v>
      </c>
      <c r="B73" s="54" t="s">
        <v>22</v>
      </c>
      <c r="C73" s="55" t="s">
        <v>135</v>
      </c>
      <c r="D73" s="49">
        <v>17700000</v>
      </c>
      <c r="E73" s="49">
        <v>4227248.32</v>
      </c>
      <c r="F73" s="47">
        <f t="shared" si="0"/>
        <v>13472751.68</v>
      </c>
      <c r="G73" s="48">
        <f t="shared" si="1"/>
        <v>0.238827588700565</v>
      </c>
      <c r="H73" s="37"/>
    </row>
    <row r="74" spans="1:8" ht="63.75" customHeight="1">
      <c r="A74" s="53" t="s">
        <v>136</v>
      </c>
      <c r="B74" s="54" t="s">
        <v>22</v>
      </c>
      <c r="C74" s="55" t="s">
        <v>137</v>
      </c>
      <c r="D74" s="49">
        <v>555000</v>
      </c>
      <c r="E74" s="49">
        <v>88414.25</v>
      </c>
      <c r="F74" s="47">
        <f t="shared" si="0"/>
        <v>466585.75</v>
      </c>
      <c r="G74" s="48">
        <f t="shared" si="1"/>
        <v>0.15930495495495495</v>
      </c>
      <c r="H74" s="37"/>
    </row>
    <row r="75" spans="1:8" ht="63.75" customHeight="1">
      <c r="A75" s="53" t="s">
        <v>138</v>
      </c>
      <c r="B75" s="54" t="s">
        <v>22</v>
      </c>
      <c r="C75" s="55" t="s">
        <v>139</v>
      </c>
      <c r="D75" s="49">
        <v>1803000</v>
      </c>
      <c r="E75" s="49">
        <v>418791.07</v>
      </c>
      <c r="F75" s="47">
        <f t="shared" si="0"/>
        <v>1384208.93</v>
      </c>
      <c r="G75" s="48">
        <f t="shared" si="1"/>
        <v>0.23227458125346645</v>
      </c>
      <c r="H75" s="37"/>
    </row>
    <row r="76" spans="1:8" ht="25.5" customHeight="1">
      <c r="A76" s="53" t="s">
        <v>140</v>
      </c>
      <c r="B76" s="54" t="s">
        <v>22</v>
      </c>
      <c r="C76" s="55" t="s">
        <v>141</v>
      </c>
      <c r="D76" s="49">
        <v>959000</v>
      </c>
      <c r="E76" s="49">
        <v>130289.75</v>
      </c>
      <c r="F76" s="47">
        <f t="shared" si="0"/>
        <v>828710.25</v>
      </c>
      <c r="G76" s="48">
        <f t="shared" si="1"/>
        <v>0.13586001042752868</v>
      </c>
      <c r="H76" s="37"/>
    </row>
    <row r="77" spans="1:8" ht="38.25" customHeight="1">
      <c r="A77" s="53" t="s">
        <v>142</v>
      </c>
      <c r="B77" s="54" t="s">
        <v>22</v>
      </c>
      <c r="C77" s="55" t="s">
        <v>143</v>
      </c>
      <c r="D77" s="49">
        <v>959000</v>
      </c>
      <c r="E77" s="49">
        <v>130289.75</v>
      </c>
      <c r="F77" s="47">
        <f t="shared" si="0"/>
        <v>828710.25</v>
      </c>
      <c r="G77" s="48">
        <f t="shared" si="1"/>
        <v>0.13586001042752868</v>
      </c>
      <c r="H77" s="37"/>
    </row>
    <row r="78" spans="1:8" ht="51" customHeight="1">
      <c r="A78" s="53" t="s">
        <v>144</v>
      </c>
      <c r="B78" s="54" t="s">
        <v>22</v>
      </c>
      <c r="C78" s="55" t="s">
        <v>145</v>
      </c>
      <c r="D78" s="49">
        <v>759000</v>
      </c>
      <c r="E78" s="49">
        <v>130289.75</v>
      </c>
      <c r="F78" s="47">
        <f t="shared" si="0"/>
        <v>628710.25</v>
      </c>
      <c r="G78" s="48">
        <f t="shared" si="1"/>
        <v>0.17165974967061923</v>
      </c>
      <c r="H78" s="37"/>
    </row>
    <row r="79" spans="1:8" ht="51" customHeight="1">
      <c r="A79" s="53" t="s">
        <v>146</v>
      </c>
      <c r="B79" s="54" t="s">
        <v>22</v>
      </c>
      <c r="C79" s="55" t="s">
        <v>147</v>
      </c>
      <c r="D79" s="49">
        <v>200000</v>
      </c>
      <c r="E79" s="49">
        <v>0</v>
      </c>
      <c r="F79" s="47">
        <f t="shared" si="0"/>
        <v>200000</v>
      </c>
      <c r="G79" s="48">
        <f t="shared" si="1"/>
        <v>0</v>
      </c>
      <c r="H79" s="37"/>
    </row>
    <row r="80" spans="1:8" ht="76.5" customHeight="1">
      <c r="A80" s="53" t="s">
        <v>148</v>
      </c>
      <c r="B80" s="54" t="s">
        <v>22</v>
      </c>
      <c r="C80" s="55" t="s">
        <v>149</v>
      </c>
      <c r="D80" s="49">
        <v>3073000</v>
      </c>
      <c r="E80" s="49">
        <v>779427.89</v>
      </c>
      <c r="F80" s="47">
        <f t="shared" si="0"/>
        <v>2293572.11</v>
      </c>
      <c r="G80" s="48">
        <f t="shared" si="1"/>
        <v>0.25363745200130167</v>
      </c>
      <c r="H80" s="37"/>
    </row>
    <row r="81" spans="1:8" ht="76.5" customHeight="1">
      <c r="A81" s="53" t="s">
        <v>150</v>
      </c>
      <c r="B81" s="54" t="s">
        <v>22</v>
      </c>
      <c r="C81" s="55" t="s">
        <v>151</v>
      </c>
      <c r="D81" s="49">
        <v>3073000</v>
      </c>
      <c r="E81" s="49">
        <v>779427.89</v>
      </c>
      <c r="F81" s="47">
        <f t="shared" si="0"/>
        <v>2293572.11</v>
      </c>
      <c r="G81" s="48">
        <f t="shared" si="1"/>
        <v>0.25363745200130167</v>
      </c>
      <c r="H81" s="37"/>
    </row>
    <row r="82" spans="1:8" ht="76.5" customHeight="1">
      <c r="A82" s="53" t="s">
        <v>152</v>
      </c>
      <c r="B82" s="54" t="s">
        <v>22</v>
      </c>
      <c r="C82" s="55" t="s">
        <v>153</v>
      </c>
      <c r="D82" s="49">
        <v>3073000</v>
      </c>
      <c r="E82" s="49">
        <v>779427.89</v>
      </c>
      <c r="F82" s="47">
        <f t="shared" si="0"/>
        <v>2293572.11</v>
      </c>
      <c r="G82" s="48">
        <f t="shared" si="1"/>
        <v>0.25363745200130167</v>
      </c>
      <c r="H82" s="37"/>
    </row>
    <row r="83" spans="1:8" ht="15" customHeight="1">
      <c r="A83" s="53" t="s">
        <v>154</v>
      </c>
      <c r="B83" s="54" t="s">
        <v>22</v>
      </c>
      <c r="C83" s="55" t="s">
        <v>155</v>
      </c>
      <c r="D83" s="49">
        <v>10168000</v>
      </c>
      <c r="E83" s="49">
        <v>356474.33</v>
      </c>
      <c r="F83" s="47">
        <f t="shared" si="0"/>
        <v>9811525.67</v>
      </c>
      <c r="G83" s="48">
        <f t="shared" si="1"/>
        <v>0.03505845102281668</v>
      </c>
      <c r="H83" s="37"/>
    </row>
    <row r="84" spans="1:8" ht="15" customHeight="1">
      <c r="A84" s="53" t="s">
        <v>156</v>
      </c>
      <c r="B84" s="54" t="s">
        <v>22</v>
      </c>
      <c r="C84" s="55" t="s">
        <v>157</v>
      </c>
      <c r="D84" s="49">
        <v>10168000</v>
      </c>
      <c r="E84" s="49">
        <v>356474.33</v>
      </c>
      <c r="F84" s="47">
        <f t="shared" si="0"/>
        <v>9811525.67</v>
      </c>
      <c r="G84" s="48">
        <f t="shared" si="1"/>
        <v>0.03505845102281668</v>
      </c>
      <c r="H84" s="37"/>
    </row>
    <row r="85" spans="1:8" ht="25.5" customHeight="1">
      <c r="A85" s="53" t="s">
        <v>158</v>
      </c>
      <c r="B85" s="54" t="s">
        <v>22</v>
      </c>
      <c r="C85" s="55" t="s">
        <v>159</v>
      </c>
      <c r="D85" s="49">
        <v>3025000</v>
      </c>
      <c r="E85" s="49">
        <v>33637.28</v>
      </c>
      <c r="F85" s="47">
        <f t="shared" si="0"/>
        <v>2991362.72</v>
      </c>
      <c r="G85" s="48">
        <f t="shared" si="1"/>
        <v>0.011119761983471074</v>
      </c>
      <c r="H85" s="37"/>
    </row>
    <row r="86" spans="1:8" ht="25.5" customHeight="1">
      <c r="A86" s="53" t="s">
        <v>160</v>
      </c>
      <c r="B86" s="54" t="s">
        <v>22</v>
      </c>
      <c r="C86" s="55" t="s">
        <v>161</v>
      </c>
      <c r="D86" s="49">
        <v>0</v>
      </c>
      <c r="E86" s="49">
        <v>1729.76</v>
      </c>
      <c r="F86" s="47">
        <f aca="true" t="shared" si="2" ref="F86:F149">D86-E86</f>
        <v>-1729.76</v>
      </c>
      <c r="G86" s="48">
        <v>0</v>
      </c>
      <c r="H86" s="37"/>
    </row>
    <row r="87" spans="1:8" ht="15" customHeight="1">
      <c r="A87" s="53" t="s">
        <v>162</v>
      </c>
      <c r="B87" s="54" t="s">
        <v>22</v>
      </c>
      <c r="C87" s="55" t="s">
        <v>163</v>
      </c>
      <c r="D87" s="49">
        <v>73000</v>
      </c>
      <c r="E87" s="49">
        <v>1934.97</v>
      </c>
      <c r="F87" s="47">
        <f t="shared" si="2"/>
        <v>71065.03</v>
      </c>
      <c r="G87" s="48">
        <f aca="true" t="shared" si="3" ref="G86:G149">E87/D87</f>
        <v>0.026506438356164383</v>
      </c>
      <c r="H87" s="37"/>
    </row>
    <row r="88" spans="1:8" ht="15" customHeight="1">
      <c r="A88" s="53" t="s">
        <v>164</v>
      </c>
      <c r="B88" s="54" t="s">
        <v>22</v>
      </c>
      <c r="C88" s="55" t="s">
        <v>165</v>
      </c>
      <c r="D88" s="49">
        <v>1770000</v>
      </c>
      <c r="E88" s="49">
        <v>319172.32</v>
      </c>
      <c r="F88" s="47">
        <f t="shared" si="2"/>
        <v>1450827.68</v>
      </c>
      <c r="G88" s="48">
        <f t="shared" si="3"/>
        <v>0.18032334463276836</v>
      </c>
      <c r="H88" s="37"/>
    </row>
    <row r="89" spans="1:8" ht="38.25" customHeight="1">
      <c r="A89" s="53" t="s">
        <v>166</v>
      </c>
      <c r="B89" s="54" t="s">
        <v>22</v>
      </c>
      <c r="C89" s="55" t="s">
        <v>167</v>
      </c>
      <c r="D89" s="49">
        <v>5300000</v>
      </c>
      <c r="E89" s="49">
        <v>0</v>
      </c>
      <c r="F89" s="47">
        <f t="shared" si="2"/>
        <v>5300000</v>
      </c>
      <c r="G89" s="48">
        <f t="shared" si="3"/>
        <v>0</v>
      </c>
      <c r="H89" s="37"/>
    </row>
    <row r="90" spans="1:8" ht="25.5" customHeight="1">
      <c r="A90" s="53" t="s">
        <v>168</v>
      </c>
      <c r="B90" s="54" t="s">
        <v>22</v>
      </c>
      <c r="C90" s="55" t="s">
        <v>169</v>
      </c>
      <c r="D90" s="49">
        <v>2538000</v>
      </c>
      <c r="E90" s="49">
        <v>1533365.34</v>
      </c>
      <c r="F90" s="47">
        <f t="shared" si="2"/>
        <v>1004634.6599999999</v>
      </c>
      <c r="G90" s="48">
        <f t="shared" si="3"/>
        <v>0.6041628605200946</v>
      </c>
      <c r="H90" s="37"/>
    </row>
    <row r="91" spans="1:8" ht="15" customHeight="1">
      <c r="A91" s="53" t="s">
        <v>170</v>
      </c>
      <c r="B91" s="54" t="s">
        <v>22</v>
      </c>
      <c r="C91" s="55" t="s">
        <v>171</v>
      </c>
      <c r="D91" s="49">
        <v>2032000</v>
      </c>
      <c r="E91" s="49">
        <v>920</v>
      </c>
      <c r="F91" s="47">
        <f t="shared" si="2"/>
        <v>2031080</v>
      </c>
      <c r="G91" s="48">
        <f t="shared" si="3"/>
        <v>0.00045275590551181104</v>
      </c>
      <c r="H91" s="37"/>
    </row>
    <row r="92" spans="1:8" ht="15" customHeight="1">
      <c r="A92" s="53" t="s">
        <v>172</v>
      </c>
      <c r="B92" s="54" t="s">
        <v>22</v>
      </c>
      <c r="C92" s="55" t="s">
        <v>173</v>
      </c>
      <c r="D92" s="49">
        <v>2032000</v>
      </c>
      <c r="E92" s="49">
        <v>920</v>
      </c>
      <c r="F92" s="47">
        <f t="shared" si="2"/>
        <v>2031080</v>
      </c>
      <c r="G92" s="48">
        <f t="shared" si="3"/>
        <v>0.00045275590551181104</v>
      </c>
      <c r="H92" s="37"/>
    </row>
    <row r="93" spans="1:8" ht="25.5" customHeight="1">
      <c r="A93" s="53" t="s">
        <v>174</v>
      </c>
      <c r="B93" s="54" t="s">
        <v>22</v>
      </c>
      <c r="C93" s="55" t="s">
        <v>175</v>
      </c>
      <c r="D93" s="49">
        <v>2022000</v>
      </c>
      <c r="E93" s="49">
        <v>0</v>
      </c>
      <c r="F93" s="47">
        <f t="shared" si="2"/>
        <v>2022000</v>
      </c>
      <c r="G93" s="48">
        <f t="shared" si="3"/>
        <v>0</v>
      </c>
      <c r="H93" s="37"/>
    </row>
    <row r="94" spans="1:8" ht="25.5" customHeight="1">
      <c r="A94" s="53" t="s">
        <v>176</v>
      </c>
      <c r="B94" s="54" t="s">
        <v>22</v>
      </c>
      <c r="C94" s="55" t="s">
        <v>177</v>
      </c>
      <c r="D94" s="49">
        <v>7000</v>
      </c>
      <c r="E94" s="49">
        <v>750</v>
      </c>
      <c r="F94" s="47">
        <f t="shared" si="2"/>
        <v>6250</v>
      </c>
      <c r="G94" s="48">
        <f t="shared" si="3"/>
        <v>0.10714285714285714</v>
      </c>
      <c r="H94" s="37"/>
    </row>
    <row r="95" spans="1:8" ht="25.5" customHeight="1">
      <c r="A95" s="53" t="s">
        <v>178</v>
      </c>
      <c r="B95" s="54" t="s">
        <v>22</v>
      </c>
      <c r="C95" s="55" t="s">
        <v>179</v>
      </c>
      <c r="D95" s="49">
        <v>3000</v>
      </c>
      <c r="E95" s="49">
        <v>170</v>
      </c>
      <c r="F95" s="47">
        <f t="shared" si="2"/>
        <v>2830</v>
      </c>
      <c r="G95" s="48">
        <f t="shared" si="3"/>
        <v>0.056666666666666664</v>
      </c>
      <c r="H95" s="37"/>
    </row>
    <row r="96" spans="1:8" ht="15" customHeight="1">
      <c r="A96" s="53" t="s">
        <v>180</v>
      </c>
      <c r="B96" s="54" t="s">
        <v>22</v>
      </c>
      <c r="C96" s="55" t="s">
        <v>181</v>
      </c>
      <c r="D96" s="49">
        <v>506000</v>
      </c>
      <c r="E96" s="49">
        <v>1532445.34</v>
      </c>
      <c r="F96" s="47">
        <f t="shared" si="2"/>
        <v>-1026445.3400000001</v>
      </c>
      <c r="G96" s="48">
        <f t="shared" si="3"/>
        <v>3.0285481027667984</v>
      </c>
      <c r="H96" s="37"/>
    </row>
    <row r="97" spans="1:8" ht="25.5" customHeight="1">
      <c r="A97" s="53" t="s">
        <v>182</v>
      </c>
      <c r="B97" s="54" t="s">
        <v>22</v>
      </c>
      <c r="C97" s="55" t="s">
        <v>183</v>
      </c>
      <c r="D97" s="49">
        <v>506000</v>
      </c>
      <c r="E97" s="49">
        <v>145600.84</v>
      </c>
      <c r="F97" s="47">
        <f t="shared" si="2"/>
        <v>360399.16000000003</v>
      </c>
      <c r="G97" s="48">
        <f t="shared" si="3"/>
        <v>0.2877486956521739</v>
      </c>
      <c r="H97" s="37"/>
    </row>
    <row r="98" spans="1:8" ht="38.25" customHeight="1">
      <c r="A98" s="53" t="s">
        <v>184</v>
      </c>
      <c r="B98" s="54" t="s">
        <v>22</v>
      </c>
      <c r="C98" s="55" t="s">
        <v>185</v>
      </c>
      <c r="D98" s="49">
        <v>506000</v>
      </c>
      <c r="E98" s="49">
        <v>145600.84</v>
      </c>
      <c r="F98" s="47">
        <f t="shared" si="2"/>
        <v>360399.16000000003</v>
      </c>
      <c r="G98" s="48">
        <f t="shared" si="3"/>
        <v>0.2877486956521739</v>
      </c>
      <c r="H98" s="37"/>
    </row>
    <row r="99" spans="1:8" ht="15" customHeight="1">
      <c r="A99" s="53" t="s">
        <v>186</v>
      </c>
      <c r="B99" s="54" t="s">
        <v>22</v>
      </c>
      <c r="C99" s="55" t="s">
        <v>187</v>
      </c>
      <c r="D99" s="49">
        <v>0</v>
      </c>
      <c r="E99" s="49">
        <v>1386844.5</v>
      </c>
      <c r="F99" s="47">
        <f t="shared" si="2"/>
        <v>-1386844.5</v>
      </c>
      <c r="G99" s="48">
        <v>0</v>
      </c>
      <c r="H99" s="37"/>
    </row>
    <row r="100" spans="1:8" ht="25.5" customHeight="1">
      <c r="A100" s="53" t="s">
        <v>188</v>
      </c>
      <c r="B100" s="54" t="s">
        <v>22</v>
      </c>
      <c r="C100" s="55" t="s">
        <v>189</v>
      </c>
      <c r="D100" s="49">
        <v>0</v>
      </c>
      <c r="E100" s="49">
        <v>1367282.2</v>
      </c>
      <c r="F100" s="47">
        <f t="shared" si="2"/>
        <v>-1367282.2</v>
      </c>
      <c r="G100" s="48">
        <v>0</v>
      </c>
      <c r="H100" s="37"/>
    </row>
    <row r="101" spans="1:8" ht="25.5" customHeight="1">
      <c r="A101" s="53" t="s">
        <v>190</v>
      </c>
      <c r="B101" s="54" t="s">
        <v>22</v>
      </c>
      <c r="C101" s="55" t="s">
        <v>191</v>
      </c>
      <c r="D101" s="49">
        <v>0</v>
      </c>
      <c r="E101" s="49">
        <v>19562.3</v>
      </c>
      <c r="F101" s="47">
        <f t="shared" si="2"/>
        <v>-19562.3</v>
      </c>
      <c r="G101" s="48">
        <v>0</v>
      </c>
      <c r="H101" s="37"/>
    </row>
    <row r="102" spans="1:8" ht="25.5" customHeight="1">
      <c r="A102" s="53" t="s">
        <v>192</v>
      </c>
      <c r="B102" s="54" t="s">
        <v>22</v>
      </c>
      <c r="C102" s="55" t="s">
        <v>193</v>
      </c>
      <c r="D102" s="49">
        <v>7179000</v>
      </c>
      <c r="E102" s="49">
        <v>1521834.89</v>
      </c>
      <c r="F102" s="47">
        <f t="shared" si="2"/>
        <v>5657165.11</v>
      </c>
      <c r="G102" s="48">
        <f t="shared" si="3"/>
        <v>0.21198424432372195</v>
      </c>
      <c r="H102" s="37"/>
    </row>
    <row r="103" spans="1:8" ht="76.5" customHeight="1">
      <c r="A103" s="53" t="s">
        <v>194</v>
      </c>
      <c r="B103" s="54" t="s">
        <v>22</v>
      </c>
      <c r="C103" s="55" t="s">
        <v>195</v>
      </c>
      <c r="D103" s="49">
        <v>4979000</v>
      </c>
      <c r="E103" s="49">
        <v>891891.85</v>
      </c>
      <c r="F103" s="47">
        <f t="shared" si="2"/>
        <v>4087108.15</v>
      </c>
      <c r="G103" s="48">
        <f t="shared" si="3"/>
        <v>0.1791307190198835</v>
      </c>
      <c r="H103" s="37"/>
    </row>
    <row r="104" spans="1:8" ht="89.25" customHeight="1">
      <c r="A104" s="53" t="s">
        <v>196</v>
      </c>
      <c r="B104" s="54" t="s">
        <v>22</v>
      </c>
      <c r="C104" s="55" t="s">
        <v>197</v>
      </c>
      <c r="D104" s="49">
        <v>4979000</v>
      </c>
      <c r="E104" s="49">
        <v>891891.85</v>
      </c>
      <c r="F104" s="47">
        <f t="shared" si="2"/>
        <v>4087108.15</v>
      </c>
      <c r="G104" s="48">
        <f t="shared" si="3"/>
        <v>0.1791307190198835</v>
      </c>
      <c r="H104" s="37"/>
    </row>
    <row r="105" spans="1:8" ht="76.5" customHeight="1">
      <c r="A105" s="53" t="s">
        <v>198</v>
      </c>
      <c r="B105" s="54" t="s">
        <v>22</v>
      </c>
      <c r="C105" s="55" t="s">
        <v>199</v>
      </c>
      <c r="D105" s="49">
        <v>4979000</v>
      </c>
      <c r="E105" s="49">
        <v>891891.85</v>
      </c>
      <c r="F105" s="47">
        <f t="shared" si="2"/>
        <v>4087108.15</v>
      </c>
      <c r="G105" s="48">
        <f t="shared" si="3"/>
        <v>0.1791307190198835</v>
      </c>
      <c r="H105" s="37"/>
    </row>
    <row r="106" spans="1:8" ht="25.5" customHeight="1">
      <c r="A106" s="53" t="s">
        <v>200</v>
      </c>
      <c r="B106" s="54" t="s">
        <v>22</v>
      </c>
      <c r="C106" s="55" t="s">
        <v>201</v>
      </c>
      <c r="D106" s="49">
        <v>2200000</v>
      </c>
      <c r="E106" s="49">
        <v>629943.04</v>
      </c>
      <c r="F106" s="47">
        <f t="shared" si="2"/>
        <v>1570056.96</v>
      </c>
      <c r="G106" s="48">
        <f t="shared" si="3"/>
        <v>0.2863377454545455</v>
      </c>
      <c r="H106" s="37"/>
    </row>
    <row r="107" spans="1:8" ht="25.5" customHeight="1">
      <c r="A107" s="53" t="s">
        <v>202</v>
      </c>
      <c r="B107" s="54" t="s">
        <v>22</v>
      </c>
      <c r="C107" s="55" t="s">
        <v>203</v>
      </c>
      <c r="D107" s="49">
        <v>2200000</v>
      </c>
      <c r="E107" s="49">
        <v>629943.04</v>
      </c>
      <c r="F107" s="47">
        <f t="shared" si="2"/>
        <v>1570056.96</v>
      </c>
      <c r="G107" s="48">
        <f t="shared" si="3"/>
        <v>0.2863377454545455</v>
      </c>
      <c r="H107" s="37"/>
    </row>
    <row r="108" spans="1:8" ht="38.25" customHeight="1">
      <c r="A108" s="53" t="s">
        <v>204</v>
      </c>
      <c r="B108" s="54" t="s">
        <v>22</v>
      </c>
      <c r="C108" s="55" t="s">
        <v>205</v>
      </c>
      <c r="D108" s="49">
        <v>0</v>
      </c>
      <c r="E108" s="49">
        <v>27512.38</v>
      </c>
      <c r="F108" s="47">
        <f t="shared" si="2"/>
        <v>-27512.38</v>
      </c>
      <c r="G108" s="48">
        <v>0</v>
      </c>
      <c r="H108" s="37"/>
    </row>
    <row r="109" spans="1:8" ht="38.25" customHeight="1">
      <c r="A109" s="53" t="s">
        <v>206</v>
      </c>
      <c r="B109" s="54" t="s">
        <v>22</v>
      </c>
      <c r="C109" s="55" t="s">
        <v>207</v>
      </c>
      <c r="D109" s="49">
        <v>2200000</v>
      </c>
      <c r="E109" s="49">
        <v>602430.66</v>
      </c>
      <c r="F109" s="47">
        <f t="shared" si="2"/>
        <v>1597569.3399999999</v>
      </c>
      <c r="G109" s="48">
        <f t="shared" si="3"/>
        <v>0.2738321181818182</v>
      </c>
      <c r="H109" s="37"/>
    </row>
    <row r="110" spans="1:8" ht="15" customHeight="1">
      <c r="A110" s="53" t="s">
        <v>208</v>
      </c>
      <c r="B110" s="54" t="s">
        <v>22</v>
      </c>
      <c r="C110" s="55" t="s">
        <v>209</v>
      </c>
      <c r="D110" s="49">
        <v>7915000</v>
      </c>
      <c r="E110" s="49">
        <v>2177334.39</v>
      </c>
      <c r="F110" s="47">
        <f t="shared" si="2"/>
        <v>5737665.609999999</v>
      </c>
      <c r="G110" s="48">
        <f t="shared" si="3"/>
        <v>0.2750896260265319</v>
      </c>
      <c r="H110" s="37"/>
    </row>
    <row r="111" spans="1:8" ht="25.5" customHeight="1">
      <c r="A111" s="53" t="s">
        <v>210</v>
      </c>
      <c r="B111" s="54" t="s">
        <v>22</v>
      </c>
      <c r="C111" s="55" t="s">
        <v>211</v>
      </c>
      <c r="D111" s="49">
        <v>50000</v>
      </c>
      <c r="E111" s="49">
        <v>18181.91</v>
      </c>
      <c r="F111" s="47">
        <f t="shared" si="2"/>
        <v>31818.09</v>
      </c>
      <c r="G111" s="48">
        <f t="shared" si="3"/>
        <v>0.3636382</v>
      </c>
      <c r="H111" s="37"/>
    </row>
    <row r="112" spans="1:8" ht="63.75" customHeight="1">
      <c r="A112" s="53" t="s">
        <v>212</v>
      </c>
      <c r="B112" s="54" t="s">
        <v>22</v>
      </c>
      <c r="C112" s="55" t="s">
        <v>213</v>
      </c>
      <c r="D112" s="49">
        <v>38000</v>
      </c>
      <c r="E112" s="49">
        <v>13806.91</v>
      </c>
      <c r="F112" s="47">
        <f t="shared" si="2"/>
        <v>24193.09</v>
      </c>
      <c r="G112" s="48">
        <f t="shared" si="3"/>
        <v>0.36333973684210524</v>
      </c>
      <c r="H112" s="37"/>
    </row>
    <row r="113" spans="1:8" ht="51" customHeight="1">
      <c r="A113" s="53" t="s">
        <v>214</v>
      </c>
      <c r="B113" s="54" t="s">
        <v>22</v>
      </c>
      <c r="C113" s="55" t="s">
        <v>215</v>
      </c>
      <c r="D113" s="49">
        <v>12000</v>
      </c>
      <c r="E113" s="49">
        <v>4375</v>
      </c>
      <c r="F113" s="47">
        <f t="shared" si="2"/>
        <v>7625</v>
      </c>
      <c r="G113" s="48">
        <f t="shared" si="3"/>
        <v>0.3645833333333333</v>
      </c>
      <c r="H113" s="37"/>
    </row>
    <row r="114" spans="1:8" ht="51" customHeight="1">
      <c r="A114" s="53" t="s">
        <v>216</v>
      </c>
      <c r="B114" s="54" t="s">
        <v>22</v>
      </c>
      <c r="C114" s="55" t="s">
        <v>217</v>
      </c>
      <c r="D114" s="49">
        <v>60000</v>
      </c>
      <c r="E114" s="49">
        <v>0</v>
      </c>
      <c r="F114" s="47">
        <f t="shared" si="2"/>
        <v>60000</v>
      </c>
      <c r="G114" s="48">
        <f t="shared" si="3"/>
        <v>0</v>
      </c>
      <c r="H114" s="37"/>
    </row>
    <row r="115" spans="1:8" ht="51" customHeight="1">
      <c r="A115" s="53" t="s">
        <v>218</v>
      </c>
      <c r="B115" s="54" t="s">
        <v>22</v>
      </c>
      <c r="C115" s="55" t="s">
        <v>219</v>
      </c>
      <c r="D115" s="49">
        <v>222000</v>
      </c>
      <c r="E115" s="49">
        <v>71570</v>
      </c>
      <c r="F115" s="47">
        <f t="shared" si="2"/>
        <v>150430</v>
      </c>
      <c r="G115" s="48">
        <f t="shared" si="3"/>
        <v>0.32238738738738737</v>
      </c>
      <c r="H115" s="37"/>
    </row>
    <row r="116" spans="1:8" ht="51" customHeight="1">
      <c r="A116" s="53" t="s">
        <v>220</v>
      </c>
      <c r="B116" s="54" t="s">
        <v>22</v>
      </c>
      <c r="C116" s="55" t="s">
        <v>221</v>
      </c>
      <c r="D116" s="49">
        <v>151000</v>
      </c>
      <c r="E116" s="49">
        <v>43000</v>
      </c>
      <c r="F116" s="47">
        <f t="shared" si="2"/>
        <v>108000</v>
      </c>
      <c r="G116" s="48">
        <f t="shared" si="3"/>
        <v>0.2847682119205298</v>
      </c>
      <c r="H116" s="37"/>
    </row>
    <row r="117" spans="1:8" ht="38.25" customHeight="1">
      <c r="A117" s="53" t="s">
        <v>222</v>
      </c>
      <c r="B117" s="54" t="s">
        <v>22</v>
      </c>
      <c r="C117" s="55" t="s">
        <v>223</v>
      </c>
      <c r="D117" s="49">
        <v>71000</v>
      </c>
      <c r="E117" s="49">
        <v>28570</v>
      </c>
      <c r="F117" s="47">
        <f t="shared" si="2"/>
        <v>42430</v>
      </c>
      <c r="G117" s="48">
        <f t="shared" si="3"/>
        <v>0.4023943661971831</v>
      </c>
      <c r="H117" s="37"/>
    </row>
    <row r="118" spans="1:8" ht="38.25" customHeight="1">
      <c r="A118" s="53" t="s">
        <v>224</v>
      </c>
      <c r="B118" s="54" t="s">
        <v>22</v>
      </c>
      <c r="C118" s="55" t="s">
        <v>225</v>
      </c>
      <c r="D118" s="49">
        <v>240000</v>
      </c>
      <c r="E118" s="49">
        <v>61739.51</v>
      </c>
      <c r="F118" s="47">
        <f t="shared" si="2"/>
        <v>178260.49</v>
      </c>
      <c r="G118" s="48">
        <f t="shared" si="3"/>
        <v>0.25724795833333336</v>
      </c>
      <c r="H118" s="37"/>
    </row>
    <row r="119" spans="1:8" ht="51" customHeight="1">
      <c r="A119" s="53" t="s">
        <v>226</v>
      </c>
      <c r="B119" s="54" t="s">
        <v>22</v>
      </c>
      <c r="C119" s="55" t="s">
        <v>227</v>
      </c>
      <c r="D119" s="49">
        <v>240000</v>
      </c>
      <c r="E119" s="49">
        <v>61739.51</v>
      </c>
      <c r="F119" s="47">
        <f t="shared" si="2"/>
        <v>178260.49</v>
      </c>
      <c r="G119" s="48">
        <f t="shared" si="3"/>
        <v>0.25724795833333336</v>
      </c>
      <c r="H119" s="37"/>
    </row>
    <row r="120" spans="1:8" ht="102" customHeight="1">
      <c r="A120" s="53" t="s">
        <v>228</v>
      </c>
      <c r="B120" s="54" t="s">
        <v>22</v>
      </c>
      <c r="C120" s="55" t="s">
        <v>229</v>
      </c>
      <c r="D120" s="49">
        <v>715000</v>
      </c>
      <c r="E120" s="49">
        <v>8500</v>
      </c>
      <c r="F120" s="47">
        <f t="shared" si="2"/>
        <v>706500</v>
      </c>
      <c r="G120" s="48">
        <f t="shared" si="3"/>
        <v>0.011888111888111888</v>
      </c>
      <c r="H120" s="37"/>
    </row>
    <row r="121" spans="1:8" ht="38.25" customHeight="1">
      <c r="A121" s="53" t="s">
        <v>230</v>
      </c>
      <c r="B121" s="54" t="s">
        <v>22</v>
      </c>
      <c r="C121" s="55" t="s">
        <v>231</v>
      </c>
      <c r="D121" s="49">
        <v>0</v>
      </c>
      <c r="E121" s="49">
        <v>3500</v>
      </c>
      <c r="F121" s="47">
        <f t="shared" si="2"/>
        <v>-3500</v>
      </c>
      <c r="G121" s="48">
        <v>0</v>
      </c>
      <c r="H121" s="37"/>
    </row>
    <row r="122" spans="1:8" ht="25.5" customHeight="1">
      <c r="A122" s="53" t="s">
        <v>232</v>
      </c>
      <c r="B122" s="54" t="s">
        <v>22</v>
      </c>
      <c r="C122" s="55" t="s">
        <v>233</v>
      </c>
      <c r="D122" s="49">
        <v>560000</v>
      </c>
      <c r="E122" s="49">
        <v>0</v>
      </c>
      <c r="F122" s="47">
        <f t="shared" si="2"/>
        <v>560000</v>
      </c>
      <c r="G122" s="48">
        <f t="shared" si="3"/>
        <v>0</v>
      </c>
      <c r="H122" s="37"/>
    </row>
    <row r="123" spans="1:8" ht="25.5" customHeight="1">
      <c r="A123" s="53" t="s">
        <v>234</v>
      </c>
      <c r="B123" s="54" t="s">
        <v>22</v>
      </c>
      <c r="C123" s="55" t="s">
        <v>235</v>
      </c>
      <c r="D123" s="49">
        <v>0</v>
      </c>
      <c r="E123" s="49">
        <v>5000</v>
      </c>
      <c r="F123" s="47">
        <f t="shared" si="2"/>
        <v>-5000</v>
      </c>
      <c r="G123" s="48">
        <v>0</v>
      </c>
      <c r="H123" s="37"/>
    </row>
    <row r="124" spans="1:8" ht="25.5" customHeight="1">
      <c r="A124" s="53" t="s">
        <v>236</v>
      </c>
      <c r="B124" s="54" t="s">
        <v>22</v>
      </c>
      <c r="C124" s="55" t="s">
        <v>237</v>
      </c>
      <c r="D124" s="49">
        <v>155000</v>
      </c>
      <c r="E124" s="49">
        <v>0</v>
      </c>
      <c r="F124" s="47">
        <f t="shared" si="2"/>
        <v>155000</v>
      </c>
      <c r="G124" s="48">
        <f t="shared" si="3"/>
        <v>0</v>
      </c>
      <c r="H124" s="37"/>
    </row>
    <row r="125" spans="1:8" ht="38.25" customHeight="1">
      <c r="A125" s="53" t="s">
        <v>238</v>
      </c>
      <c r="B125" s="54" t="s">
        <v>22</v>
      </c>
      <c r="C125" s="55" t="s">
        <v>239</v>
      </c>
      <c r="D125" s="49">
        <v>155000</v>
      </c>
      <c r="E125" s="49">
        <v>0</v>
      </c>
      <c r="F125" s="47">
        <f t="shared" si="2"/>
        <v>155000</v>
      </c>
      <c r="G125" s="48">
        <f t="shared" si="3"/>
        <v>0</v>
      </c>
      <c r="H125" s="37"/>
    </row>
    <row r="126" spans="1:8" ht="51" customHeight="1">
      <c r="A126" s="53" t="s">
        <v>240</v>
      </c>
      <c r="B126" s="54" t="s">
        <v>22</v>
      </c>
      <c r="C126" s="55" t="s">
        <v>241</v>
      </c>
      <c r="D126" s="49">
        <v>1300000</v>
      </c>
      <c r="E126" s="49">
        <v>214535</v>
      </c>
      <c r="F126" s="47">
        <f t="shared" si="2"/>
        <v>1085465</v>
      </c>
      <c r="G126" s="48">
        <f t="shared" si="3"/>
        <v>0.16502692307692307</v>
      </c>
      <c r="H126" s="37"/>
    </row>
    <row r="127" spans="1:8" ht="25.5" customHeight="1">
      <c r="A127" s="53" t="s">
        <v>242</v>
      </c>
      <c r="B127" s="54" t="s">
        <v>22</v>
      </c>
      <c r="C127" s="55" t="s">
        <v>243</v>
      </c>
      <c r="D127" s="49">
        <v>1136000</v>
      </c>
      <c r="E127" s="49">
        <v>328300</v>
      </c>
      <c r="F127" s="47">
        <f t="shared" si="2"/>
        <v>807700</v>
      </c>
      <c r="G127" s="48">
        <f t="shared" si="3"/>
        <v>0.2889964788732394</v>
      </c>
      <c r="H127" s="37"/>
    </row>
    <row r="128" spans="1:8" ht="38.25" customHeight="1">
      <c r="A128" s="53" t="s">
        <v>244</v>
      </c>
      <c r="B128" s="54" t="s">
        <v>22</v>
      </c>
      <c r="C128" s="55" t="s">
        <v>245</v>
      </c>
      <c r="D128" s="49">
        <v>36000</v>
      </c>
      <c r="E128" s="49">
        <v>0</v>
      </c>
      <c r="F128" s="47">
        <f t="shared" si="2"/>
        <v>36000</v>
      </c>
      <c r="G128" s="48">
        <f t="shared" si="3"/>
        <v>0</v>
      </c>
      <c r="H128" s="37"/>
    </row>
    <row r="129" spans="1:8" ht="51" customHeight="1">
      <c r="A129" s="53" t="s">
        <v>246</v>
      </c>
      <c r="B129" s="54" t="s">
        <v>22</v>
      </c>
      <c r="C129" s="55" t="s">
        <v>247</v>
      </c>
      <c r="D129" s="49">
        <v>36000</v>
      </c>
      <c r="E129" s="49">
        <v>0</v>
      </c>
      <c r="F129" s="47">
        <f t="shared" si="2"/>
        <v>36000</v>
      </c>
      <c r="G129" s="48">
        <f t="shared" si="3"/>
        <v>0</v>
      </c>
      <c r="H129" s="37"/>
    </row>
    <row r="130" spans="1:8" ht="25.5" customHeight="1">
      <c r="A130" s="53" t="s">
        <v>248</v>
      </c>
      <c r="B130" s="54" t="s">
        <v>22</v>
      </c>
      <c r="C130" s="55" t="s">
        <v>249</v>
      </c>
      <c r="D130" s="49">
        <v>1100000</v>
      </c>
      <c r="E130" s="49">
        <v>328300</v>
      </c>
      <c r="F130" s="47">
        <f t="shared" si="2"/>
        <v>771700</v>
      </c>
      <c r="G130" s="48">
        <f t="shared" si="3"/>
        <v>0.2984545454545455</v>
      </c>
      <c r="H130" s="37"/>
    </row>
    <row r="131" spans="1:8" ht="51" customHeight="1">
      <c r="A131" s="53" t="s">
        <v>250</v>
      </c>
      <c r="B131" s="54" t="s">
        <v>22</v>
      </c>
      <c r="C131" s="55" t="s">
        <v>251</v>
      </c>
      <c r="D131" s="49">
        <v>0</v>
      </c>
      <c r="E131" s="49">
        <v>99251.48</v>
      </c>
      <c r="F131" s="47">
        <f t="shared" si="2"/>
        <v>-99251.48</v>
      </c>
      <c r="G131" s="48">
        <v>0</v>
      </c>
      <c r="H131" s="37"/>
    </row>
    <row r="132" spans="1:8" ht="63.75" customHeight="1">
      <c r="A132" s="53" t="s">
        <v>252</v>
      </c>
      <c r="B132" s="54" t="s">
        <v>22</v>
      </c>
      <c r="C132" s="55" t="s">
        <v>253</v>
      </c>
      <c r="D132" s="49">
        <v>0</v>
      </c>
      <c r="E132" s="49">
        <v>60000</v>
      </c>
      <c r="F132" s="47">
        <f t="shared" si="2"/>
        <v>-60000</v>
      </c>
      <c r="G132" s="48">
        <v>0</v>
      </c>
      <c r="H132" s="37"/>
    </row>
    <row r="133" spans="1:8" ht="63.75" customHeight="1">
      <c r="A133" s="53" t="s">
        <v>254</v>
      </c>
      <c r="B133" s="54" t="s">
        <v>22</v>
      </c>
      <c r="C133" s="55" t="s">
        <v>255</v>
      </c>
      <c r="D133" s="49">
        <v>0</v>
      </c>
      <c r="E133" s="49">
        <v>39251.48</v>
      </c>
      <c r="F133" s="47">
        <f t="shared" si="2"/>
        <v>-39251.48</v>
      </c>
      <c r="G133" s="48">
        <v>0</v>
      </c>
      <c r="H133" s="37"/>
    </row>
    <row r="134" spans="1:8" ht="25.5" customHeight="1">
      <c r="A134" s="53" t="s">
        <v>256</v>
      </c>
      <c r="B134" s="54" t="s">
        <v>22</v>
      </c>
      <c r="C134" s="55" t="s">
        <v>257</v>
      </c>
      <c r="D134" s="49">
        <v>0</v>
      </c>
      <c r="E134" s="49">
        <v>29647.67</v>
      </c>
      <c r="F134" s="47">
        <f t="shared" si="2"/>
        <v>-29647.67</v>
      </c>
      <c r="G134" s="48">
        <v>0</v>
      </c>
      <c r="H134" s="37"/>
    </row>
    <row r="135" spans="1:8" ht="38.25" customHeight="1">
      <c r="A135" s="53" t="s">
        <v>258</v>
      </c>
      <c r="B135" s="54" t="s">
        <v>22</v>
      </c>
      <c r="C135" s="55" t="s">
        <v>259</v>
      </c>
      <c r="D135" s="49">
        <v>0</v>
      </c>
      <c r="E135" s="49">
        <v>29647.67</v>
      </c>
      <c r="F135" s="47">
        <f t="shared" si="2"/>
        <v>-29647.67</v>
      </c>
      <c r="G135" s="48">
        <v>0</v>
      </c>
      <c r="H135" s="37"/>
    </row>
    <row r="136" spans="1:8" ht="38.25" customHeight="1">
      <c r="A136" s="53" t="s">
        <v>260</v>
      </c>
      <c r="B136" s="54" t="s">
        <v>22</v>
      </c>
      <c r="C136" s="55" t="s">
        <v>261</v>
      </c>
      <c r="D136" s="49">
        <v>10000</v>
      </c>
      <c r="E136" s="49">
        <v>0</v>
      </c>
      <c r="F136" s="47">
        <f t="shared" si="2"/>
        <v>10000</v>
      </c>
      <c r="G136" s="48">
        <f t="shared" si="3"/>
        <v>0</v>
      </c>
      <c r="H136" s="37"/>
    </row>
    <row r="137" spans="1:8" ht="63.75" customHeight="1">
      <c r="A137" s="53" t="s">
        <v>262</v>
      </c>
      <c r="B137" s="54" t="s">
        <v>22</v>
      </c>
      <c r="C137" s="55" t="s">
        <v>263</v>
      </c>
      <c r="D137" s="49">
        <v>671000</v>
      </c>
      <c r="E137" s="49">
        <v>241388.42</v>
      </c>
      <c r="F137" s="47">
        <f t="shared" si="2"/>
        <v>429611.57999999996</v>
      </c>
      <c r="G137" s="48">
        <f t="shared" si="3"/>
        <v>0.3597442921013413</v>
      </c>
      <c r="H137" s="37"/>
    </row>
    <row r="138" spans="1:8" ht="38.25" customHeight="1">
      <c r="A138" s="53" t="s">
        <v>264</v>
      </c>
      <c r="B138" s="54" t="s">
        <v>22</v>
      </c>
      <c r="C138" s="55" t="s">
        <v>265</v>
      </c>
      <c r="D138" s="49">
        <v>100000</v>
      </c>
      <c r="E138" s="49">
        <v>0</v>
      </c>
      <c r="F138" s="47">
        <f t="shared" si="2"/>
        <v>100000</v>
      </c>
      <c r="G138" s="48">
        <f t="shared" si="3"/>
        <v>0</v>
      </c>
      <c r="H138" s="37"/>
    </row>
    <row r="139" spans="1:8" ht="38.25" customHeight="1">
      <c r="A139" s="53" t="s">
        <v>266</v>
      </c>
      <c r="B139" s="54" t="s">
        <v>22</v>
      </c>
      <c r="C139" s="55" t="s">
        <v>267</v>
      </c>
      <c r="D139" s="49">
        <v>1000</v>
      </c>
      <c r="E139" s="49">
        <v>81.38</v>
      </c>
      <c r="F139" s="47">
        <f t="shared" si="2"/>
        <v>918.62</v>
      </c>
      <c r="G139" s="48">
        <f t="shared" si="3"/>
        <v>0.08138</v>
      </c>
      <c r="H139" s="37"/>
    </row>
    <row r="140" spans="1:8" ht="51" customHeight="1">
      <c r="A140" s="53" t="s">
        <v>268</v>
      </c>
      <c r="B140" s="54" t="s">
        <v>22</v>
      </c>
      <c r="C140" s="55" t="s">
        <v>269</v>
      </c>
      <c r="D140" s="49">
        <v>0</v>
      </c>
      <c r="E140" s="49">
        <v>81.38</v>
      </c>
      <c r="F140" s="47">
        <f t="shared" si="2"/>
        <v>-81.38</v>
      </c>
      <c r="G140" s="48" t="e">
        <f t="shared" si="3"/>
        <v>#DIV/0!</v>
      </c>
      <c r="H140" s="37"/>
    </row>
    <row r="141" spans="1:8" ht="51" customHeight="1">
      <c r="A141" s="53" t="s">
        <v>270</v>
      </c>
      <c r="B141" s="54" t="s">
        <v>22</v>
      </c>
      <c r="C141" s="55" t="s">
        <v>271</v>
      </c>
      <c r="D141" s="49">
        <v>1000</v>
      </c>
      <c r="E141" s="49">
        <v>0</v>
      </c>
      <c r="F141" s="47">
        <f t="shared" si="2"/>
        <v>1000</v>
      </c>
      <c r="G141" s="48">
        <f t="shared" si="3"/>
        <v>0</v>
      </c>
      <c r="H141" s="37"/>
    </row>
    <row r="142" spans="1:8" ht="25.5" customHeight="1">
      <c r="A142" s="53" t="s">
        <v>272</v>
      </c>
      <c r="B142" s="54" t="s">
        <v>22</v>
      </c>
      <c r="C142" s="55" t="s">
        <v>273</v>
      </c>
      <c r="D142" s="49">
        <v>3410000</v>
      </c>
      <c r="E142" s="49">
        <v>1104139.02</v>
      </c>
      <c r="F142" s="47">
        <f t="shared" si="2"/>
        <v>2305860.98</v>
      </c>
      <c r="G142" s="48">
        <f t="shared" si="3"/>
        <v>0.32379443401759533</v>
      </c>
      <c r="H142" s="37"/>
    </row>
    <row r="143" spans="1:8" ht="38.25" customHeight="1">
      <c r="A143" s="53" t="s">
        <v>274</v>
      </c>
      <c r="B143" s="54" t="s">
        <v>22</v>
      </c>
      <c r="C143" s="55" t="s">
        <v>275</v>
      </c>
      <c r="D143" s="49">
        <v>3410000</v>
      </c>
      <c r="E143" s="49">
        <v>1075561.59</v>
      </c>
      <c r="F143" s="47">
        <f t="shared" si="2"/>
        <v>2334438.41</v>
      </c>
      <c r="G143" s="48">
        <f t="shared" si="3"/>
        <v>0.3154139560117302</v>
      </c>
      <c r="H143" s="37"/>
    </row>
    <row r="144" spans="1:8" ht="38.25" customHeight="1">
      <c r="A144" s="53" t="s">
        <v>276</v>
      </c>
      <c r="B144" s="54" t="s">
        <v>22</v>
      </c>
      <c r="C144" s="55" t="s">
        <v>277</v>
      </c>
      <c r="D144" s="49">
        <v>0</v>
      </c>
      <c r="E144" s="49">
        <v>3000</v>
      </c>
      <c r="F144" s="47">
        <f t="shared" si="2"/>
        <v>-3000</v>
      </c>
      <c r="G144" s="48" t="e">
        <f t="shared" si="3"/>
        <v>#DIV/0!</v>
      </c>
      <c r="H144" s="37"/>
    </row>
    <row r="145" spans="1:8" ht="38.25" customHeight="1">
      <c r="A145" s="53" t="s">
        <v>278</v>
      </c>
      <c r="B145" s="54" t="s">
        <v>22</v>
      </c>
      <c r="C145" s="55" t="s">
        <v>279</v>
      </c>
      <c r="D145" s="49">
        <v>0</v>
      </c>
      <c r="E145" s="49">
        <v>25577.43</v>
      </c>
      <c r="F145" s="47">
        <f t="shared" si="2"/>
        <v>-25577.43</v>
      </c>
      <c r="G145" s="48" t="e">
        <f t="shared" si="3"/>
        <v>#DIV/0!</v>
      </c>
      <c r="H145" s="37"/>
    </row>
    <row r="146" spans="1:8" ht="15" customHeight="1">
      <c r="A146" s="53" t="s">
        <v>280</v>
      </c>
      <c r="B146" s="54" t="s">
        <v>22</v>
      </c>
      <c r="C146" s="55" t="s">
        <v>281</v>
      </c>
      <c r="D146" s="49">
        <v>444000</v>
      </c>
      <c r="E146" s="49">
        <v>159763.89</v>
      </c>
      <c r="F146" s="47">
        <f t="shared" si="2"/>
        <v>284236.11</v>
      </c>
      <c r="G146" s="48">
        <f t="shared" si="3"/>
        <v>0.3598285810810811</v>
      </c>
      <c r="H146" s="37"/>
    </row>
    <row r="147" spans="1:8" ht="15" customHeight="1">
      <c r="A147" s="53" t="s">
        <v>282</v>
      </c>
      <c r="B147" s="54" t="s">
        <v>22</v>
      </c>
      <c r="C147" s="55" t="s">
        <v>283</v>
      </c>
      <c r="D147" s="49">
        <v>0</v>
      </c>
      <c r="E147" s="49">
        <v>1078.39</v>
      </c>
      <c r="F147" s="47">
        <f t="shared" si="2"/>
        <v>-1078.39</v>
      </c>
      <c r="G147" s="48" t="e">
        <f t="shared" si="3"/>
        <v>#DIV/0!</v>
      </c>
      <c r="H147" s="37"/>
    </row>
    <row r="148" spans="1:8" ht="25.5" customHeight="1">
      <c r="A148" s="53" t="s">
        <v>284</v>
      </c>
      <c r="B148" s="54" t="s">
        <v>22</v>
      </c>
      <c r="C148" s="55" t="s">
        <v>285</v>
      </c>
      <c r="D148" s="49">
        <v>0</v>
      </c>
      <c r="E148" s="49">
        <v>1078.39</v>
      </c>
      <c r="F148" s="47">
        <f t="shared" si="2"/>
        <v>-1078.39</v>
      </c>
      <c r="G148" s="48" t="e">
        <f t="shared" si="3"/>
        <v>#DIV/0!</v>
      </c>
      <c r="H148" s="37"/>
    </row>
    <row r="149" spans="1:8" ht="15" customHeight="1">
      <c r="A149" s="53" t="s">
        <v>286</v>
      </c>
      <c r="B149" s="54" t="s">
        <v>22</v>
      </c>
      <c r="C149" s="55" t="s">
        <v>287</v>
      </c>
      <c r="D149" s="49">
        <v>444000</v>
      </c>
      <c r="E149" s="49">
        <v>158685.5</v>
      </c>
      <c r="F149" s="47">
        <f t="shared" si="2"/>
        <v>285314.5</v>
      </c>
      <c r="G149" s="48">
        <f t="shared" si="3"/>
        <v>0.35739977477477475</v>
      </c>
      <c r="H149" s="37"/>
    </row>
    <row r="150" spans="1:8" ht="24.75" customHeight="1">
      <c r="A150" s="53" t="s">
        <v>288</v>
      </c>
      <c r="B150" s="54" t="s">
        <v>22</v>
      </c>
      <c r="C150" s="55" t="s">
        <v>289</v>
      </c>
      <c r="D150" s="49">
        <v>75000</v>
      </c>
      <c r="E150" s="49">
        <v>55728</v>
      </c>
      <c r="F150" s="47">
        <f aca="true" t="shared" si="4" ref="F150:F191">D150-E150</f>
        <v>19272</v>
      </c>
      <c r="G150" s="48">
        <f aca="true" t="shared" si="5" ref="G150:G191">E150/D150</f>
        <v>0.74304</v>
      </c>
      <c r="H150" s="37"/>
    </row>
    <row r="151" spans="1:8" ht="25.5" customHeight="1">
      <c r="A151" s="53" t="s">
        <v>290</v>
      </c>
      <c r="B151" s="54" t="s">
        <v>22</v>
      </c>
      <c r="C151" s="55" t="s">
        <v>291</v>
      </c>
      <c r="D151" s="49">
        <v>369000</v>
      </c>
      <c r="E151" s="49">
        <v>102957.5</v>
      </c>
      <c r="F151" s="47">
        <f t="shared" si="4"/>
        <v>266042.5</v>
      </c>
      <c r="G151" s="48">
        <f t="shared" si="5"/>
        <v>0.27901761517615176</v>
      </c>
      <c r="H151" s="37"/>
    </row>
    <row r="152" spans="1:8" ht="18.75" customHeight="1">
      <c r="A152" s="60" t="s">
        <v>292</v>
      </c>
      <c r="B152" s="61" t="s">
        <v>22</v>
      </c>
      <c r="C152" s="62" t="s">
        <v>293</v>
      </c>
      <c r="D152" s="63">
        <v>1138898353.61</v>
      </c>
      <c r="E152" s="63">
        <v>177703860.79</v>
      </c>
      <c r="F152" s="45">
        <f t="shared" si="4"/>
        <v>961194492.8199999</v>
      </c>
      <c r="G152" s="46">
        <f t="shared" si="5"/>
        <v>0.15603136155805897</v>
      </c>
      <c r="H152" s="37"/>
    </row>
    <row r="153" spans="1:8" ht="25.5" customHeight="1">
      <c r="A153" s="53" t="s">
        <v>294</v>
      </c>
      <c r="B153" s="54" t="s">
        <v>22</v>
      </c>
      <c r="C153" s="55" t="s">
        <v>295</v>
      </c>
      <c r="D153" s="49">
        <v>1137838369.93</v>
      </c>
      <c r="E153" s="49">
        <v>233311252.17</v>
      </c>
      <c r="F153" s="47">
        <f t="shared" si="4"/>
        <v>904527117.7600001</v>
      </c>
      <c r="G153" s="48">
        <f t="shared" si="5"/>
        <v>0.20504779794370384</v>
      </c>
      <c r="H153" s="37"/>
    </row>
    <row r="154" spans="1:8" ht="25.5" customHeight="1">
      <c r="A154" s="53" t="s">
        <v>296</v>
      </c>
      <c r="B154" s="54" t="s">
        <v>22</v>
      </c>
      <c r="C154" s="55" t="s">
        <v>297</v>
      </c>
      <c r="D154" s="49">
        <v>97769600</v>
      </c>
      <c r="E154" s="49">
        <v>26922625</v>
      </c>
      <c r="F154" s="47">
        <f t="shared" si="4"/>
        <v>70846975</v>
      </c>
      <c r="G154" s="48">
        <f t="shared" si="5"/>
        <v>0.27536805919222335</v>
      </c>
      <c r="H154" s="37"/>
    </row>
    <row r="155" spans="1:8" ht="15" customHeight="1">
      <c r="A155" s="53" t="s">
        <v>298</v>
      </c>
      <c r="B155" s="54" t="s">
        <v>22</v>
      </c>
      <c r="C155" s="55" t="s">
        <v>299</v>
      </c>
      <c r="D155" s="49">
        <v>64509000</v>
      </c>
      <c r="E155" s="49">
        <v>16127250</v>
      </c>
      <c r="F155" s="47">
        <f t="shared" si="4"/>
        <v>48381750</v>
      </c>
      <c r="G155" s="48">
        <f t="shared" si="5"/>
        <v>0.25</v>
      </c>
      <c r="H155" s="37"/>
    </row>
    <row r="156" spans="1:8" ht="25.5" customHeight="1">
      <c r="A156" s="53" t="s">
        <v>300</v>
      </c>
      <c r="B156" s="54" t="s">
        <v>22</v>
      </c>
      <c r="C156" s="55" t="s">
        <v>301</v>
      </c>
      <c r="D156" s="49">
        <v>64509000</v>
      </c>
      <c r="E156" s="49">
        <v>16127250</v>
      </c>
      <c r="F156" s="47">
        <f t="shared" si="4"/>
        <v>48381750</v>
      </c>
      <c r="G156" s="48">
        <f t="shared" si="5"/>
        <v>0.25</v>
      </c>
      <c r="H156" s="37"/>
    </row>
    <row r="157" spans="1:8" ht="25.5" customHeight="1">
      <c r="A157" s="53" t="s">
        <v>302</v>
      </c>
      <c r="B157" s="54" t="s">
        <v>22</v>
      </c>
      <c r="C157" s="55" t="s">
        <v>303</v>
      </c>
      <c r="D157" s="49">
        <v>33260600</v>
      </c>
      <c r="E157" s="49">
        <v>10795375</v>
      </c>
      <c r="F157" s="47">
        <f t="shared" si="4"/>
        <v>22465225</v>
      </c>
      <c r="G157" s="48">
        <f t="shared" si="5"/>
        <v>0.32456946056294833</v>
      </c>
      <c r="H157" s="37"/>
    </row>
    <row r="158" spans="1:8" ht="25.5" customHeight="1">
      <c r="A158" s="53" t="s">
        <v>304</v>
      </c>
      <c r="B158" s="54" t="s">
        <v>22</v>
      </c>
      <c r="C158" s="55" t="s">
        <v>305</v>
      </c>
      <c r="D158" s="49">
        <v>33260600</v>
      </c>
      <c r="E158" s="49">
        <v>10795375</v>
      </c>
      <c r="F158" s="47">
        <f t="shared" si="4"/>
        <v>22465225</v>
      </c>
      <c r="G158" s="48">
        <f t="shared" si="5"/>
        <v>0.32456946056294833</v>
      </c>
      <c r="H158" s="37"/>
    </row>
    <row r="159" spans="1:8" ht="25.5" customHeight="1">
      <c r="A159" s="53" t="s">
        <v>306</v>
      </c>
      <c r="B159" s="54" t="s">
        <v>22</v>
      </c>
      <c r="C159" s="55" t="s">
        <v>307</v>
      </c>
      <c r="D159" s="49">
        <v>268069495.93</v>
      </c>
      <c r="E159" s="49">
        <v>55919735.17</v>
      </c>
      <c r="F159" s="47">
        <f t="shared" si="4"/>
        <v>212149760.76</v>
      </c>
      <c r="G159" s="48">
        <f t="shared" si="5"/>
        <v>0.2086016350946626</v>
      </c>
      <c r="H159" s="37"/>
    </row>
    <row r="160" spans="1:8" ht="102" customHeight="1">
      <c r="A160" s="53" t="s">
        <v>308</v>
      </c>
      <c r="B160" s="54" t="s">
        <v>22</v>
      </c>
      <c r="C160" s="55" t="s">
        <v>309</v>
      </c>
      <c r="D160" s="49">
        <v>192011295.72</v>
      </c>
      <c r="E160" s="49">
        <v>49718735.17</v>
      </c>
      <c r="F160" s="47">
        <f t="shared" si="4"/>
        <v>142292560.55</v>
      </c>
      <c r="G160" s="48">
        <f t="shared" si="5"/>
        <v>0.25893651195657896</v>
      </c>
      <c r="H160" s="37"/>
    </row>
    <row r="161" spans="1:8" ht="102" customHeight="1">
      <c r="A161" s="53" t="s">
        <v>310</v>
      </c>
      <c r="B161" s="54" t="s">
        <v>22</v>
      </c>
      <c r="C161" s="55" t="s">
        <v>311</v>
      </c>
      <c r="D161" s="49">
        <v>192011295.72</v>
      </c>
      <c r="E161" s="49">
        <v>49718735.17</v>
      </c>
      <c r="F161" s="47">
        <f t="shared" si="4"/>
        <v>142292560.55</v>
      </c>
      <c r="G161" s="48">
        <f t="shared" si="5"/>
        <v>0.25893651195657896</v>
      </c>
      <c r="H161" s="37"/>
    </row>
    <row r="162" spans="1:8" ht="76.5" customHeight="1">
      <c r="A162" s="53" t="s">
        <v>312</v>
      </c>
      <c r="B162" s="54" t="s">
        <v>22</v>
      </c>
      <c r="C162" s="55" t="s">
        <v>313</v>
      </c>
      <c r="D162" s="49">
        <v>32396240.21</v>
      </c>
      <c r="E162" s="49">
        <v>0</v>
      </c>
      <c r="F162" s="47">
        <f t="shared" si="4"/>
        <v>32396240.21</v>
      </c>
      <c r="G162" s="48">
        <f t="shared" si="5"/>
        <v>0</v>
      </c>
      <c r="H162" s="37"/>
    </row>
    <row r="163" spans="1:8" ht="76.5" customHeight="1">
      <c r="A163" s="53" t="s">
        <v>314</v>
      </c>
      <c r="B163" s="54" t="s">
        <v>22</v>
      </c>
      <c r="C163" s="55" t="s">
        <v>315</v>
      </c>
      <c r="D163" s="49">
        <v>32396240.21</v>
      </c>
      <c r="E163" s="49">
        <v>0</v>
      </c>
      <c r="F163" s="47">
        <f t="shared" si="4"/>
        <v>32396240.21</v>
      </c>
      <c r="G163" s="48">
        <f t="shared" si="5"/>
        <v>0</v>
      </c>
      <c r="H163" s="37"/>
    </row>
    <row r="164" spans="1:8" ht="15" customHeight="1">
      <c r="A164" s="53" t="s">
        <v>316</v>
      </c>
      <c r="B164" s="54" t="s">
        <v>22</v>
      </c>
      <c r="C164" s="55" t="s">
        <v>317</v>
      </c>
      <c r="D164" s="49">
        <v>115800</v>
      </c>
      <c r="E164" s="49">
        <v>0</v>
      </c>
      <c r="F164" s="47">
        <f t="shared" si="4"/>
        <v>115800</v>
      </c>
      <c r="G164" s="48">
        <f t="shared" si="5"/>
        <v>0</v>
      </c>
      <c r="H164" s="37"/>
    </row>
    <row r="165" spans="1:8" ht="25.5" customHeight="1">
      <c r="A165" s="53" t="s">
        <v>318</v>
      </c>
      <c r="B165" s="54" t="s">
        <v>22</v>
      </c>
      <c r="C165" s="55" t="s">
        <v>319</v>
      </c>
      <c r="D165" s="49">
        <v>115800</v>
      </c>
      <c r="E165" s="49">
        <v>0</v>
      </c>
      <c r="F165" s="47">
        <f t="shared" si="4"/>
        <v>115800</v>
      </c>
      <c r="G165" s="48">
        <f t="shared" si="5"/>
        <v>0</v>
      </c>
      <c r="H165" s="37"/>
    </row>
    <row r="166" spans="1:8" ht="63.75" customHeight="1">
      <c r="A166" s="53" t="s">
        <v>320</v>
      </c>
      <c r="B166" s="54" t="s">
        <v>22</v>
      </c>
      <c r="C166" s="55" t="s">
        <v>321</v>
      </c>
      <c r="D166" s="49">
        <v>815590</v>
      </c>
      <c r="E166" s="49">
        <v>0</v>
      </c>
      <c r="F166" s="47">
        <f t="shared" si="4"/>
        <v>815590</v>
      </c>
      <c r="G166" s="48">
        <f t="shared" si="5"/>
        <v>0</v>
      </c>
      <c r="H166" s="37"/>
    </row>
    <row r="167" spans="1:8" ht="76.5" customHeight="1">
      <c r="A167" s="53" t="s">
        <v>322</v>
      </c>
      <c r="B167" s="54" t="s">
        <v>22</v>
      </c>
      <c r="C167" s="55" t="s">
        <v>323</v>
      </c>
      <c r="D167" s="49">
        <v>815590</v>
      </c>
      <c r="E167" s="49">
        <v>0</v>
      </c>
      <c r="F167" s="47">
        <f t="shared" si="4"/>
        <v>815590</v>
      </c>
      <c r="G167" s="48">
        <f t="shared" si="5"/>
        <v>0</v>
      </c>
      <c r="H167" s="37"/>
    </row>
    <row r="168" spans="1:8" ht="15" customHeight="1">
      <c r="A168" s="53" t="s">
        <v>324</v>
      </c>
      <c r="B168" s="54" t="s">
        <v>22</v>
      </c>
      <c r="C168" s="55" t="s">
        <v>325</v>
      </c>
      <c r="D168" s="49">
        <v>42730570</v>
      </c>
      <c r="E168" s="49">
        <v>6201000</v>
      </c>
      <c r="F168" s="47">
        <f t="shared" si="4"/>
        <v>36529570</v>
      </c>
      <c r="G168" s="48">
        <f t="shared" si="5"/>
        <v>0.1451185884016993</v>
      </c>
      <c r="H168" s="37"/>
    </row>
    <row r="169" spans="1:8" ht="15" customHeight="1">
      <c r="A169" s="53" t="s">
        <v>326</v>
      </c>
      <c r="B169" s="54" t="s">
        <v>22</v>
      </c>
      <c r="C169" s="55" t="s">
        <v>327</v>
      </c>
      <c r="D169" s="49">
        <v>42730570</v>
      </c>
      <c r="E169" s="49">
        <v>6201000</v>
      </c>
      <c r="F169" s="47">
        <f t="shared" si="4"/>
        <v>36529570</v>
      </c>
      <c r="G169" s="48">
        <f t="shared" si="5"/>
        <v>0.1451185884016993</v>
      </c>
      <c r="H169" s="37"/>
    </row>
    <row r="170" spans="1:8" ht="15" customHeight="1">
      <c r="A170" s="53" t="s">
        <v>328</v>
      </c>
      <c r="B170" s="54" t="s">
        <v>22</v>
      </c>
      <c r="C170" s="55" t="s">
        <v>329</v>
      </c>
      <c r="D170" s="49">
        <v>0</v>
      </c>
      <c r="E170" s="49">
        <v>0</v>
      </c>
      <c r="F170" s="47">
        <f t="shared" si="4"/>
        <v>0</v>
      </c>
      <c r="G170" s="48" t="e">
        <f t="shared" si="5"/>
        <v>#DIV/0!</v>
      </c>
      <c r="H170" s="37"/>
    </row>
    <row r="171" spans="1:8" ht="25.5" customHeight="1">
      <c r="A171" s="53" t="s">
        <v>330</v>
      </c>
      <c r="B171" s="54" t="s">
        <v>22</v>
      </c>
      <c r="C171" s="55" t="s">
        <v>331</v>
      </c>
      <c r="D171" s="49">
        <v>771999274</v>
      </c>
      <c r="E171" s="49">
        <v>150468892</v>
      </c>
      <c r="F171" s="47">
        <f t="shared" si="4"/>
        <v>621530382</v>
      </c>
      <c r="G171" s="48">
        <f t="shared" si="5"/>
        <v>0.19490807448609077</v>
      </c>
      <c r="H171" s="37"/>
    </row>
    <row r="172" spans="1:8" ht="38.25" customHeight="1">
      <c r="A172" s="53" t="s">
        <v>332</v>
      </c>
      <c r="B172" s="54" t="s">
        <v>22</v>
      </c>
      <c r="C172" s="55" t="s">
        <v>333</v>
      </c>
      <c r="D172" s="49">
        <v>30076462</v>
      </c>
      <c r="E172" s="49">
        <v>2703017</v>
      </c>
      <c r="F172" s="47">
        <f t="shared" si="4"/>
        <v>27373445</v>
      </c>
      <c r="G172" s="48">
        <f t="shared" si="5"/>
        <v>0.08987150815810716</v>
      </c>
      <c r="H172" s="37"/>
    </row>
    <row r="173" spans="1:8" ht="38.25" customHeight="1">
      <c r="A173" s="53" t="s">
        <v>334</v>
      </c>
      <c r="B173" s="54" t="s">
        <v>22</v>
      </c>
      <c r="C173" s="55" t="s">
        <v>335</v>
      </c>
      <c r="D173" s="49">
        <v>30076462</v>
      </c>
      <c r="E173" s="49">
        <v>2703017</v>
      </c>
      <c r="F173" s="47">
        <f t="shared" si="4"/>
        <v>27373445</v>
      </c>
      <c r="G173" s="48">
        <f t="shared" si="5"/>
        <v>0.08987150815810716</v>
      </c>
      <c r="H173" s="37"/>
    </row>
    <row r="174" spans="1:8" ht="63.75" customHeight="1">
      <c r="A174" s="53" t="s">
        <v>336</v>
      </c>
      <c r="B174" s="54" t="s">
        <v>22</v>
      </c>
      <c r="C174" s="55" t="s">
        <v>337</v>
      </c>
      <c r="D174" s="49">
        <v>22273300</v>
      </c>
      <c r="E174" s="49">
        <v>5272000</v>
      </c>
      <c r="F174" s="47">
        <f t="shared" si="4"/>
        <v>17001300</v>
      </c>
      <c r="G174" s="48">
        <f t="shared" si="5"/>
        <v>0.23669595434892898</v>
      </c>
      <c r="H174" s="37"/>
    </row>
    <row r="175" spans="1:8" ht="63.75" customHeight="1">
      <c r="A175" s="53" t="s">
        <v>338</v>
      </c>
      <c r="B175" s="54" t="s">
        <v>22</v>
      </c>
      <c r="C175" s="55" t="s">
        <v>339</v>
      </c>
      <c r="D175" s="49">
        <v>22273300</v>
      </c>
      <c r="E175" s="49">
        <v>5272000</v>
      </c>
      <c r="F175" s="47">
        <f t="shared" si="4"/>
        <v>17001300</v>
      </c>
      <c r="G175" s="48">
        <f t="shared" si="5"/>
        <v>0.23669595434892898</v>
      </c>
      <c r="H175" s="37"/>
    </row>
    <row r="176" spans="1:8" ht="51" customHeight="1">
      <c r="A176" s="53" t="s">
        <v>340</v>
      </c>
      <c r="B176" s="54" t="s">
        <v>22</v>
      </c>
      <c r="C176" s="55" t="s">
        <v>341</v>
      </c>
      <c r="D176" s="49">
        <v>6513300</v>
      </c>
      <c r="E176" s="49">
        <v>0</v>
      </c>
      <c r="F176" s="47">
        <f t="shared" si="4"/>
        <v>6513300</v>
      </c>
      <c r="G176" s="48">
        <f t="shared" si="5"/>
        <v>0</v>
      </c>
      <c r="H176" s="37"/>
    </row>
    <row r="177" spans="1:8" ht="51" customHeight="1">
      <c r="A177" s="53" t="s">
        <v>342</v>
      </c>
      <c r="B177" s="54" t="s">
        <v>22</v>
      </c>
      <c r="C177" s="55" t="s">
        <v>343</v>
      </c>
      <c r="D177" s="49">
        <v>6513300</v>
      </c>
      <c r="E177" s="49">
        <v>0</v>
      </c>
      <c r="F177" s="47">
        <f t="shared" si="4"/>
        <v>6513300</v>
      </c>
      <c r="G177" s="48">
        <f t="shared" si="5"/>
        <v>0</v>
      </c>
      <c r="H177" s="37"/>
    </row>
    <row r="178" spans="1:8" ht="38.25" customHeight="1">
      <c r="A178" s="53" t="s">
        <v>344</v>
      </c>
      <c r="B178" s="54" t="s">
        <v>22</v>
      </c>
      <c r="C178" s="55" t="s">
        <v>345</v>
      </c>
      <c r="D178" s="49">
        <v>1167900</v>
      </c>
      <c r="E178" s="49">
        <v>291975</v>
      </c>
      <c r="F178" s="47">
        <f t="shared" si="4"/>
        <v>875925</v>
      </c>
      <c r="G178" s="48">
        <f t="shared" si="5"/>
        <v>0.25</v>
      </c>
      <c r="H178" s="37"/>
    </row>
    <row r="179" spans="1:8" ht="38.25" customHeight="1">
      <c r="A179" s="53" t="s">
        <v>346</v>
      </c>
      <c r="B179" s="54" t="s">
        <v>22</v>
      </c>
      <c r="C179" s="55" t="s">
        <v>347</v>
      </c>
      <c r="D179" s="49">
        <v>1167900</v>
      </c>
      <c r="E179" s="49">
        <v>291975</v>
      </c>
      <c r="F179" s="47">
        <f t="shared" si="4"/>
        <v>875925</v>
      </c>
      <c r="G179" s="48">
        <f t="shared" si="5"/>
        <v>0.25</v>
      </c>
      <c r="H179" s="37"/>
    </row>
    <row r="180" spans="1:8" ht="76.5" customHeight="1">
      <c r="A180" s="53" t="s">
        <v>348</v>
      </c>
      <c r="B180" s="54" t="s">
        <v>22</v>
      </c>
      <c r="C180" s="55" t="s">
        <v>349</v>
      </c>
      <c r="D180" s="49">
        <v>2234412</v>
      </c>
      <c r="E180" s="49">
        <v>0</v>
      </c>
      <c r="F180" s="47">
        <f t="shared" si="4"/>
        <v>2234412</v>
      </c>
      <c r="G180" s="48">
        <f t="shared" si="5"/>
        <v>0</v>
      </c>
      <c r="H180" s="37"/>
    </row>
    <row r="181" spans="1:8" ht="76.5" customHeight="1">
      <c r="A181" s="53" t="s">
        <v>350</v>
      </c>
      <c r="B181" s="54" t="s">
        <v>22</v>
      </c>
      <c r="C181" s="55" t="s">
        <v>351</v>
      </c>
      <c r="D181" s="49">
        <v>2234412</v>
      </c>
      <c r="E181" s="49">
        <v>0</v>
      </c>
      <c r="F181" s="47">
        <f t="shared" si="4"/>
        <v>2234412</v>
      </c>
      <c r="G181" s="48">
        <f t="shared" si="5"/>
        <v>0</v>
      </c>
      <c r="H181" s="37"/>
    </row>
    <row r="182" spans="1:8" ht="25.5" customHeight="1">
      <c r="A182" s="53" t="s">
        <v>352</v>
      </c>
      <c r="B182" s="54" t="s">
        <v>22</v>
      </c>
      <c r="C182" s="55" t="s">
        <v>353</v>
      </c>
      <c r="D182" s="49">
        <v>133200</v>
      </c>
      <c r="E182" s="49">
        <v>33300</v>
      </c>
      <c r="F182" s="47">
        <f t="shared" si="4"/>
        <v>99900</v>
      </c>
      <c r="G182" s="48">
        <f t="shared" si="5"/>
        <v>0.25</v>
      </c>
      <c r="H182" s="37"/>
    </row>
    <row r="183" spans="1:8" ht="38.25" customHeight="1">
      <c r="A183" s="53" t="s">
        <v>354</v>
      </c>
      <c r="B183" s="54" t="s">
        <v>22</v>
      </c>
      <c r="C183" s="55" t="s">
        <v>355</v>
      </c>
      <c r="D183" s="49">
        <v>133200</v>
      </c>
      <c r="E183" s="49">
        <v>33300</v>
      </c>
      <c r="F183" s="47">
        <f t="shared" si="4"/>
        <v>99900</v>
      </c>
      <c r="G183" s="48">
        <f t="shared" si="5"/>
        <v>0.25</v>
      </c>
      <c r="H183" s="37"/>
    </row>
    <row r="184" spans="1:8" ht="15" customHeight="1">
      <c r="A184" s="53" t="s">
        <v>356</v>
      </c>
      <c r="B184" s="54" t="s">
        <v>22</v>
      </c>
      <c r="C184" s="55" t="s">
        <v>357</v>
      </c>
      <c r="D184" s="49">
        <v>709600700</v>
      </c>
      <c r="E184" s="49">
        <v>142168600</v>
      </c>
      <c r="F184" s="47">
        <f t="shared" si="4"/>
        <v>567432100</v>
      </c>
      <c r="G184" s="48">
        <f t="shared" si="5"/>
        <v>0.20035014057906086</v>
      </c>
      <c r="H184" s="37"/>
    </row>
    <row r="185" spans="1:8" ht="15" customHeight="1">
      <c r="A185" s="53" t="s">
        <v>358</v>
      </c>
      <c r="B185" s="54" t="s">
        <v>22</v>
      </c>
      <c r="C185" s="55" t="s">
        <v>359</v>
      </c>
      <c r="D185" s="49">
        <v>709600700</v>
      </c>
      <c r="E185" s="49">
        <v>142168600</v>
      </c>
      <c r="F185" s="47">
        <f t="shared" si="4"/>
        <v>567432100</v>
      </c>
      <c r="G185" s="48">
        <f t="shared" si="5"/>
        <v>0.20035014057906086</v>
      </c>
      <c r="H185" s="37"/>
    </row>
    <row r="186" spans="1:8" ht="15" customHeight="1">
      <c r="A186" s="53" t="s">
        <v>361</v>
      </c>
      <c r="B186" s="54" t="s">
        <v>22</v>
      </c>
      <c r="C186" s="55" t="s">
        <v>362</v>
      </c>
      <c r="D186" s="49">
        <v>7000000</v>
      </c>
      <c r="E186" s="49">
        <v>7000000</v>
      </c>
      <c r="F186" s="47">
        <f t="shared" si="4"/>
        <v>0</v>
      </c>
      <c r="G186" s="48">
        <f t="shared" si="5"/>
        <v>1</v>
      </c>
      <c r="H186" s="37"/>
    </row>
    <row r="187" spans="1:8" ht="25.5" customHeight="1">
      <c r="A187" s="53" t="s">
        <v>363</v>
      </c>
      <c r="B187" s="54" t="s">
        <v>22</v>
      </c>
      <c r="C187" s="55" t="s">
        <v>364</v>
      </c>
      <c r="D187" s="49">
        <v>7000000</v>
      </c>
      <c r="E187" s="49">
        <v>7000000</v>
      </c>
      <c r="F187" s="47">
        <f t="shared" si="4"/>
        <v>0</v>
      </c>
      <c r="G187" s="48">
        <f t="shared" si="5"/>
        <v>1</v>
      </c>
      <c r="H187" s="37"/>
    </row>
    <row r="188" spans="1:8" ht="25.5" customHeight="1">
      <c r="A188" s="53" t="s">
        <v>363</v>
      </c>
      <c r="B188" s="54" t="s">
        <v>22</v>
      </c>
      <c r="C188" s="55" t="s">
        <v>365</v>
      </c>
      <c r="D188" s="49">
        <v>7000000</v>
      </c>
      <c r="E188" s="49">
        <v>7000000</v>
      </c>
      <c r="F188" s="47">
        <f t="shared" si="4"/>
        <v>0</v>
      </c>
      <c r="G188" s="48">
        <f t="shared" si="5"/>
        <v>1</v>
      </c>
      <c r="H188" s="37"/>
    </row>
    <row r="189" spans="1:8" ht="38.25" customHeight="1">
      <c r="A189" s="53" t="s">
        <v>366</v>
      </c>
      <c r="B189" s="54" t="s">
        <v>22</v>
      </c>
      <c r="C189" s="55" t="s">
        <v>367</v>
      </c>
      <c r="D189" s="49">
        <v>-5940016.32</v>
      </c>
      <c r="E189" s="49">
        <v>-62607391.38</v>
      </c>
      <c r="F189" s="47">
        <f t="shared" si="4"/>
        <v>56667375.06</v>
      </c>
      <c r="G189" s="48">
        <f t="shared" si="5"/>
        <v>10.539935920580097</v>
      </c>
      <c r="H189" s="37"/>
    </row>
    <row r="190" spans="1:8" ht="38.25" customHeight="1">
      <c r="A190" s="53" t="s">
        <v>368</v>
      </c>
      <c r="B190" s="54" t="s">
        <v>22</v>
      </c>
      <c r="C190" s="55" t="s">
        <v>369</v>
      </c>
      <c r="D190" s="49">
        <v>-5940016.32</v>
      </c>
      <c r="E190" s="49">
        <v>-62607391.38</v>
      </c>
      <c r="F190" s="47">
        <f t="shared" si="4"/>
        <v>56667375.06</v>
      </c>
      <c r="G190" s="48">
        <f t="shared" si="5"/>
        <v>10.539935920580097</v>
      </c>
      <c r="H190" s="37"/>
    </row>
    <row r="191" spans="1:8" ht="38.25" customHeight="1" thickBot="1">
      <c r="A191" s="53" t="s">
        <v>370</v>
      </c>
      <c r="B191" s="54" t="s">
        <v>22</v>
      </c>
      <c r="C191" s="55" t="s">
        <v>371</v>
      </c>
      <c r="D191" s="49">
        <v>-5940016.32</v>
      </c>
      <c r="E191" s="49">
        <v>-62607391.38</v>
      </c>
      <c r="F191" s="47">
        <f t="shared" si="4"/>
        <v>56667375.06</v>
      </c>
      <c r="G191" s="48">
        <f t="shared" si="5"/>
        <v>10.539935920580097</v>
      </c>
      <c r="H191" s="37"/>
    </row>
    <row r="192" spans="1:8" ht="12.75" customHeight="1">
      <c r="A192" s="38"/>
      <c r="B192" s="39"/>
      <c r="C192" s="39"/>
      <c r="D192" s="40"/>
      <c r="E192" s="40"/>
      <c r="F192" s="40"/>
      <c r="G192" s="40"/>
      <c r="H192" s="24"/>
    </row>
    <row r="193" spans="1:8" ht="12.75" hidden="1">
      <c r="A193" s="38"/>
      <c r="B193" s="38"/>
      <c r="C193" s="38"/>
      <c r="D193" s="41"/>
      <c r="E193" s="41"/>
      <c r="F193" s="41"/>
      <c r="G193" s="41"/>
      <c r="H193" s="24"/>
    </row>
  </sheetData>
  <sheetProtection/>
  <mergeCells count="4">
    <mergeCell ref="C4:D4"/>
    <mergeCell ref="A1:F2"/>
    <mergeCell ref="B6:E6"/>
    <mergeCell ref="B7:E7"/>
  </mergeCells>
  <printOptions/>
  <pageMargins left="0.3937007874015748" right="0" top="0" bottom="0" header="0" footer="0"/>
  <pageSetup errors="blank" fitToHeight="0" fitToWidth="2" horizontalDpi="600" verticalDpi="600" orientation="portrait" paperSize="9" scale="6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0"/>
  <sheetViews>
    <sheetView zoomScalePageLayoutView="0" workbookViewId="0" topLeftCell="A325">
      <selection activeCell="G334" sqref="G334"/>
    </sheetView>
  </sheetViews>
  <sheetFormatPr defaultColWidth="9.140625" defaultRowHeight="15"/>
  <cols>
    <col min="1" max="1" width="49.28125" style="76" customWidth="1"/>
    <col min="2" max="2" width="5.00390625" style="76" customWidth="1"/>
    <col min="3" max="3" width="24.7109375" style="76" customWidth="1"/>
    <col min="4" max="4" width="15.421875" style="76" customWidth="1"/>
    <col min="5" max="5" width="15.57421875" style="76" customWidth="1"/>
    <col min="6" max="6" width="16.140625" style="76" customWidth="1"/>
    <col min="7" max="7" width="12.57421875" style="76" customWidth="1"/>
    <col min="8" max="8" width="9.7109375" style="76" customWidth="1"/>
    <col min="9" max="16384" width="9.140625" style="76" customWidth="1"/>
  </cols>
  <sheetData>
    <row r="1" spans="1:8" ht="12.75">
      <c r="A1" s="72"/>
      <c r="B1" s="73"/>
      <c r="C1" s="74"/>
      <c r="D1" s="74"/>
      <c r="E1" s="74"/>
      <c r="F1" s="75"/>
      <c r="G1" s="75"/>
      <c r="H1" s="75"/>
    </row>
    <row r="2" spans="1:8" ht="12.75">
      <c r="A2" s="77" t="s">
        <v>373</v>
      </c>
      <c r="B2" s="77"/>
      <c r="C2" s="77"/>
      <c r="D2" s="78"/>
      <c r="E2" s="79"/>
      <c r="F2" s="75"/>
      <c r="G2" s="75"/>
      <c r="H2" s="75"/>
    </row>
    <row r="3" spans="1:8" ht="12.75">
      <c r="A3" s="80"/>
      <c r="B3" s="80"/>
      <c r="C3" s="80"/>
      <c r="D3" s="81"/>
      <c r="E3" s="82"/>
      <c r="F3" s="83"/>
      <c r="G3" s="83"/>
      <c r="H3" s="75"/>
    </row>
    <row r="4" spans="1:8" ht="38.25">
      <c r="A4" s="29" t="s">
        <v>13</v>
      </c>
      <c r="B4" s="29" t="s">
        <v>14</v>
      </c>
      <c r="C4" s="29" t="s">
        <v>374</v>
      </c>
      <c r="D4" s="30" t="s">
        <v>16</v>
      </c>
      <c r="E4" s="31" t="s">
        <v>17</v>
      </c>
      <c r="F4" s="32" t="s">
        <v>847</v>
      </c>
      <c r="G4" s="32" t="s">
        <v>848</v>
      </c>
      <c r="H4" s="84"/>
    </row>
    <row r="5" spans="1:8" ht="13.5" thickBot="1">
      <c r="A5" s="34" t="s">
        <v>18</v>
      </c>
      <c r="B5" s="64" t="s">
        <v>19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84"/>
    </row>
    <row r="6" spans="1:8" ht="12.75">
      <c r="A6" s="85" t="s">
        <v>375</v>
      </c>
      <c r="B6" s="57" t="s">
        <v>376</v>
      </c>
      <c r="C6" s="86" t="s">
        <v>23</v>
      </c>
      <c r="D6" s="87">
        <v>2242231983.61</v>
      </c>
      <c r="E6" s="87">
        <v>433229589.4</v>
      </c>
      <c r="F6" s="42">
        <f>D6-E6</f>
        <v>1809002394.21</v>
      </c>
      <c r="G6" s="43">
        <f>E6/D6</f>
        <v>0.19321354461392484</v>
      </c>
      <c r="H6" s="88"/>
    </row>
    <row r="7" spans="1:8" ht="12.75">
      <c r="A7" s="50" t="s">
        <v>24</v>
      </c>
      <c r="B7" s="89"/>
      <c r="C7" s="55"/>
      <c r="D7" s="55"/>
      <c r="E7" s="55"/>
      <c r="F7" s="31"/>
      <c r="G7" s="31"/>
      <c r="H7" s="88"/>
    </row>
    <row r="8" spans="1:8" ht="12.75">
      <c r="A8" s="90" t="s">
        <v>377</v>
      </c>
      <c r="B8" s="91" t="s">
        <v>378</v>
      </c>
      <c r="C8" s="92" t="s">
        <v>379</v>
      </c>
      <c r="D8" s="93">
        <v>197731025.54</v>
      </c>
      <c r="E8" s="93">
        <v>43657850.66</v>
      </c>
      <c r="F8" s="45">
        <f>D8-E8</f>
        <v>154073174.88</v>
      </c>
      <c r="G8" s="46">
        <f>E8/D8</f>
        <v>0.22079413456118566</v>
      </c>
      <c r="H8" s="88"/>
    </row>
    <row r="9" spans="1:8" ht="38.25">
      <c r="A9" s="94" t="s">
        <v>380</v>
      </c>
      <c r="B9" s="95" t="s">
        <v>378</v>
      </c>
      <c r="C9" s="96" t="s">
        <v>381</v>
      </c>
      <c r="D9" s="97">
        <v>3897600</v>
      </c>
      <c r="E9" s="97">
        <v>860592.05</v>
      </c>
      <c r="F9" s="47">
        <f>D9-E9</f>
        <v>3037007.95</v>
      </c>
      <c r="G9" s="48">
        <f>E9/D9</f>
        <v>0.22080050543924468</v>
      </c>
      <c r="H9" s="88"/>
    </row>
    <row r="10" spans="1:8" ht="63.75">
      <c r="A10" s="94" t="s">
        <v>382</v>
      </c>
      <c r="B10" s="95" t="s">
        <v>378</v>
      </c>
      <c r="C10" s="96" t="s">
        <v>383</v>
      </c>
      <c r="D10" s="97">
        <v>3897600</v>
      </c>
      <c r="E10" s="97">
        <v>860592.05</v>
      </c>
      <c r="F10" s="47">
        <f>D10-E10</f>
        <v>3037007.95</v>
      </c>
      <c r="G10" s="48">
        <f>E10/D10</f>
        <v>0.22080050543924468</v>
      </c>
      <c r="H10" s="88"/>
    </row>
    <row r="11" spans="1:8" ht="25.5">
      <c r="A11" s="94" t="s">
        <v>384</v>
      </c>
      <c r="B11" s="95" t="s">
        <v>378</v>
      </c>
      <c r="C11" s="96" t="s">
        <v>385</v>
      </c>
      <c r="D11" s="97">
        <v>3897600</v>
      </c>
      <c r="E11" s="97">
        <v>860592.05</v>
      </c>
      <c r="F11" s="47">
        <f>D11-E11</f>
        <v>3037007.95</v>
      </c>
      <c r="G11" s="48">
        <f>E11/D11</f>
        <v>0.22080050543924468</v>
      </c>
      <c r="H11" s="88"/>
    </row>
    <row r="12" spans="1:8" ht="25.5">
      <c r="A12" s="94" t="s">
        <v>386</v>
      </c>
      <c r="B12" s="95" t="s">
        <v>378</v>
      </c>
      <c r="C12" s="96" t="s">
        <v>387</v>
      </c>
      <c r="D12" s="97">
        <v>2873300</v>
      </c>
      <c r="E12" s="97">
        <v>652675.04</v>
      </c>
      <c r="F12" s="47">
        <f>D12-E12</f>
        <v>2220624.96</v>
      </c>
      <c r="G12" s="48">
        <f>E12/D12</f>
        <v>0.22715172101764522</v>
      </c>
      <c r="H12" s="88"/>
    </row>
    <row r="13" spans="1:8" ht="38.25">
      <c r="A13" s="94" t="s">
        <v>388</v>
      </c>
      <c r="B13" s="95" t="s">
        <v>378</v>
      </c>
      <c r="C13" s="96" t="s">
        <v>389</v>
      </c>
      <c r="D13" s="97">
        <v>170200</v>
      </c>
      <c r="E13" s="97">
        <v>15307</v>
      </c>
      <c r="F13" s="47">
        <f aca="true" t="shared" si="0" ref="F13:F72">D13-E13</f>
        <v>154893</v>
      </c>
      <c r="G13" s="48">
        <f aca="true" t="shared" si="1" ref="G13:G72">E13/D13</f>
        <v>0.08993537015276146</v>
      </c>
      <c r="H13" s="88"/>
    </row>
    <row r="14" spans="1:8" ht="43.5" customHeight="1">
      <c r="A14" s="94" t="s">
        <v>390</v>
      </c>
      <c r="B14" s="95" t="s">
        <v>378</v>
      </c>
      <c r="C14" s="96" t="s">
        <v>391</v>
      </c>
      <c r="D14" s="97">
        <v>854100</v>
      </c>
      <c r="E14" s="97">
        <v>192610.01</v>
      </c>
      <c r="F14" s="47">
        <f t="shared" si="0"/>
        <v>661489.99</v>
      </c>
      <c r="G14" s="48">
        <f t="shared" si="1"/>
        <v>0.2255122468095071</v>
      </c>
      <c r="H14" s="88"/>
    </row>
    <row r="15" spans="1:8" ht="51">
      <c r="A15" s="94" t="s">
        <v>392</v>
      </c>
      <c r="B15" s="95" t="s">
        <v>378</v>
      </c>
      <c r="C15" s="96" t="s">
        <v>393</v>
      </c>
      <c r="D15" s="97">
        <v>1255500</v>
      </c>
      <c r="E15" s="97">
        <v>66156</v>
      </c>
      <c r="F15" s="47">
        <f t="shared" si="0"/>
        <v>1189344</v>
      </c>
      <c r="G15" s="48">
        <f t="shared" si="1"/>
        <v>0.05269295101553166</v>
      </c>
      <c r="H15" s="88"/>
    </row>
    <row r="16" spans="1:8" ht="63.75">
      <c r="A16" s="94" t="s">
        <v>382</v>
      </c>
      <c r="B16" s="95" t="s">
        <v>378</v>
      </c>
      <c r="C16" s="96" t="s">
        <v>394</v>
      </c>
      <c r="D16" s="97">
        <v>172500</v>
      </c>
      <c r="E16" s="97">
        <v>0</v>
      </c>
      <c r="F16" s="47">
        <f t="shared" si="0"/>
        <v>172500</v>
      </c>
      <c r="G16" s="48">
        <f t="shared" si="1"/>
        <v>0</v>
      </c>
      <c r="H16" s="88"/>
    </row>
    <row r="17" spans="1:8" ht="25.5">
      <c r="A17" s="94" t="s">
        <v>384</v>
      </c>
      <c r="B17" s="95" t="s">
        <v>378</v>
      </c>
      <c r="C17" s="96" t="s">
        <v>395</v>
      </c>
      <c r="D17" s="97">
        <v>172500</v>
      </c>
      <c r="E17" s="97">
        <v>0</v>
      </c>
      <c r="F17" s="47">
        <f t="shared" si="0"/>
        <v>172500</v>
      </c>
      <c r="G17" s="48">
        <f t="shared" si="1"/>
        <v>0</v>
      </c>
      <c r="H17" s="88"/>
    </row>
    <row r="18" spans="1:8" ht="51">
      <c r="A18" s="94" t="s">
        <v>396</v>
      </c>
      <c r="B18" s="95" t="s">
        <v>378</v>
      </c>
      <c r="C18" s="96" t="s">
        <v>397</v>
      </c>
      <c r="D18" s="97">
        <v>172500</v>
      </c>
      <c r="E18" s="97">
        <v>0</v>
      </c>
      <c r="F18" s="47">
        <f t="shared" si="0"/>
        <v>172500</v>
      </c>
      <c r="G18" s="48">
        <f t="shared" si="1"/>
        <v>0</v>
      </c>
      <c r="H18" s="88"/>
    </row>
    <row r="19" spans="1:8" ht="25.5">
      <c r="A19" s="94" t="s">
        <v>398</v>
      </c>
      <c r="B19" s="95" t="s">
        <v>378</v>
      </c>
      <c r="C19" s="96" t="s">
        <v>399</v>
      </c>
      <c r="D19" s="97">
        <v>1079800</v>
      </c>
      <c r="E19" s="97">
        <v>66156</v>
      </c>
      <c r="F19" s="47">
        <f t="shared" si="0"/>
        <v>1013644</v>
      </c>
      <c r="G19" s="48">
        <f t="shared" si="1"/>
        <v>0.06126690127801445</v>
      </c>
      <c r="H19" s="88"/>
    </row>
    <row r="20" spans="1:8" ht="25.5">
      <c r="A20" s="94" t="s">
        <v>400</v>
      </c>
      <c r="B20" s="95" t="s">
        <v>378</v>
      </c>
      <c r="C20" s="96" t="s">
        <v>401</v>
      </c>
      <c r="D20" s="97">
        <v>1079800</v>
      </c>
      <c r="E20" s="97">
        <v>66156</v>
      </c>
      <c r="F20" s="47">
        <f t="shared" si="0"/>
        <v>1013644</v>
      </c>
      <c r="G20" s="48">
        <f t="shared" si="1"/>
        <v>0.06126690127801445</v>
      </c>
      <c r="H20" s="88"/>
    </row>
    <row r="21" spans="1:8" ht="25.5">
      <c r="A21" s="94" t="s">
        <v>402</v>
      </c>
      <c r="B21" s="95" t="s">
        <v>378</v>
      </c>
      <c r="C21" s="96" t="s">
        <v>403</v>
      </c>
      <c r="D21" s="97">
        <v>1079800</v>
      </c>
      <c r="E21" s="97">
        <v>66156</v>
      </c>
      <c r="F21" s="47">
        <f t="shared" si="0"/>
        <v>1013644</v>
      </c>
      <c r="G21" s="48">
        <f t="shared" si="1"/>
        <v>0.06126690127801445</v>
      </c>
      <c r="H21" s="88"/>
    </row>
    <row r="22" spans="1:8" ht="12.75">
      <c r="A22" s="94" t="s">
        <v>404</v>
      </c>
      <c r="B22" s="95" t="s">
        <v>378</v>
      </c>
      <c r="C22" s="96" t="s">
        <v>405</v>
      </c>
      <c r="D22" s="97">
        <v>3200</v>
      </c>
      <c r="E22" s="97">
        <v>0</v>
      </c>
      <c r="F22" s="47">
        <f t="shared" si="0"/>
        <v>3200</v>
      </c>
      <c r="G22" s="48">
        <f t="shared" si="1"/>
        <v>0</v>
      </c>
      <c r="H22" s="88"/>
    </row>
    <row r="23" spans="1:8" ht="12.75">
      <c r="A23" s="94" t="s">
        <v>406</v>
      </c>
      <c r="B23" s="95" t="s">
        <v>378</v>
      </c>
      <c r="C23" s="96" t="s">
        <v>407</v>
      </c>
      <c r="D23" s="97">
        <v>3200</v>
      </c>
      <c r="E23" s="97">
        <v>0</v>
      </c>
      <c r="F23" s="47">
        <f t="shared" si="0"/>
        <v>3200</v>
      </c>
      <c r="G23" s="48">
        <f t="shared" si="1"/>
        <v>0</v>
      </c>
      <c r="H23" s="88"/>
    </row>
    <row r="24" spans="1:8" ht="25.5">
      <c r="A24" s="94" t="s">
        <v>408</v>
      </c>
      <c r="B24" s="95" t="s">
        <v>378</v>
      </c>
      <c r="C24" s="96" t="s">
        <v>409</v>
      </c>
      <c r="D24" s="97">
        <v>3200</v>
      </c>
      <c r="E24" s="97">
        <v>0</v>
      </c>
      <c r="F24" s="47">
        <f t="shared" si="0"/>
        <v>3200</v>
      </c>
      <c r="G24" s="48">
        <f t="shared" si="1"/>
        <v>0</v>
      </c>
      <c r="H24" s="88"/>
    </row>
    <row r="25" spans="1:8" ht="51">
      <c r="A25" s="94" t="s">
        <v>410</v>
      </c>
      <c r="B25" s="95" t="s">
        <v>378</v>
      </c>
      <c r="C25" s="96" t="s">
        <v>411</v>
      </c>
      <c r="D25" s="97">
        <v>127287685.25</v>
      </c>
      <c r="E25" s="97">
        <v>21741951.22</v>
      </c>
      <c r="F25" s="47">
        <f t="shared" si="0"/>
        <v>105545734.03</v>
      </c>
      <c r="G25" s="48">
        <f t="shared" si="1"/>
        <v>0.17080954200162893</v>
      </c>
      <c r="H25" s="88"/>
    </row>
    <row r="26" spans="1:8" ht="63.75">
      <c r="A26" s="94" t="s">
        <v>382</v>
      </c>
      <c r="B26" s="95" t="s">
        <v>378</v>
      </c>
      <c r="C26" s="96" t="s">
        <v>412</v>
      </c>
      <c r="D26" s="97">
        <v>106586505</v>
      </c>
      <c r="E26" s="97">
        <v>18072641.27</v>
      </c>
      <c r="F26" s="47">
        <f t="shared" si="0"/>
        <v>88513863.73</v>
      </c>
      <c r="G26" s="48">
        <f t="shared" si="1"/>
        <v>0.16955843772154833</v>
      </c>
      <c r="H26" s="88"/>
    </row>
    <row r="27" spans="1:8" ht="25.5">
      <c r="A27" s="94" t="s">
        <v>384</v>
      </c>
      <c r="B27" s="95" t="s">
        <v>378</v>
      </c>
      <c r="C27" s="96" t="s">
        <v>413</v>
      </c>
      <c r="D27" s="97">
        <v>106586505</v>
      </c>
      <c r="E27" s="97">
        <v>18072641.27</v>
      </c>
      <c r="F27" s="47">
        <f t="shared" si="0"/>
        <v>88513863.73</v>
      </c>
      <c r="G27" s="48">
        <f t="shared" si="1"/>
        <v>0.16955843772154833</v>
      </c>
      <c r="H27" s="88"/>
    </row>
    <row r="28" spans="1:8" ht="25.5">
      <c r="A28" s="94" t="s">
        <v>386</v>
      </c>
      <c r="B28" s="95" t="s">
        <v>378</v>
      </c>
      <c r="C28" s="96" t="s">
        <v>414</v>
      </c>
      <c r="D28" s="97">
        <v>79170054</v>
      </c>
      <c r="E28" s="97">
        <v>13359018.53</v>
      </c>
      <c r="F28" s="47">
        <f t="shared" si="0"/>
        <v>65811035.47</v>
      </c>
      <c r="G28" s="48">
        <f t="shared" si="1"/>
        <v>0.16873827735421273</v>
      </c>
      <c r="H28" s="88"/>
    </row>
    <row r="29" spans="1:8" ht="38.25">
      <c r="A29" s="94" t="s">
        <v>388</v>
      </c>
      <c r="B29" s="95" t="s">
        <v>378</v>
      </c>
      <c r="C29" s="96" t="s">
        <v>415</v>
      </c>
      <c r="D29" s="97">
        <v>3906130</v>
      </c>
      <c r="E29" s="97">
        <v>230403.33</v>
      </c>
      <c r="F29" s="47">
        <f t="shared" si="0"/>
        <v>3675726.67</v>
      </c>
      <c r="G29" s="48">
        <f t="shared" si="1"/>
        <v>0.058985064501181475</v>
      </c>
      <c r="H29" s="88"/>
    </row>
    <row r="30" spans="1:8" ht="51">
      <c r="A30" s="94" t="s">
        <v>390</v>
      </c>
      <c r="B30" s="95" t="s">
        <v>378</v>
      </c>
      <c r="C30" s="96" t="s">
        <v>416</v>
      </c>
      <c r="D30" s="97">
        <v>23510321</v>
      </c>
      <c r="E30" s="97">
        <v>4483219.41</v>
      </c>
      <c r="F30" s="47">
        <f t="shared" si="0"/>
        <v>19027101.59</v>
      </c>
      <c r="G30" s="48">
        <f t="shared" si="1"/>
        <v>0.19069154393936177</v>
      </c>
      <c r="H30" s="88"/>
    </row>
    <row r="31" spans="1:8" ht="25.5">
      <c r="A31" s="94" t="s">
        <v>398</v>
      </c>
      <c r="B31" s="95" t="s">
        <v>378</v>
      </c>
      <c r="C31" s="96" t="s">
        <v>417</v>
      </c>
      <c r="D31" s="97">
        <v>20079070.25</v>
      </c>
      <c r="E31" s="97">
        <v>3577259.95</v>
      </c>
      <c r="F31" s="47">
        <f t="shared" si="0"/>
        <v>16501810.3</v>
      </c>
      <c r="G31" s="48">
        <f t="shared" si="1"/>
        <v>0.17815864506973375</v>
      </c>
      <c r="H31" s="88"/>
    </row>
    <row r="32" spans="1:8" ht="25.5">
      <c r="A32" s="94" t="s">
        <v>400</v>
      </c>
      <c r="B32" s="95" t="s">
        <v>378</v>
      </c>
      <c r="C32" s="96" t="s">
        <v>418</v>
      </c>
      <c r="D32" s="97">
        <v>20079070.25</v>
      </c>
      <c r="E32" s="97">
        <v>3577259.95</v>
      </c>
      <c r="F32" s="47">
        <f t="shared" si="0"/>
        <v>16501810.3</v>
      </c>
      <c r="G32" s="48">
        <f t="shared" si="1"/>
        <v>0.17815864506973375</v>
      </c>
      <c r="H32" s="88"/>
    </row>
    <row r="33" spans="1:8" ht="25.5">
      <c r="A33" s="94" t="s">
        <v>419</v>
      </c>
      <c r="B33" s="95" t="s">
        <v>378</v>
      </c>
      <c r="C33" s="96" t="s">
        <v>420</v>
      </c>
      <c r="D33" s="97">
        <v>1964652</v>
      </c>
      <c r="E33" s="97">
        <v>291738.51</v>
      </c>
      <c r="F33" s="47">
        <f t="shared" si="0"/>
        <v>1672913.49</v>
      </c>
      <c r="G33" s="48">
        <f t="shared" si="1"/>
        <v>0.14849373324130685</v>
      </c>
      <c r="H33" s="88"/>
    </row>
    <row r="34" spans="1:8" ht="25.5">
      <c r="A34" s="94" t="s">
        <v>402</v>
      </c>
      <c r="B34" s="95" t="s">
        <v>378</v>
      </c>
      <c r="C34" s="96" t="s">
        <v>421</v>
      </c>
      <c r="D34" s="97">
        <v>18114418.25</v>
      </c>
      <c r="E34" s="97">
        <v>3285521.44</v>
      </c>
      <c r="F34" s="47">
        <f t="shared" si="0"/>
        <v>14828896.81</v>
      </c>
      <c r="G34" s="48">
        <f t="shared" si="1"/>
        <v>0.1813760394982599</v>
      </c>
      <c r="H34" s="88"/>
    </row>
    <row r="35" spans="1:8" ht="12.75">
      <c r="A35" s="94" t="s">
        <v>422</v>
      </c>
      <c r="B35" s="95" t="s">
        <v>378</v>
      </c>
      <c r="C35" s="96" t="s">
        <v>423</v>
      </c>
      <c r="D35" s="97">
        <v>23098</v>
      </c>
      <c r="E35" s="97">
        <v>0</v>
      </c>
      <c r="F35" s="47">
        <f t="shared" si="0"/>
        <v>23098</v>
      </c>
      <c r="G35" s="48">
        <f t="shared" si="1"/>
        <v>0</v>
      </c>
      <c r="H35" s="88"/>
    </row>
    <row r="36" spans="1:8" ht="12.75">
      <c r="A36" s="94" t="s">
        <v>360</v>
      </c>
      <c r="B36" s="95" t="s">
        <v>378</v>
      </c>
      <c r="C36" s="96" t="s">
        <v>424</v>
      </c>
      <c r="D36" s="97">
        <v>23098</v>
      </c>
      <c r="E36" s="97">
        <v>0</v>
      </c>
      <c r="F36" s="47">
        <f t="shared" si="0"/>
        <v>23098</v>
      </c>
      <c r="G36" s="48">
        <f t="shared" si="1"/>
        <v>0</v>
      </c>
      <c r="H36" s="88"/>
    </row>
    <row r="37" spans="1:8" ht="12.75">
      <c r="A37" s="94" t="s">
        <v>404</v>
      </c>
      <c r="B37" s="95" t="s">
        <v>378</v>
      </c>
      <c r="C37" s="96" t="s">
        <v>425</v>
      </c>
      <c r="D37" s="97">
        <v>599012</v>
      </c>
      <c r="E37" s="97">
        <v>92050</v>
      </c>
      <c r="F37" s="47">
        <f t="shared" si="0"/>
        <v>506962</v>
      </c>
      <c r="G37" s="48">
        <f t="shared" si="1"/>
        <v>0.1536697094549024</v>
      </c>
      <c r="H37" s="88"/>
    </row>
    <row r="38" spans="1:8" ht="12.75">
      <c r="A38" s="94" t="s">
        <v>406</v>
      </c>
      <c r="B38" s="95" t="s">
        <v>378</v>
      </c>
      <c r="C38" s="96" t="s">
        <v>426</v>
      </c>
      <c r="D38" s="97">
        <v>599012</v>
      </c>
      <c r="E38" s="97">
        <v>92050</v>
      </c>
      <c r="F38" s="47">
        <f t="shared" si="0"/>
        <v>506962</v>
      </c>
      <c r="G38" s="48">
        <f t="shared" si="1"/>
        <v>0.1536697094549024</v>
      </c>
      <c r="H38" s="88"/>
    </row>
    <row r="39" spans="1:8" ht="25.5">
      <c r="A39" s="94" t="s">
        <v>408</v>
      </c>
      <c r="B39" s="95" t="s">
        <v>378</v>
      </c>
      <c r="C39" s="96" t="s">
        <v>427</v>
      </c>
      <c r="D39" s="97">
        <v>471012</v>
      </c>
      <c r="E39" s="97">
        <v>31739</v>
      </c>
      <c r="F39" s="47">
        <f t="shared" si="0"/>
        <v>439273</v>
      </c>
      <c r="G39" s="48">
        <f t="shared" si="1"/>
        <v>0.06738469508207859</v>
      </c>
      <c r="H39" s="88"/>
    </row>
    <row r="40" spans="1:8" ht="12.75">
      <c r="A40" s="94" t="s">
        <v>428</v>
      </c>
      <c r="B40" s="95" t="s">
        <v>378</v>
      </c>
      <c r="C40" s="96" t="s">
        <v>429</v>
      </c>
      <c r="D40" s="97">
        <v>124800</v>
      </c>
      <c r="E40" s="97">
        <v>60051</v>
      </c>
      <c r="F40" s="47">
        <f t="shared" si="0"/>
        <v>64749</v>
      </c>
      <c r="G40" s="48">
        <f t="shared" si="1"/>
        <v>0.48117788461538463</v>
      </c>
      <c r="H40" s="88"/>
    </row>
    <row r="41" spans="1:8" ht="12.75">
      <c r="A41" s="94" t="s">
        <v>430</v>
      </c>
      <c r="B41" s="95" t="s">
        <v>378</v>
      </c>
      <c r="C41" s="96" t="s">
        <v>431</v>
      </c>
      <c r="D41" s="97">
        <v>3200</v>
      </c>
      <c r="E41" s="97">
        <v>260</v>
      </c>
      <c r="F41" s="47">
        <f t="shared" si="0"/>
        <v>2940</v>
      </c>
      <c r="G41" s="48">
        <f t="shared" si="1"/>
        <v>0.08125</v>
      </c>
      <c r="H41" s="88"/>
    </row>
    <row r="42" spans="1:8" ht="38.25">
      <c r="A42" s="94" t="s">
        <v>432</v>
      </c>
      <c r="B42" s="95" t="s">
        <v>378</v>
      </c>
      <c r="C42" s="96" t="s">
        <v>433</v>
      </c>
      <c r="D42" s="97">
        <v>21832946</v>
      </c>
      <c r="E42" s="97">
        <v>3597608.44</v>
      </c>
      <c r="F42" s="47">
        <f t="shared" si="0"/>
        <v>18235337.56</v>
      </c>
      <c r="G42" s="48">
        <f t="shared" si="1"/>
        <v>0.16477888233681337</v>
      </c>
      <c r="H42" s="88"/>
    </row>
    <row r="43" spans="1:8" ht="63.75">
      <c r="A43" s="94" t="s">
        <v>382</v>
      </c>
      <c r="B43" s="95" t="s">
        <v>378</v>
      </c>
      <c r="C43" s="96" t="s">
        <v>434</v>
      </c>
      <c r="D43" s="97">
        <v>20261065</v>
      </c>
      <c r="E43" s="97">
        <v>3318893.29</v>
      </c>
      <c r="F43" s="47">
        <f t="shared" si="0"/>
        <v>16942171.71</v>
      </c>
      <c r="G43" s="48">
        <f t="shared" si="1"/>
        <v>0.16380645785401704</v>
      </c>
      <c r="H43" s="88"/>
    </row>
    <row r="44" spans="1:8" ht="25.5">
      <c r="A44" s="94" t="s">
        <v>384</v>
      </c>
      <c r="B44" s="95" t="s">
        <v>378</v>
      </c>
      <c r="C44" s="96" t="s">
        <v>435</v>
      </c>
      <c r="D44" s="97">
        <v>20261065</v>
      </c>
      <c r="E44" s="97">
        <v>3318893.29</v>
      </c>
      <c r="F44" s="47">
        <f t="shared" si="0"/>
        <v>16942171.71</v>
      </c>
      <c r="G44" s="48">
        <f t="shared" si="1"/>
        <v>0.16380645785401704</v>
      </c>
      <c r="H44" s="88"/>
    </row>
    <row r="45" spans="1:8" ht="25.5">
      <c r="A45" s="94" t="s">
        <v>386</v>
      </c>
      <c r="B45" s="95" t="s">
        <v>378</v>
      </c>
      <c r="C45" s="96" t="s">
        <v>436</v>
      </c>
      <c r="D45" s="97">
        <v>15121865</v>
      </c>
      <c r="E45" s="97">
        <v>2653536.61</v>
      </c>
      <c r="F45" s="47">
        <f t="shared" si="0"/>
        <v>12468328.39</v>
      </c>
      <c r="G45" s="48">
        <f t="shared" si="1"/>
        <v>0.17547680858148118</v>
      </c>
      <c r="H45" s="88"/>
    </row>
    <row r="46" spans="1:8" ht="38.25">
      <c r="A46" s="94" t="s">
        <v>388</v>
      </c>
      <c r="B46" s="95" t="s">
        <v>378</v>
      </c>
      <c r="C46" s="96" t="s">
        <v>437</v>
      </c>
      <c r="D46" s="97">
        <v>639100</v>
      </c>
      <c r="E46" s="97">
        <v>10590</v>
      </c>
      <c r="F46" s="47">
        <f t="shared" si="0"/>
        <v>628510</v>
      </c>
      <c r="G46" s="48">
        <f t="shared" si="1"/>
        <v>0.016570176811140667</v>
      </c>
      <c r="H46" s="88"/>
    </row>
    <row r="47" spans="1:8" ht="51">
      <c r="A47" s="94" t="s">
        <v>390</v>
      </c>
      <c r="B47" s="95" t="s">
        <v>378</v>
      </c>
      <c r="C47" s="96" t="s">
        <v>438</v>
      </c>
      <c r="D47" s="97">
        <v>4500100</v>
      </c>
      <c r="E47" s="97">
        <v>654766.68</v>
      </c>
      <c r="F47" s="47">
        <f t="shared" si="0"/>
        <v>3845333.32</v>
      </c>
      <c r="G47" s="48">
        <f t="shared" si="1"/>
        <v>0.14550047332281507</v>
      </c>
      <c r="H47" s="88"/>
    </row>
    <row r="48" spans="1:8" ht="25.5">
      <c r="A48" s="94" t="s">
        <v>398</v>
      </c>
      <c r="B48" s="95" t="s">
        <v>378</v>
      </c>
      <c r="C48" s="96" t="s">
        <v>439</v>
      </c>
      <c r="D48" s="97">
        <v>1539381</v>
      </c>
      <c r="E48" s="97">
        <v>278247.15</v>
      </c>
      <c r="F48" s="47">
        <f t="shared" si="0"/>
        <v>1261133.85</v>
      </c>
      <c r="G48" s="48">
        <f t="shared" si="1"/>
        <v>0.1807526206962409</v>
      </c>
      <c r="H48" s="88"/>
    </row>
    <row r="49" spans="1:8" ht="25.5">
      <c r="A49" s="94" t="s">
        <v>400</v>
      </c>
      <c r="B49" s="95" t="s">
        <v>378</v>
      </c>
      <c r="C49" s="96" t="s">
        <v>440</v>
      </c>
      <c r="D49" s="97">
        <v>1539381</v>
      </c>
      <c r="E49" s="97">
        <v>278247.15</v>
      </c>
      <c r="F49" s="47">
        <f t="shared" si="0"/>
        <v>1261133.85</v>
      </c>
      <c r="G49" s="48">
        <f t="shared" si="1"/>
        <v>0.1807526206962409</v>
      </c>
      <c r="H49" s="88"/>
    </row>
    <row r="50" spans="1:8" ht="25.5">
      <c r="A50" s="94" t="s">
        <v>419</v>
      </c>
      <c r="B50" s="95" t="s">
        <v>378</v>
      </c>
      <c r="C50" s="96" t="s">
        <v>441</v>
      </c>
      <c r="D50" s="97">
        <v>199600</v>
      </c>
      <c r="E50" s="97">
        <v>41315.65</v>
      </c>
      <c r="F50" s="47">
        <f t="shared" si="0"/>
        <v>158284.35</v>
      </c>
      <c r="G50" s="48">
        <f t="shared" si="1"/>
        <v>0.20699223446893789</v>
      </c>
      <c r="H50" s="88"/>
    </row>
    <row r="51" spans="1:8" ht="25.5">
      <c r="A51" s="94" t="s">
        <v>402</v>
      </c>
      <c r="B51" s="95" t="s">
        <v>378</v>
      </c>
      <c r="C51" s="96" t="s">
        <v>442</v>
      </c>
      <c r="D51" s="97">
        <v>1339781</v>
      </c>
      <c r="E51" s="97">
        <v>236931.5</v>
      </c>
      <c r="F51" s="47">
        <f t="shared" si="0"/>
        <v>1102849.5</v>
      </c>
      <c r="G51" s="48">
        <f t="shared" si="1"/>
        <v>0.17684345426603304</v>
      </c>
      <c r="H51" s="88"/>
    </row>
    <row r="52" spans="1:8" ht="12.75">
      <c r="A52" s="94" t="s">
        <v>404</v>
      </c>
      <c r="B52" s="95" t="s">
        <v>378</v>
      </c>
      <c r="C52" s="96" t="s">
        <v>443</v>
      </c>
      <c r="D52" s="97">
        <v>32500</v>
      </c>
      <c r="E52" s="97">
        <v>468</v>
      </c>
      <c r="F52" s="47">
        <f t="shared" si="0"/>
        <v>32032</v>
      </c>
      <c r="G52" s="48">
        <f t="shared" si="1"/>
        <v>0.0144</v>
      </c>
      <c r="H52" s="88"/>
    </row>
    <row r="53" spans="1:8" ht="12.75">
      <c r="A53" s="94" t="s">
        <v>406</v>
      </c>
      <c r="B53" s="95" t="s">
        <v>378</v>
      </c>
      <c r="C53" s="96" t="s">
        <v>444</v>
      </c>
      <c r="D53" s="97">
        <v>32500</v>
      </c>
      <c r="E53" s="97">
        <v>468</v>
      </c>
      <c r="F53" s="47">
        <f t="shared" si="0"/>
        <v>32032</v>
      </c>
      <c r="G53" s="48">
        <f t="shared" si="1"/>
        <v>0.0144</v>
      </c>
      <c r="H53" s="88"/>
    </row>
    <row r="54" spans="1:8" ht="25.5">
      <c r="A54" s="94" t="s">
        <v>408</v>
      </c>
      <c r="B54" s="95" t="s">
        <v>378</v>
      </c>
      <c r="C54" s="96" t="s">
        <v>445</v>
      </c>
      <c r="D54" s="97">
        <v>21500</v>
      </c>
      <c r="E54" s="97">
        <v>468</v>
      </c>
      <c r="F54" s="47">
        <f t="shared" si="0"/>
        <v>21032</v>
      </c>
      <c r="G54" s="48">
        <f t="shared" si="1"/>
        <v>0.021767441860465118</v>
      </c>
      <c r="H54" s="88"/>
    </row>
    <row r="55" spans="1:8" ht="12.75">
      <c r="A55" s="94" t="s">
        <v>430</v>
      </c>
      <c r="B55" s="95" t="s">
        <v>378</v>
      </c>
      <c r="C55" s="96" t="s">
        <v>446</v>
      </c>
      <c r="D55" s="97">
        <v>11000</v>
      </c>
      <c r="E55" s="97">
        <v>0</v>
      </c>
      <c r="F55" s="47">
        <f t="shared" si="0"/>
        <v>11000</v>
      </c>
      <c r="G55" s="48">
        <f t="shared" si="1"/>
        <v>0</v>
      </c>
      <c r="H55" s="88"/>
    </row>
    <row r="56" spans="1:8" ht="12.75">
      <c r="A56" s="94" t="s">
        <v>447</v>
      </c>
      <c r="B56" s="95" t="s">
        <v>378</v>
      </c>
      <c r="C56" s="96" t="s">
        <v>448</v>
      </c>
      <c r="D56" s="97">
        <v>400000</v>
      </c>
      <c r="E56" s="97">
        <v>0</v>
      </c>
      <c r="F56" s="47">
        <f t="shared" si="0"/>
        <v>400000</v>
      </c>
      <c r="G56" s="48">
        <f t="shared" si="1"/>
        <v>0</v>
      </c>
      <c r="H56" s="88"/>
    </row>
    <row r="57" spans="1:8" ht="12.75">
      <c r="A57" s="94" t="s">
        <v>404</v>
      </c>
      <c r="B57" s="95" t="s">
        <v>378</v>
      </c>
      <c r="C57" s="96" t="s">
        <v>449</v>
      </c>
      <c r="D57" s="97">
        <v>400000</v>
      </c>
      <c r="E57" s="97">
        <v>0</v>
      </c>
      <c r="F57" s="47">
        <f t="shared" si="0"/>
        <v>400000</v>
      </c>
      <c r="G57" s="48">
        <f t="shared" si="1"/>
        <v>0</v>
      </c>
      <c r="H57" s="88"/>
    </row>
    <row r="58" spans="1:8" ht="12.75">
      <c r="A58" s="94" t="s">
        <v>450</v>
      </c>
      <c r="B58" s="95" t="s">
        <v>378</v>
      </c>
      <c r="C58" s="96" t="s">
        <v>451</v>
      </c>
      <c r="D58" s="97">
        <v>400000</v>
      </c>
      <c r="E58" s="97">
        <v>0</v>
      </c>
      <c r="F58" s="47">
        <f t="shared" si="0"/>
        <v>400000</v>
      </c>
      <c r="G58" s="48">
        <f t="shared" si="1"/>
        <v>0</v>
      </c>
      <c r="H58" s="88"/>
    </row>
    <row r="59" spans="1:8" ht="12.75">
      <c r="A59" s="94" t="s">
        <v>452</v>
      </c>
      <c r="B59" s="95" t="s">
        <v>378</v>
      </c>
      <c r="C59" s="96" t="s">
        <v>453</v>
      </c>
      <c r="D59" s="97">
        <v>43057294.29</v>
      </c>
      <c r="E59" s="97">
        <v>17391542.95</v>
      </c>
      <c r="F59" s="47">
        <f t="shared" si="0"/>
        <v>25665751.34</v>
      </c>
      <c r="G59" s="48">
        <f t="shared" si="1"/>
        <v>0.40391629889384767</v>
      </c>
      <c r="H59" s="88"/>
    </row>
    <row r="60" spans="1:8" ht="63.75">
      <c r="A60" s="94" t="s">
        <v>382</v>
      </c>
      <c r="B60" s="95" t="s">
        <v>378</v>
      </c>
      <c r="C60" s="96" t="s">
        <v>454</v>
      </c>
      <c r="D60" s="97">
        <v>15002100</v>
      </c>
      <c r="E60" s="97">
        <v>3004764.06</v>
      </c>
      <c r="F60" s="47">
        <f t="shared" si="0"/>
        <v>11997335.94</v>
      </c>
      <c r="G60" s="48">
        <f t="shared" si="1"/>
        <v>0.20028956346111546</v>
      </c>
      <c r="H60" s="88"/>
    </row>
    <row r="61" spans="1:8" ht="25.5">
      <c r="A61" s="94" t="s">
        <v>384</v>
      </c>
      <c r="B61" s="95" t="s">
        <v>378</v>
      </c>
      <c r="C61" s="96" t="s">
        <v>455</v>
      </c>
      <c r="D61" s="97">
        <v>15002100</v>
      </c>
      <c r="E61" s="97">
        <v>3004764.06</v>
      </c>
      <c r="F61" s="47">
        <f t="shared" si="0"/>
        <v>11997335.94</v>
      </c>
      <c r="G61" s="48">
        <f t="shared" si="1"/>
        <v>0.20028956346111546</v>
      </c>
      <c r="H61" s="88"/>
    </row>
    <row r="62" spans="1:8" ht="25.5">
      <c r="A62" s="94" t="s">
        <v>386</v>
      </c>
      <c r="B62" s="95" t="s">
        <v>378</v>
      </c>
      <c r="C62" s="96" t="s">
        <v>456</v>
      </c>
      <c r="D62" s="97">
        <v>11120600</v>
      </c>
      <c r="E62" s="97">
        <v>2219047.45</v>
      </c>
      <c r="F62" s="47">
        <f t="shared" si="0"/>
        <v>8901552.55</v>
      </c>
      <c r="G62" s="48">
        <f t="shared" si="1"/>
        <v>0.19954386004352284</v>
      </c>
      <c r="H62" s="88"/>
    </row>
    <row r="63" spans="1:8" ht="38.25">
      <c r="A63" s="94" t="s">
        <v>388</v>
      </c>
      <c r="B63" s="95" t="s">
        <v>378</v>
      </c>
      <c r="C63" s="96" t="s">
        <v>457</v>
      </c>
      <c r="D63" s="97">
        <v>405000</v>
      </c>
      <c r="E63" s="97">
        <v>8977.4</v>
      </c>
      <c r="F63" s="47">
        <f t="shared" si="0"/>
        <v>396022.6</v>
      </c>
      <c r="G63" s="48">
        <f t="shared" si="1"/>
        <v>0.02216641975308642</v>
      </c>
      <c r="H63" s="88"/>
    </row>
    <row r="64" spans="1:8" ht="51">
      <c r="A64" s="94" t="s">
        <v>396</v>
      </c>
      <c r="B64" s="95" t="s">
        <v>378</v>
      </c>
      <c r="C64" s="96" t="s">
        <v>458</v>
      </c>
      <c r="D64" s="97">
        <v>118000</v>
      </c>
      <c r="E64" s="97">
        <v>0</v>
      </c>
      <c r="F64" s="47">
        <f t="shared" si="0"/>
        <v>118000</v>
      </c>
      <c r="G64" s="48">
        <f t="shared" si="1"/>
        <v>0</v>
      </c>
      <c r="H64" s="88"/>
    </row>
    <row r="65" spans="1:8" ht="51">
      <c r="A65" s="94" t="s">
        <v>390</v>
      </c>
      <c r="B65" s="95" t="s">
        <v>378</v>
      </c>
      <c r="C65" s="96" t="s">
        <v>459</v>
      </c>
      <c r="D65" s="97">
        <v>3358500</v>
      </c>
      <c r="E65" s="97">
        <v>776739.21</v>
      </c>
      <c r="F65" s="47">
        <f t="shared" si="0"/>
        <v>2581760.79</v>
      </c>
      <c r="G65" s="48">
        <f t="shared" si="1"/>
        <v>0.23127563197856185</v>
      </c>
      <c r="H65" s="88"/>
    </row>
    <row r="66" spans="1:8" ht="25.5">
      <c r="A66" s="94" t="s">
        <v>398</v>
      </c>
      <c r="B66" s="95" t="s">
        <v>378</v>
      </c>
      <c r="C66" s="96" t="s">
        <v>460</v>
      </c>
      <c r="D66" s="97">
        <v>9361260</v>
      </c>
      <c r="E66" s="97">
        <v>1424954.28</v>
      </c>
      <c r="F66" s="47">
        <f t="shared" si="0"/>
        <v>7936305.72</v>
      </c>
      <c r="G66" s="48">
        <f t="shared" si="1"/>
        <v>0.15221821421475315</v>
      </c>
      <c r="H66" s="88"/>
    </row>
    <row r="67" spans="1:8" ht="25.5">
      <c r="A67" s="94" t="s">
        <v>400</v>
      </c>
      <c r="B67" s="95" t="s">
        <v>378</v>
      </c>
      <c r="C67" s="96" t="s">
        <v>461</v>
      </c>
      <c r="D67" s="97">
        <v>9361260</v>
      </c>
      <c r="E67" s="97">
        <v>1424954.28</v>
      </c>
      <c r="F67" s="47">
        <f t="shared" si="0"/>
        <v>7936305.72</v>
      </c>
      <c r="G67" s="48">
        <f t="shared" si="1"/>
        <v>0.15221821421475315</v>
      </c>
      <c r="H67" s="88"/>
    </row>
    <row r="68" spans="1:8" ht="25.5">
      <c r="A68" s="94" t="s">
        <v>419</v>
      </c>
      <c r="B68" s="95" t="s">
        <v>378</v>
      </c>
      <c r="C68" s="96" t="s">
        <v>462</v>
      </c>
      <c r="D68" s="97">
        <v>221500</v>
      </c>
      <c r="E68" s="97">
        <v>30764.6</v>
      </c>
      <c r="F68" s="47">
        <f t="shared" si="0"/>
        <v>190735.4</v>
      </c>
      <c r="G68" s="48">
        <f t="shared" si="1"/>
        <v>0.13889209932279908</v>
      </c>
      <c r="H68" s="88"/>
    </row>
    <row r="69" spans="1:8" ht="25.5">
      <c r="A69" s="94" t="s">
        <v>402</v>
      </c>
      <c r="B69" s="95" t="s">
        <v>378</v>
      </c>
      <c r="C69" s="96" t="s">
        <v>463</v>
      </c>
      <c r="D69" s="97">
        <v>9139760</v>
      </c>
      <c r="E69" s="97">
        <v>1394189.68</v>
      </c>
      <c r="F69" s="47">
        <f t="shared" si="0"/>
        <v>7745570.32</v>
      </c>
      <c r="G69" s="48">
        <f t="shared" si="1"/>
        <v>0.15254116957119224</v>
      </c>
      <c r="H69" s="88"/>
    </row>
    <row r="70" spans="1:8" ht="25.5">
      <c r="A70" s="94" t="s">
        <v>464</v>
      </c>
      <c r="B70" s="95" t="s">
        <v>378</v>
      </c>
      <c r="C70" s="96" t="s">
        <v>465</v>
      </c>
      <c r="D70" s="97">
        <v>50000</v>
      </c>
      <c r="E70" s="97">
        <v>4103</v>
      </c>
      <c r="F70" s="47">
        <f t="shared" si="0"/>
        <v>45897</v>
      </c>
      <c r="G70" s="48">
        <f t="shared" si="1"/>
        <v>0.08206</v>
      </c>
      <c r="H70" s="88"/>
    </row>
    <row r="71" spans="1:8" ht="12.75">
      <c r="A71" s="94" t="s">
        <v>466</v>
      </c>
      <c r="B71" s="95" t="s">
        <v>378</v>
      </c>
      <c r="C71" s="96" t="s">
        <v>467</v>
      </c>
      <c r="D71" s="97">
        <v>50000</v>
      </c>
      <c r="E71" s="97">
        <v>4103</v>
      </c>
      <c r="F71" s="47">
        <f t="shared" si="0"/>
        <v>45897</v>
      </c>
      <c r="G71" s="48">
        <f t="shared" si="1"/>
        <v>0.08206</v>
      </c>
      <c r="H71" s="88"/>
    </row>
    <row r="72" spans="1:8" ht="25.5">
      <c r="A72" s="94" t="s">
        <v>468</v>
      </c>
      <c r="B72" s="95" t="s">
        <v>378</v>
      </c>
      <c r="C72" s="96" t="s">
        <v>469</v>
      </c>
      <c r="D72" s="97">
        <v>100000</v>
      </c>
      <c r="E72" s="97">
        <v>0</v>
      </c>
      <c r="F72" s="47">
        <f t="shared" si="0"/>
        <v>100000</v>
      </c>
      <c r="G72" s="48">
        <f t="shared" si="1"/>
        <v>0</v>
      </c>
      <c r="H72" s="88"/>
    </row>
    <row r="73" spans="1:8" ht="38.25">
      <c r="A73" s="94" t="s">
        <v>470</v>
      </c>
      <c r="B73" s="95" t="s">
        <v>378</v>
      </c>
      <c r="C73" s="96" t="s">
        <v>471</v>
      </c>
      <c r="D73" s="97">
        <v>100000</v>
      </c>
      <c r="E73" s="97">
        <v>0</v>
      </c>
      <c r="F73" s="47">
        <f aca="true" t="shared" si="2" ref="F73:F130">D73-E73</f>
        <v>100000</v>
      </c>
      <c r="G73" s="48">
        <f aca="true" t="shared" si="3" ref="G73:G130">E73/D73</f>
        <v>0</v>
      </c>
      <c r="H73" s="88"/>
    </row>
    <row r="74" spans="1:8" ht="89.25">
      <c r="A74" s="94" t="s">
        <v>472</v>
      </c>
      <c r="B74" s="95" t="s">
        <v>378</v>
      </c>
      <c r="C74" s="96" t="s">
        <v>473</v>
      </c>
      <c r="D74" s="97">
        <v>100000</v>
      </c>
      <c r="E74" s="97">
        <v>0</v>
      </c>
      <c r="F74" s="47">
        <f t="shared" si="2"/>
        <v>100000</v>
      </c>
      <c r="G74" s="48">
        <f t="shared" si="3"/>
        <v>0</v>
      </c>
      <c r="H74" s="88"/>
    </row>
    <row r="75" spans="1:8" ht="12.75">
      <c r="A75" s="94" t="s">
        <v>404</v>
      </c>
      <c r="B75" s="95" t="s">
        <v>378</v>
      </c>
      <c r="C75" s="96" t="s">
        <v>474</v>
      </c>
      <c r="D75" s="97">
        <v>18543934.29</v>
      </c>
      <c r="E75" s="97">
        <v>12957721.61</v>
      </c>
      <c r="F75" s="47">
        <f t="shared" si="2"/>
        <v>5586212.68</v>
      </c>
      <c r="G75" s="48">
        <f t="shared" si="3"/>
        <v>0.69875795542414</v>
      </c>
      <c r="H75" s="88"/>
    </row>
    <row r="76" spans="1:8" ht="12.75">
      <c r="A76" s="94" t="s">
        <v>475</v>
      </c>
      <c r="B76" s="95" t="s">
        <v>378</v>
      </c>
      <c r="C76" s="96" t="s">
        <v>476</v>
      </c>
      <c r="D76" s="97">
        <v>17013334.29</v>
      </c>
      <c r="E76" s="97">
        <v>12455675.24</v>
      </c>
      <c r="F76" s="47">
        <f t="shared" si="2"/>
        <v>4557659.049999999</v>
      </c>
      <c r="G76" s="48">
        <f t="shared" si="3"/>
        <v>0.7321125317170266</v>
      </c>
      <c r="H76" s="88"/>
    </row>
    <row r="77" spans="1:8" ht="25.5">
      <c r="A77" s="94" t="s">
        <v>477</v>
      </c>
      <c r="B77" s="95" t="s">
        <v>378</v>
      </c>
      <c r="C77" s="96" t="s">
        <v>478</v>
      </c>
      <c r="D77" s="97">
        <v>17013334.29</v>
      </c>
      <c r="E77" s="97">
        <v>12455675.24</v>
      </c>
      <c r="F77" s="47">
        <f t="shared" si="2"/>
        <v>4557659.049999999</v>
      </c>
      <c r="G77" s="48">
        <f t="shared" si="3"/>
        <v>0.7321125317170266</v>
      </c>
      <c r="H77" s="88"/>
    </row>
    <row r="78" spans="1:8" ht="12.75">
      <c r="A78" s="94" t="s">
        <v>406</v>
      </c>
      <c r="B78" s="95" t="s">
        <v>378</v>
      </c>
      <c r="C78" s="96" t="s">
        <v>479</v>
      </c>
      <c r="D78" s="97">
        <v>1530600</v>
      </c>
      <c r="E78" s="97">
        <v>502046.37</v>
      </c>
      <c r="F78" s="47">
        <f t="shared" si="2"/>
        <v>1028553.63</v>
      </c>
      <c r="G78" s="48">
        <f t="shared" si="3"/>
        <v>0.3280062524500196</v>
      </c>
      <c r="H78" s="88"/>
    </row>
    <row r="79" spans="1:8" ht="25.5">
      <c r="A79" s="94" t="s">
        <v>408</v>
      </c>
      <c r="B79" s="95" t="s">
        <v>378</v>
      </c>
      <c r="C79" s="96" t="s">
        <v>480</v>
      </c>
      <c r="D79" s="97">
        <v>15000</v>
      </c>
      <c r="E79" s="97">
        <v>0</v>
      </c>
      <c r="F79" s="47">
        <f t="shared" si="2"/>
        <v>15000</v>
      </c>
      <c r="G79" s="48">
        <f t="shared" si="3"/>
        <v>0</v>
      </c>
      <c r="H79" s="88"/>
    </row>
    <row r="80" spans="1:8" ht="12.75">
      <c r="A80" s="94" t="s">
        <v>428</v>
      </c>
      <c r="B80" s="95" t="s">
        <v>378</v>
      </c>
      <c r="C80" s="96" t="s">
        <v>481</v>
      </c>
      <c r="D80" s="97">
        <v>630000</v>
      </c>
      <c r="E80" s="97">
        <v>0</v>
      </c>
      <c r="F80" s="47">
        <f t="shared" si="2"/>
        <v>630000</v>
      </c>
      <c r="G80" s="48">
        <f t="shared" si="3"/>
        <v>0</v>
      </c>
      <c r="H80" s="88"/>
    </row>
    <row r="81" spans="1:8" ht="12.75">
      <c r="A81" s="94" t="s">
        <v>430</v>
      </c>
      <c r="B81" s="95" t="s">
        <v>378</v>
      </c>
      <c r="C81" s="96" t="s">
        <v>482</v>
      </c>
      <c r="D81" s="97">
        <v>885600</v>
      </c>
      <c r="E81" s="97">
        <v>502046.37</v>
      </c>
      <c r="F81" s="47">
        <f t="shared" si="2"/>
        <v>383553.63</v>
      </c>
      <c r="G81" s="48">
        <f t="shared" si="3"/>
        <v>0.5668996951219513</v>
      </c>
      <c r="H81" s="88"/>
    </row>
    <row r="82" spans="1:8" ht="25.5">
      <c r="A82" s="94" t="s">
        <v>483</v>
      </c>
      <c r="B82" s="95" t="s">
        <v>378</v>
      </c>
      <c r="C82" s="96" t="s">
        <v>484</v>
      </c>
      <c r="D82" s="97">
        <v>19690462</v>
      </c>
      <c r="E82" s="97">
        <v>2604861.03</v>
      </c>
      <c r="F82" s="47">
        <f t="shared" si="2"/>
        <v>17085600.97</v>
      </c>
      <c r="G82" s="48">
        <f t="shared" si="3"/>
        <v>0.1322904983133458</v>
      </c>
      <c r="H82" s="88"/>
    </row>
    <row r="83" spans="1:8" ht="38.25">
      <c r="A83" s="94" t="s">
        <v>485</v>
      </c>
      <c r="B83" s="95" t="s">
        <v>378</v>
      </c>
      <c r="C83" s="96" t="s">
        <v>486</v>
      </c>
      <c r="D83" s="97">
        <v>12506108</v>
      </c>
      <c r="E83" s="97">
        <v>2173292.22</v>
      </c>
      <c r="F83" s="47">
        <f t="shared" si="2"/>
        <v>10332815.78</v>
      </c>
      <c r="G83" s="48">
        <f t="shared" si="3"/>
        <v>0.1737784624920879</v>
      </c>
      <c r="H83" s="88"/>
    </row>
    <row r="84" spans="1:8" ht="63.75">
      <c r="A84" s="94" t="s">
        <v>382</v>
      </c>
      <c r="B84" s="95" t="s">
        <v>378</v>
      </c>
      <c r="C84" s="96" t="s">
        <v>487</v>
      </c>
      <c r="D84" s="97">
        <v>11369000</v>
      </c>
      <c r="E84" s="97">
        <v>2010299.86</v>
      </c>
      <c r="F84" s="47">
        <f t="shared" si="2"/>
        <v>9358700.14</v>
      </c>
      <c r="G84" s="48">
        <f t="shared" si="3"/>
        <v>0.17682292725833407</v>
      </c>
      <c r="H84" s="88"/>
    </row>
    <row r="85" spans="1:8" ht="25.5">
      <c r="A85" s="94" t="s">
        <v>488</v>
      </c>
      <c r="B85" s="95" t="s">
        <v>378</v>
      </c>
      <c r="C85" s="96" t="s">
        <v>489</v>
      </c>
      <c r="D85" s="97">
        <v>11369000</v>
      </c>
      <c r="E85" s="97">
        <v>2010299.86</v>
      </c>
      <c r="F85" s="47">
        <f t="shared" si="2"/>
        <v>9358700.14</v>
      </c>
      <c r="G85" s="48">
        <f t="shared" si="3"/>
        <v>0.17682292725833407</v>
      </c>
      <c r="H85" s="88"/>
    </row>
    <row r="86" spans="1:8" ht="12.75">
      <c r="A86" s="94" t="s">
        <v>490</v>
      </c>
      <c r="B86" s="95" t="s">
        <v>378</v>
      </c>
      <c r="C86" s="96" t="s">
        <v>491</v>
      </c>
      <c r="D86" s="97">
        <v>8634946</v>
      </c>
      <c r="E86" s="97">
        <v>1651153.74</v>
      </c>
      <c r="F86" s="47">
        <f t="shared" si="2"/>
        <v>6983792.26</v>
      </c>
      <c r="G86" s="48">
        <f t="shared" si="3"/>
        <v>0.1912176103938577</v>
      </c>
      <c r="H86" s="88"/>
    </row>
    <row r="87" spans="1:8" ht="25.5">
      <c r="A87" s="94" t="s">
        <v>492</v>
      </c>
      <c r="B87" s="95" t="s">
        <v>378</v>
      </c>
      <c r="C87" s="96" t="s">
        <v>493</v>
      </c>
      <c r="D87" s="97">
        <v>126300</v>
      </c>
      <c r="E87" s="97">
        <v>8173</v>
      </c>
      <c r="F87" s="47">
        <f t="shared" si="2"/>
        <v>118127</v>
      </c>
      <c r="G87" s="48">
        <f t="shared" si="3"/>
        <v>0.06471100554235946</v>
      </c>
      <c r="H87" s="88"/>
    </row>
    <row r="88" spans="1:8" ht="38.25">
      <c r="A88" s="94" t="s">
        <v>494</v>
      </c>
      <c r="B88" s="95" t="s">
        <v>378</v>
      </c>
      <c r="C88" s="96" t="s">
        <v>495</v>
      </c>
      <c r="D88" s="97">
        <v>2607754</v>
      </c>
      <c r="E88" s="97">
        <v>350973.12</v>
      </c>
      <c r="F88" s="47">
        <f t="shared" si="2"/>
        <v>2256780.88</v>
      </c>
      <c r="G88" s="48">
        <f t="shared" si="3"/>
        <v>0.13458827788203948</v>
      </c>
      <c r="H88" s="88"/>
    </row>
    <row r="89" spans="1:8" ht="25.5">
      <c r="A89" s="94" t="s">
        <v>398</v>
      </c>
      <c r="B89" s="95" t="s">
        <v>378</v>
      </c>
      <c r="C89" s="96" t="s">
        <v>496</v>
      </c>
      <c r="D89" s="97">
        <v>992876</v>
      </c>
      <c r="E89" s="97">
        <v>157189.36</v>
      </c>
      <c r="F89" s="47">
        <f t="shared" si="2"/>
        <v>835686.64</v>
      </c>
      <c r="G89" s="48">
        <f t="shared" si="3"/>
        <v>0.1583172118169842</v>
      </c>
      <c r="H89" s="88"/>
    </row>
    <row r="90" spans="1:8" ht="25.5">
      <c r="A90" s="94" t="s">
        <v>400</v>
      </c>
      <c r="B90" s="95" t="s">
        <v>378</v>
      </c>
      <c r="C90" s="96" t="s">
        <v>497</v>
      </c>
      <c r="D90" s="97">
        <v>992876</v>
      </c>
      <c r="E90" s="97">
        <v>157189.36</v>
      </c>
      <c r="F90" s="47">
        <f t="shared" si="2"/>
        <v>835686.64</v>
      </c>
      <c r="G90" s="48">
        <f t="shared" si="3"/>
        <v>0.1583172118169842</v>
      </c>
      <c r="H90" s="88"/>
    </row>
    <row r="91" spans="1:8" ht="25.5">
      <c r="A91" s="94" t="s">
        <v>419</v>
      </c>
      <c r="B91" s="95" t="s">
        <v>378</v>
      </c>
      <c r="C91" s="96" t="s">
        <v>498</v>
      </c>
      <c r="D91" s="97">
        <v>157300</v>
      </c>
      <c r="E91" s="97">
        <v>25130.9</v>
      </c>
      <c r="F91" s="47">
        <f t="shared" si="2"/>
        <v>132169.1</v>
      </c>
      <c r="G91" s="48">
        <f t="shared" si="3"/>
        <v>0.15976414494596314</v>
      </c>
      <c r="H91" s="88"/>
    </row>
    <row r="92" spans="1:8" ht="25.5">
      <c r="A92" s="94" t="s">
        <v>402</v>
      </c>
      <c r="B92" s="95" t="s">
        <v>378</v>
      </c>
      <c r="C92" s="96" t="s">
        <v>499</v>
      </c>
      <c r="D92" s="97">
        <v>835576</v>
      </c>
      <c r="E92" s="97">
        <v>132058.46</v>
      </c>
      <c r="F92" s="47">
        <f t="shared" si="2"/>
        <v>703517.54</v>
      </c>
      <c r="G92" s="48">
        <f t="shared" si="3"/>
        <v>0.1580448217756374</v>
      </c>
      <c r="H92" s="88"/>
    </row>
    <row r="93" spans="1:8" ht="12.75">
      <c r="A93" s="94" t="s">
        <v>422</v>
      </c>
      <c r="B93" s="95" t="s">
        <v>378</v>
      </c>
      <c r="C93" s="96" t="s">
        <v>500</v>
      </c>
      <c r="D93" s="97">
        <v>21108</v>
      </c>
      <c r="E93" s="97">
        <v>0</v>
      </c>
      <c r="F93" s="47">
        <f t="shared" si="2"/>
        <v>21108</v>
      </c>
      <c r="G93" s="48">
        <f t="shared" si="3"/>
        <v>0</v>
      </c>
      <c r="H93" s="88"/>
    </row>
    <row r="94" spans="1:8" ht="12.75">
      <c r="A94" s="94" t="s">
        <v>360</v>
      </c>
      <c r="B94" s="95" t="s">
        <v>378</v>
      </c>
      <c r="C94" s="96" t="s">
        <v>501</v>
      </c>
      <c r="D94" s="97">
        <v>21108</v>
      </c>
      <c r="E94" s="97">
        <v>0</v>
      </c>
      <c r="F94" s="47">
        <f t="shared" si="2"/>
        <v>21108</v>
      </c>
      <c r="G94" s="48">
        <f t="shared" si="3"/>
        <v>0</v>
      </c>
      <c r="H94" s="88"/>
    </row>
    <row r="95" spans="1:8" ht="12.75">
      <c r="A95" s="94" t="s">
        <v>404</v>
      </c>
      <c r="B95" s="95" t="s">
        <v>378</v>
      </c>
      <c r="C95" s="96" t="s">
        <v>502</v>
      </c>
      <c r="D95" s="97">
        <v>123124</v>
      </c>
      <c r="E95" s="97">
        <v>5803</v>
      </c>
      <c r="F95" s="47">
        <f t="shared" si="2"/>
        <v>117321</v>
      </c>
      <c r="G95" s="48">
        <f t="shared" si="3"/>
        <v>0.047131347259673176</v>
      </c>
      <c r="H95" s="88"/>
    </row>
    <row r="96" spans="1:8" ht="12.75">
      <c r="A96" s="94" t="s">
        <v>406</v>
      </c>
      <c r="B96" s="95" t="s">
        <v>378</v>
      </c>
      <c r="C96" s="96" t="s">
        <v>503</v>
      </c>
      <c r="D96" s="97">
        <v>23124</v>
      </c>
      <c r="E96" s="97">
        <v>5803</v>
      </c>
      <c r="F96" s="47">
        <f t="shared" si="2"/>
        <v>17321</v>
      </c>
      <c r="G96" s="48">
        <f t="shared" si="3"/>
        <v>0.2509513924926483</v>
      </c>
      <c r="H96" s="88"/>
    </row>
    <row r="97" spans="1:8" ht="25.5">
      <c r="A97" s="94" t="s">
        <v>408</v>
      </c>
      <c r="B97" s="95" t="s">
        <v>378</v>
      </c>
      <c r="C97" s="96" t="s">
        <v>504</v>
      </c>
      <c r="D97" s="97">
        <v>23124</v>
      </c>
      <c r="E97" s="97">
        <v>5803</v>
      </c>
      <c r="F97" s="47">
        <f t="shared" si="2"/>
        <v>17321</v>
      </c>
      <c r="G97" s="48">
        <f t="shared" si="3"/>
        <v>0.2509513924926483</v>
      </c>
      <c r="H97" s="88"/>
    </row>
    <row r="98" spans="1:8" ht="12.75">
      <c r="A98" s="94" t="s">
        <v>450</v>
      </c>
      <c r="B98" s="95" t="s">
        <v>378</v>
      </c>
      <c r="C98" s="96" t="s">
        <v>505</v>
      </c>
      <c r="D98" s="97">
        <v>100000</v>
      </c>
      <c r="E98" s="97">
        <v>0</v>
      </c>
      <c r="F98" s="47">
        <f t="shared" si="2"/>
        <v>100000</v>
      </c>
      <c r="G98" s="48">
        <f t="shared" si="3"/>
        <v>0</v>
      </c>
      <c r="H98" s="88"/>
    </row>
    <row r="99" spans="1:8" ht="12.75">
      <c r="A99" s="94" t="s">
        <v>506</v>
      </c>
      <c r="B99" s="95" t="s">
        <v>378</v>
      </c>
      <c r="C99" s="96" t="s">
        <v>507</v>
      </c>
      <c r="D99" s="97">
        <v>6776854</v>
      </c>
      <c r="E99" s="97">
        <v>404266.81</v>
      </c>
      <c r="F99" s="47">
        <f t="shared" si="2"/>
        <v>6372587.19</v>
      </c>
      <c r="G99" s="48">
        <f t="shared" si="3"/>
        <v>0.05965405334097503</v>
      </c>
      <c r="H99" s="88"/>
    </row>
    <row r="100" spans="1:8" ht="25.5">
      <c r="A100" s="94" t="s">
        <v>398</v>
      </c>
      <c r="B100" s="95" t="s">
        <v>378</v>
      </c>
      <c r="C100" s="96" t="s">
        <v>508</v>
      </c>
      <c r="D100" s="97">
        <v>6776854</v>
      </c>
      <c r="E100" s="97">
        <v>404266.81</v>
      </c>
      <c r="F100" s="47">
        <f t="shared" si="2"/>
        <v>6372587.19</v>
      </c>
      <c r="G100" s="48">
        <f t="shared" si="3"/>
        <v>0.05965405334097503</v>
      </c>
      <c r="H100" s="88"/>
    </row>
    <row r="101" spans="1:8" ht="25.5">
      <c r="A101" s="94" t="s">
        <v>400</v>
      </c>
      <c r="B101" s="95" t="s">
        <v>378</v>
      </c>
      <c r="C101" s="96" t="s">
        <v>509</v>
      </c>
      <c r="D101" s="97">
        <v>6776854</v>
      </c>
      <c r="E101" s="97">
        <v>404266.81</v>
      </c>
      <c r="F101" s="47">
        <f t="shared" si="2"/>
        <v>6372587.19</v>
      </c>
      <c r="G101" s="48">
        <f t="shared" si="3"/>
        <v>0.05965405334097503</v>
      </c>
      <c r="H101" s="88"/>
    </row>
    <row r="102" spans="1:8" ht="25.5">
      <c r="A102" s="94" t="s">
        <v>402</v>
      </c>
      <c r="B102" s="95" t="s">
        <v>378</v>
      </c>
      <c r="C102" s="96" t="s">
        <v>510</v>
      </c>
      <c r="D102" s="97">
        <v>6776854</v>
      </c>
      <c r="E102" s="97">
        <v>404266.81</v>
      </c>
      <c r="F102" s="47">
        <f t="shared" si="2"/>
        <v>6372587.19</v>
      </c>
      <c r="G102" s="48">
        <f t="shared" si="3"/>
        <v>0.05965405334097503</v>
      </c>
      <c r="H102" s="88"/>
    </row>
    <row r="103" spans="1:8" ht="25.5">
      <c r="A103" s="94" t="s">
        <v>511</v>
      </c>
      <c r="B103" s="95" t="s">
        <v>378</v>
      </c>
      <c r="C103" s="96" t="s">
        <v>512</v>
      </c>
      <c r="D103" s="97">
        <v>407500</v>
      </c>
      <c r="E103" s="97">
        <v>27302</v>
      </c>
      <c r="F103" s="47">
        <f t="shared" si="2"/>
        <v>380198</v>
      </c>
      <c r="G103" s="48">
        <f t="shared" si="3"/>
        <v>0.06699877300613497</v>
      </c>
      <c r="H103" s="88"/>
    </row>
    <row r="104" spans="1:8" ht="25.5">
      <c r="A104" s="94" t="s">
        <v>398</v>
      </c>
      <c r="B104" s="95" t="s">
        <v>378</v>
      </c>
      <c r="C104" s="96" t="s">
        <v>513</v>
      </c>
      <c r="D104" s="97">
        <v>407500</v>
      </c>
      <c r="E104" s="97">
        <v>27302</v>
      </c>
      <c r="F104" s="47">
        <f t="shared" si="2"/>
        <v>380198</v>
      </c>
      <c r="G104" s="48">
        <f t="shared" si="3"/>
        <v>0.06699877300613497</v>
      </c>
      <c r="H104" s="88"/>
    </row>
    <row r="105" spans="1:8" ht="25.5">
      <c r="A105" s="94" t="s">
        <v>400</v>
      </c>
      <c r="B105" s="95" t="s">
        <v>378</v>
      </c>
      <c r="C105" s="96" t="s">
        <v>514</v>
      </c>
      <c r="D105" s="97">
        <v>407500</v>
      </c>
      <c r="E105" s="97">
        <v>27302</v>
      </c>
      <c r="F105" s="47">
        <f t="shared" si="2"/>
        <v>380198</v>
      </c>
      <c r="G105" s="48">
        <f t="shared" si="3"/>
        <v>0.06699877300613497</v>
      </c>
      <c r="H105" s="88"/>
    </row>
    <row r="106" spans="1:8" ht="25.5">
      <c r="A106" s="94" t="s">
        <v>419</v>
      </c>
      <c r="B106" s="95" t="s">
        <v>378</v>
      </c>
      <c r="C106" s="96" t="s">
        <v>515</v>
      </c>
      <c r="D106" s="97">
        <v>300000</v>
      </c>
      <c r="E106" s="97">
        <v>22302</v>
      </c>
      <c r="F106" s="47">
        <f t="shared" si="2"/>
        <v>277698</v>
      </c>
      <c r="G106" s="48">
        <f t="shared" si="3"/>
        <v>0.07434</v>
      </c>
      <c r="H106" s="88"/>
    </row>
    <row r="107" spans="1:8" ht="25.5">
      <c r="A107" s="94" t="s">
        <v>402</v>
      </c>
      <c r="B107" s="95" t="s">
        <v>378</v>
      </c>
      <c r="C107" s="96" t="s">
        <v>516</v>
      </c>
      <c r="D107" s="97">
        <v>107500</v>
      </c>
      <c r="E107" s="97">
        <v>5000</v>
      </c>
      <c r="F107" s="47">
        <f t="shared" si="2"/>
        <v>102500</v>
      </c>
      <c r="G107" s="48">
        <f t="shared" si="3"/>
        <v>0.046511627906976744</v>
      </c>
      <c r="H107" s="88"/>
    </row>
    <row r="108" spans="1:8" ht="12.75">
      <c r="A108" s="94" t="s">
        <v>517</v>
      </c>
      <c r="B108" s="95" t="s">
        <v>378</v>
      </c>
      <c r="C108" s="96" t="s">
        <v>518</v>
      </c>
      <c r="D108" s="97">
        <v>42423258.05</v>
      </c>
      <c r="E108" s="97">
        <v>4333874.7</v>
      </c>
      <c r="F108" s="47">
        <f t="shared" si="2"/>
        <v>38089383.349999994</v>
      </c>
      <c r="G108" s="48">
        <f t="shared" si="3"/>
        <v>0.10215798831131973</v>
      </c>
      <c r="H108" s="88"/>
    </row>
    <row r="109" spans="1:8" ht="12.75">
      <c r="A109" s="94" t="s">
        <v>519</v>
      </c>
      <c r="B109" s="95" t="s">
        <v>378</v>
      </c>
      <c r="C109" s="96" t="s">
        <v>520</v>
      </c>
      <c r="D109" s="97">
        <v>174000</v>
      </c>
      <c r="E109" s="97">
        <v>0</v>
      </c>
      <c r="F109" s="47">
        <f t="shared" si="2"/>
        <v>174000</v>
      </c>
      <c r="G109" s="48">
        <f t="shared" si="3"/>
        <v>0</v>
      </c>
      <c r="H109" s="88"/>
    </row>
    <row r="110" spans="1:8" ht="25.5">
      <c r="A110" s="94" t="s">
        <v>398</v>
      </c>
      <c r="B110" s="95" t="s">
        <v>378</v>
      </c>
      <c r="C110" s="96" t="s">
        <v>521</v>
      </c>
      <c r="D110" s="97">
        <v>100000</v>
      </c>
      <c r="E110" s="97">
        <v>0</v>
      </c>
      <c r="F110" s="47">
        <f t="shared" si="2"/>
        <v>100000</v>
      </c>
      <c r="G110" s="48">
        <f t="shared" si="3"/>
        <v>0</v>
      </c>
      <c r="H110" s="88"/>
    </row>
    <row r="111" spans="1:8" ht="25.5">
      <c r="A111" s="94" t="s">
        <v>400</v>
      </c>
      <c r="B111" s="95" t="s">
        <v>378</v>
      </c>
      <c r="C111" s="96" t="s">
        <v>522</v>
      </c>
      <c r="D111" s="97">
        <v>100000</v>
      </c>
      <c r="E111" s="97">
        <v>0</v>
      </c>
      <c r="F111" s="47">
        <f t="shared" si="2"/>
        <v>100000</v>
      </c>
      <c r="G111" s="48">
        <f t="shared" si="3"/>
        <v>0</v>
      </c>
      <c r="H111" s="88"/>
    </row>
    <row r="112" spans="1:8" ht="25.5">
      <c r="A112" s="94" t="s">
        <v>402</v>
      </c>
      <c r="B112" s="95" t="s">
        <v>378</v>
      </c>
      <c r="C112" s="96" t="s">
        <v>523</v>
      </c>
      <c r="D112" s="97">
        <v>100000</v>
      </c>
      <c r="E112" s="97">
        <v>0</v>
      </c>
      <c r="F112" s="47">
        <f t="shared" si="2"/>
        <v>100000</v>
      </c>
      <c r="G112" s="48">
        <f t="shared" si="3"/>
        <v>0</v>
      </c>
      <c r="H112" s="88"/>
    </row>
    <row r="113" spans="1:8" ht="12.75">
      <c r="A113" s="94" t="s">
        <v>404</v>
      </c>
      <c r="B113" s="95" t="s">
        <v>378</v>
      </c>
      <c r="C113" s="96" t="s">
        <v>524</v>
      </c>
      <c r="D113" s="97">
        <v>74000</v>
      </c>
      <c r="E113" s="97">
        <v>0</v>
      </c>
      <c r="F113" s="47">
        <f t="shared" si="2"/>
        <v>74000</v>
      </c>
      <c r="G113" s="48">
        <f t="shared" si="3"/>
        <v>0</v>
      </c>
      <c r="H113" s="88"/>
    </row>
    <row r="114" spans="1:8" ht="51">
      <c r="A114" s="94" t="s">
        <v>525</v>
      </c>
      <c r="B114" s="95" t="s">
        <v>378</v>
      </c>
      <c r="C114" s="96" t="s">
        <v>526</v>
      </c>
      <c r="D114" s="97">
        <v>74000</v>
      </c>
      <c r="E114" s="97">
        <v>0</v>
      </c>
      <c r="F114" s="47">
        <f t="shared" si="2"/>
        <v>74000</v>
      </c>
      <c r="G114" s="48">
        <f t="shared" si="3"/>
        <v>0</v>
      </c>
      <c r="H114" s="88"/>
    </row>
    <row r="115" spans="1:8" ht="51">
      <c r="A115" s="94" t="s">
        <v>527</v>
      </c>
      <c r="B115" s="95" t="s">
        <v>378</v>
      </c>
      <c r="C115" s="96" t="s">
        <v>528</v>
      </c>
      <c r="D115" s="97">
        <v>20000</v>
      </c>
      <c r="E115" s="97">
        <v>0</v>
      </c>
      <c r="F115" s="47">
        <f t="shared" si="2"/>
        <v>20000</v>
      </c>
      <c r="G115" s="48">
        <f t="shared" si="3"/>
        <v>0</v>
      </c>
      <c r="H115" s="88"/>
    </row>
    <row r="116" spans="1:8" ht="102">
      <c r="A116" s="94" t="s">
        <v>529</v>
      </c>
      <c r="B116" s="95" t="s">
        <v>378</v>
      </c>
      <c r="C116" s="96" t="s">
        <v>530</v>
      </c>
      <c r="D116" s="97">
        <v>54000</v>
      </c>
      <c r="E116" s="97">
        <v>0</v>
      </c>
      <c r="F116" s="47">
        <f t="shared" si="2"/>
        <v>54000</v>
      </c>
      <c r="G116" s="48">
        <f t="shared" si="3"/>
        <v>0</v>
      </c>
      <c r="H116" s="88"/>
    </row>
    <row r="117" spans="1:8" ht="12.75">
      <c r="A117" s="94" t="s">
        <v>531</v>
      </c>
      <c r="B117" s="95" t="s">
        <v>378</v>
      </c>
      <c r="C117" s="96" t="s">
        <v>532</v>
      </c>
      <c r="D117" s="97">
        <v>2680825.05</v>
      </c>
      <c r="E117" s="97">
        <v>320825.05</v>
      </c>
      <c r="F117" s="47">
        <f t="shared" si="2"/>
        <v>2360000</v>
      </c>
      <c r="G117" s="48">
        <f t="shared" si="3"/>
        <v>0.11967399737629279</v>
      </c>
      <c r="H117" s="88"/>
    </row>
    <row r="118" spans="1:8" ht="25.5">
      <c r="A118" s="94" t="s">
        <v>398</v>
      </c>
      <c r="B118" s="95" t="s">
        <v>378</v>
      </c>
      <c r="C118" s="96" t="s">
        <v>533</v>
      </c>
      <c r="D118" s="97">
        <v>60000</v>
      </c>
      <c r="E118" s="97">
        <v>0</v>
      </c>
      <c r="F118" s="47">
        <f t="shared" si="2"/>
        <v>60000</v>
      </c>
      <c r="G118" s="48">
        <f t="shared" si="3"/>
        <v>0</v>
      </c>
      <c r="H118" s="88"/>
    </row>
    <row r="119" spans="1:8" ht="25.5">
      <c r="A119" s="94" t="s">
        <v>400</v>
      </c>
      <c r="B119" s="95" t="s">
        <v>378</v>
      </c>
      <c r="C119" s="96" t="s">
        <v>534</v>
      </c>
      <c r="D119" s="97">
        <v>60000</v>
      </c>
      <c r="E119" s="97">
        <v>0</v>
      </c>
      <c r="F119" s="47">
        <f t="shared" si="2"/>
        <v>60000</v>
      </c>
      <c r="G119" s="48">
        <f t="shared" si="3"/>
        <v>0</v>
      </c>
      <c r="H119" s="88"/>
    </row>
    <row r="120" spans="1:8" ht="25.5">
      <c r="A120" s="94" t="s">
        <v>402</v>
      </c>
      <c r="B120" s="95" t="s">
        <v>378</v>
      </c>
      <c r="C120" s="96" t="s">
        <v>535</v>
      </c>
      <c r="D120" s="97">
        <v>60000</v>
      </c>
      <c r="E120" s="97">
        <v>0</v>
      </c>
      <c r="F120" s="47">
        <f t="shared" si="2"/>
        <v>60000</v>
      </c>
      <c r="G120" s="48">
        <f t="shared" si="3"/>
        <v>0</v>
      </c>
      <c r="H120" s="88"/>
    </row>
    <row r="121" spans="1:8" ht="12.75">
      <c r="A121" s="94" t="s">
        <v>404</v>
      </c>
      <c r="B121" s="95" t="s">
        <v>378</v>
      </c>
      <c r="C121" s="96" t="s">
        <v>536</v>
      </c>
      <c r="D121" s="97">
        <v>2620825.05</v>
      </c>
      <c r="E121" s="97">
        <v>320825.05</v>
      </c>
      <c r="F121" s="47">
        <f t="shared" si="2"/>
        <v>2300000</v>
      </c>
      <c r="G121" s="48">
        <f t="shared" si="3"/>
        <v>0.12241376050644816</v>
      </c>
      <c r="H121" s="88"/>
    </row>
    <row r="122" spans="1:8" ht="51">
      <c r="A122" s="94" t="s">
        <v>525</v>
      </c>
      <c r="B122" s="95" t="s">
        <v>378</v>
      </c>
      <c r="C122" s="96" t="s">
        <v>537</v>
      </c>
      <c r="D122" s="97">
        <v>2620825.05</v>
      </c>
      <c r="E122" s="97">
        <v>320825.05</v>
      </c>
      <c r="F122" s="47">
        <f t="shared" si="2"/>
        <v>2300000</v>
      </c>
      <c r="G122" s="48">
        <f t="shared" si="3"/>
        <v>0.12241376050644816</v>
      </c>
      <c r="H122" s="88"/>
    </row>
    <row r="123" spans="1:8" ht="51">
      <c r="A123" s="94" t="s">
        <v>527</v>
      </c>
      <c r="B123" s="95" t="s">
        <v>378</v>
      </c>
      <c r="C123" s="96" t="s">
        <v>538</v>
      </c>
      <c r="D123" s="97">
        <v>2620825.05</v>
      </c>
      <c r="E123" s="97">
        <v>320825.05</v>
      </c>
      <c r="F123" s="47">
        <f t="shared" si="2"/>
        <v>2300000</v>
      </c>
      <c r="G123" s="48">
        <f t="shared" si="3"/>
        <v>0.12241376050644816</v>
      </c>
      <c r="H123" s="88"/>
    </row>
    <row r="124" spans="1:8" ht="12.75">
      <c r="A124" s="94" t="s">
        <v>539</v>
      </c>
      <c r="B124" s="95" t="s">
        <v>378</v>
      </c>
      <c r="C124" s="96" t="s">
        <v>540</v>
      </c>
      <c r="D124" s="97">
        <v>25413516</v>
      </c>
      <c r="E124" s="97">
        <v>2964649.65</v>
      </c>
      <c r="F124" s="47">
        <f t="shared" si="2"/>
        <v>22448866.35</v>
      </c>
      <c r="G124" s="48">
        <f t="shared" si="3"/>
        <v>0.11665641424822917</v>
      </c>
      <c r="H124" s="88"/>
    </row>
    <row r="125" spans="1:8" ht="25.5">
      <c r="A125" s="94" t="s">
        <v>398</v>
      </c>
      <c r="B125" s="95" t="s">
        <v>378</v>
      </c>
      <c r="C125" s="96" t="s">
        <v>541</v>
      </c>
      <c r="D125" s="97">
        <v>25213586</v>
      </c>
      <c r="E125" s="97">
        <v>2964649.65</v>
      </c>
      <c r="F125" s="47">
        <f t="shared" si="2"/>
        <v>22248936.35</v>
      </c>
      <c r="G125" s="48">
        <f t="shared" si="3"/>
        <v>0.11758143605594222</v>
      </c>
      <c r="H125" s="88"/>
    </row>
    <row r="126" spans="1:8" ht="25.5">
      <c r="A126" s="94" t="s">
        <v>400</v>
      </c>
      <c r="B126" s="95" t="s">
        <v>378</v>
      </c>
      <c r="C126" s="96" t="s">
        <v>542</v>
      </c>
      <c r="D126" s="97">
        <v>25213586</v>
      </c>
      <c r="E126" s="97">
        <v>2964649.65</v>
      </c>
      <c r="F126" s="47">
        <f t="shared" si="2"/>
        <v>22248936.35</v>
      </c>
      <c r="G126" s="48">
        <f t="shared" si="3"/>
        <v>0.11758143605594222</v>
      </c>
      <c r="H126" s="88"/>
    </row>
    <row r="127" spans="1:8" ht="25.5">
      <c r="A127" s="94" t="s">
        <v>402</v>
      </c>
      <c r="B127" s="95" t="s">
        <v>378</v>
      </c>
      <c r="C127" s="96" t="s">
        <v>543</v>
      </c>
      <c r="D127" s="97">
        <v>25213586</v>
      </c>
      <c r="E127" s="97">
        <v>2964649.65</v>
      </c>
      <c r="F127" s="47">
        <f t="shared" si="2"/>
        <v>22248936.35</v>
      </c>
      <c r="G127" s="48">
        <f t="shared" si="3"/>
        <v>0.11758143605594222</v>
      </c>
      <c r="H127" s="88"/>
    </row>
    <row r="128" spans="1:8" ht="12.75">
      <c r="A128" s="94" t="s">
        <v>422</v>
      </c>
      <c r="B128" s="95" t="s">
        <v>378</v>
      </c>
      <c r="C128" s="96" t="s">
        <v>544</v>
      </c>
      <c r="D128" s="97">
        <v>199930</v>
      </c>
      <c r="E128" s="97">
        <v>0</v>
      </c>
      <c r="F128" s="47">
        <f t="shared" si="2"/>
        <v>199930</v>
      </c>
      <c r="G128" s="48">
        <f t="shared" si="3"/>
        <v>0</v>
      </c>
      <c r="H128" s="88"/>
    </row>
    <row r="129" spans="1:8" ht="12.75">
      <c r="A129" s="94" t="s">
        <v>545</v>
      </c>
      <c r="B129" s="95" t="s">
        <v>378</v>
      </c>
      <c r="C129" s="96" t="s">
        <v>546</v>
      </c>
      <c r="D129" s="97">
        <v>199930</v>
      </c>
      <c r="E129" s="97">
        <v>0</v>
      </c>
      <c r="F129" s="47">
        <f t="shared" si="2"/>
        <v>199930</v>
      </c>
      <c r="G129" s="48">
        <f t="shared" si="3"/>
        <v>0</v>
      </c>
      <c r="H129" s="88"/>
    </row>
    <row r="130" spans="1:8" ht="38.25">
      <c r="A130" s="94" t="s">
        <v>547</v>
      </c>
      <c r="B130" s="95" t="s">
        <v>378</v>
      </c>
      <c r="C130" s="96" t="s">
        <v>548</v>
      </c>
      <c r="D130" s="97">
        <v>199930</v>
      </c>
      <c r="E130" s="97">
        <v>0</v>
      </c>
      <c r="F130" s="47">
        <f t="shared" si="2"/>
        <v>199930</v>
      </c>
      <c r="G130" s="48">
        <f t="shared" si="3"/>
        <v>0</v>
      </c>
      <c r="H130" s="88"/>
    </row>
    <row r="131" spans="1:8" ht="12.75">
      <c r="A131" s="94" t="s">
        <v>549</v>
      </c>
      <c r="B131" s="95" t="s">
        <v>378</v>
      </c>
      <c r="C131" s="96" t="s">
        <v>550</v>
      </c>
      <c r="D131" s="97">
        <v>14154917</v>
      </c>
      <c r="E131" s="97">
        <v>1048400</v>
      </c>
      <c r="F131" s="47">
        <f aca="true" t="shared" si="4" ref="F131:F194">D131-E131</f>
        <v>13106517</v>
      </c>
      <c r="G131" s="48">
        <f aca="true" t="shared" si="5" ref="G131:G194">E131/D131</f>
        <v>0.07406613546374027</v>
      </c>
      <c r="H131" s="88"/>
    </row>
    <row r="132" spans="1:8" ht="25.5">
      <c r="A132" s="94" t="s">
        <v>398</v>
      </c>
      <c r="B132" s="95" t="s">
        <v>378</v>
      </c>
      <c r="C132" s="96" t="s">
        <v>551</v>
      </c>
      <c r="D132" s="97">
        <v>3321807</v>
      </c>
      <c r="E132" s="97">
        <v>198400</v>
      </c>
      <c r="F132" s="47">
        <f t="shared" si="4"/>
        <v>3123407</v>
      </c>
      <c r="G132" s="48">
        <f t="shared" si="5"/>
        <v>0.059726528362424425</v>
      </c>
      <c r="H132" s="88"/>
    </row>
    <row r="133" spans="1:8" ht="25.5">
      <c r="A133" s="94" t="s">
        <v>400</v>
      </c>
      <c r="B133" s="95" t="s">
        <v>378</v>
      </c>
      <c r="C133" s="96" t="s">
        <v>552</v>
      </c>
      <c r="D133" s="97">
        <v>3321807</v>
      </c>
      <c r="E133" s="97">
        <v>198400</v>
      </c>
      <c r="F133" s="47">
        <f t="shared" si="4"/>
        <v>3123407</v>
      </c>
      <c r="G133" s="48">
        <f t="shared" si="5"/>
        <v>0.059726528362424425</v>
      </c>
      <c r="H133" s="88"/>
    </row>
    <row r="134" spans="1:8" ht="25.5">
      <c r="A134" s="94" t="s">
        <v>402</v>
      </c>
      <c r="B134" s="95" t="s">
        <v>378</v>
      </c>
      <c r="C134" s="96" t="s">
        <v>553</v>
      </c>
      <c r="D134" s="97">
        <v>3321807</v>
      </c>
      <c r="E134" s="97">
        <v>198400</v>
      </c>
      <c r="F134" s="47">
        <f t="shared" si="4"/>
        <v>3123407</v>
      </c>
      <c r="G134" s="48">
        <f t="shared" si="5"/>
        <v>0.059726528362424425</v>
      </c>
      <c r="H134" s="88"/>
    </row>
    <row r="135" spans="1:8" ht="12.75">
      <c r="A135" s="94" t="s">
        <v>422</v>
      </c>
      <c r="B135" s="95" t="s">
        <v>378</v>
      </c>
      <c r="C135" s="96" t="s">
        <v>554</v>
      </c>
      <c r="D135" s="97">
        <v>2408800</v>
      </c>
      <c r="E135" s="97">
        <v>0</v>
      </c>
      <c r="F135" s="47">
        <f t="shared" si="4"/>
        <v>2408800</v>
      </c>
      <c r="G135" s="48">
        <f t="shared" si="5"/>
        <v>0</v>
      </c>
      <c r="H135" s="88"/>
    </row>
    <row r="136" spans="1:8" ht="12.75">
      <c r="A136" s="94" t="s">
        <v>545</v>
      </c>
      <c r="B136" s="95" t="s">
        <v>378</v>
      </c>
      <c r="C136" s="96" t="s">
        <v>555</v>
      </c>
      <c r="D136" s="97">
        <v>2408800</v>
      </c>
      <c r="E136" s="97">
        <v>0</v>
      </c>
      <c r="F136" s="47">
        <f t="shared" si="4"/>
        <v>2408800</v>
      </c>
      <c r="G136" s="48">
        <f t="shared" si="5"/>
        <v>0</v>
      </c>
      <c r="H136" s="88"/>
    </row>
    <row r="137" spans="1:8" ht="38.25">
      <c r="A137" s="94" t="s">
        <v>547</v>
      </c>
      <c r="B137" s="95" t="s">
        <v>378</v>
      </c>
      <c r="C137" s="96" t="s">
        <v>556</v>
      </c>
      <c r="D137" s="97">
        <v>2408800</v>
      </c>
      <c r="E137" s="97">
        <v>0</v>
      </c>
      <c r="F137" s="47">
        <f t="shared" si="4"/>
        <v>2408800</v>
      </c>
      <c r="G137" s="48">
        <f t="shared" si="5"/>
        <v>0</v>
      </c>
      <c r="H137" s="88"/>
    </row>
    <row r="138" spans="1:8" ht="25.5">
      <c r="A138" s="94" t="s">
        <v>468</v>
      </c>
      <c r="B138" s="95" t="s">
        <v>378</v>
      </c>
      <c r="C138" s="96" t="s">
        <v>557</v>
      </c>
      <c r="D138" s="97">
        <v>4385900</v>
      </c>
      <c r="E138" s="97">
        <v>850000</v>
      </c>
      <c r="F138" s="47">
        <f t="shared" si="4"/>
        <v>3535900</v>
      </c>
      <c r="G138" s="48">
        <f t="shared" si="5"/>
        <v>0.19380286828245058</v>
      </c>
      <c r="H138" s="88"/>
    </row>
    <row r="139" spans="1:8" ht="12.75">
      <c r="A139" s="94" t="s">
        <v>558</v>
      </c>
      <c r="B139" s="95" t="s">
        <v>378</v>
      </c>
      <c r="C139" s="96" t="s">
        <v>559</v>
      </c>
      <c r="D139" s="97">
        <v>4385900</v>
      </c>
      <c r="E139" s="97">
        <v>850000</v>
      </c>
      <c r="F139" s="47">
        <f t="shared" si="4"/>
        <v>3535900</v>
      </c>
      <c r="G139" s="48">
        <f t="shared" si="5"/>
        <v>0.19380286828245058</v>
      </c>
      <c r="H139" s="88"/>
    </row>
    <row r="140" spans="1:8" ht="51">
      <c r="A140" s="94" t="s">
        <v>560</v>
      </c>
      <c r="B140" s="95" t="s">
        <v>378</v>
      </c>
      <c r="C140" s="96" t="s">
        <v>561</v>
      </c>
      <c r="D140" s="97">
        <v>4385900</v>
      </c>
      <c r="E140" s="97">
        <v>850000</v>
      </c>
      <c r="F140" s="47">
        <f t="shared" si="4"/>
        <v>3535900</v>
      </c>
      <c r="G140" s="48">
        <f t="shared" si="5"/>
        <v>0.19380286828245058</v>
      </c>
      <c r="H140" s="88"/>
    </row>
    <row r="141" spans="1:8" ht="12.75">
      <c r="A141" s="94" t="s">
        <v>404</v>
      </c>
      <c r="B141" s="95" t="s">
        <v>378</v>
      </c>
      <c r="C141" s="96" t="s">
        <v>562</v>
      </c>
      <c r="D141" s="97">
        <v>4038410</v>
      </c>
      <c r="E141" s="97">
        <v>0</v>
      </c>
      <c r="F141" s="47">
        <f t="shared" si="4"/>
        <v>4038410</v>
      </c>
      <c r="G141" s="48">
        <f t="shared" si="5"/>
        <v>0</v>
      </c>
      <c r="H141" s="88"/>
    </row>
    <row r="142" spans="1:8" ht="51">
      <c r="A142" s="94" t="s">
        <v>525</v>
      </c>
      <c r="B142" s="95" t="s">
        <v>378</v>
      </c>
      <c r="C142" s="96" t="s">
        <v>563</v>
      </c>
      <c r="D142" s="97">
        <v>4038410</v>
      </c>
      <c r="E142" s="97">
        <v>0</v>
      </c>
      <c r="F142" s="47">
        <f t="shared" si="4"/>
        <v>4038410</v>
      </c>
      <c r="G142" s="48">
        <f t="shared" si="5"/>
        <v>0</v>
      </c>
      <c r="H142" s="88"/>
    </row>
    <row r="143" spans="1:8" ht="51">
      <c r="A143" s="94" t="s">
        <v>527</v>
      </c>
      <c r="B143" s="95" t="s">
        <v>378</v>
      </c>
      <c r="C143" s="96" t="s">
        <v>564</v>
      </c>
      <c r="D143" s="97">
        <v>3568410</v>
      </c>
      <c r="E143" s="97">
        <v>0</v>
      </c>
      <c r="F143" s="47">
        <f t="shared" si="4"/>
        <v>3568410</v>
      </c>
      <c r="G143" s="48">
        <f t="shared" si="5"/>
        <v>0</v>
      </c>
      <c r="H143" s="88"/>
    </row>
    <row r="144" spans="1:8" ht="102">
      <c r="A144" s="94" t="s">
        <v>529</v>
      </c>
      <c r="B144" s="95" t="s">
        <v>378</v>
      </c>
      <c r="C144" s="96" t="s">
        <v>565</v>
      </c>
      <c r="D144" s="97">
        <v>470000</v>
      </c>
      <c r="E144" s="97">
        <v>0</v>
      </c>
      <c r="F144" s="47">
        <f t="shared" si="4"/>
        <v>470000</v>
      </c>
      <c r="G144" s="48">
        <f t="shared" si="5"/>
        <v>0</v>
      </c>
      <c r="H144" s="88"/>
    </row>
    <row r="145" spans="1:8" ht="12.75">
      <c r="A145" s="94" t="s">
        <v>566</v>
      </c>
      <c r="B145" s="95" t="s">
        <v>378</v>
      </c>
      <c r="C145" s="96" t="s">
        <v>567</v>
      </c>
      <c r="D145" s="97">
        <v>681025479.02</v>
      </c>
      <c r="E145" s="97">
        <v>117416831.58</v>
      </c>
      <c r="F145" s="47">
        <f t="shared" si="4"/>
        <v>563608647.4399999</v>
      </c>
      <c r="G145" s="48">
        <f t="shared" si="5"/>
        <v>0.17241180425285052</v>
      </c>
      <c r="H145" s="88"/>
    </row>
    <row r="146" spans="1:8" ht="12.75">
      <c r="A146" s="94" t="s">
        <v>568</v>
      </c>
      <c r="B146" s="95" t="s">
        <v>378</v>
      </c>
      <c r="C146" s="96" t="s">
        <v>569</v>
      </c>
      <c r="D146" s="97">
        <v>503062000.36</v>
      </c>
      <c r="E146" s="97">
        <v>93618490.57</v>
      </c>
      <c r="F146" s="47">
        <f t="shared" si="4"/>
        <v>409443509.79</v>
      </c>
      <c r="G146" s="48">
        <f t="shared" si="5"/>
        <v>0.1860973210121316</v>
      </c>
      <c r="H146" s="88"/>
    </row>
    <row r="147" spans="1:8" ht="25.5">
      <c r="A147" s="94" t="s">
        <v>398</v>
      </c>
      <c r="B147" s="95" t="s">
        <v>378</v>
      </c>
      <c r="C147" s="96" t="s">
        <v>570</v>
      </c>
      <c r="D147" s="97">
        <v>14337700</v>
      </c>
      <c r="E147" s="97">
        <v>4433361.23</v>
      </c>
      <c r="F147" s="47">
        <f t="shared" si="4"/>
        <v>9904338.77</v>
      </c>
      <c r="G147" s="48">
        <f t="shared" si="5"/>
        <v>0.30921007065289413</v>
      </c>
      <c r="H147" s="88"/>
    </row>
    <row r="148" spans="1:8" ht="25.5">
      <c r="A148" s="94" t="s">
        <v>400</v>
      </c>
      <c r="B148" s="95" t="s">
        <v>378</v>
      </c>
      <c r="C148" s="96" t="s">
        <v>571</v>
      </c>
      <c r="D148" s="97">
        <v>14337700</v>
      </c>
      <c r="E148" s="97">
        <v>4433361.23</v>
      </c>
      <c r="F148" s="47">
        <f t="shared" si="4"/>
        <v>9904338.77</v>
      </c>
      <c r="G148" s="48">
        <f t="shared" si="5"/>
        <v>0.30921007065289413</v>
      </c>
      <c r="H148" s="88"/>
    </row>
    <row r="149" spans="1:8" ht="38.25">
      <c r="A149" s="94" t="s">
        <v>572</v>
      </c>
      <c r="B149" s="95" t="s">
        <v>378</v>
      </c>
      <c r="C149" s="96" t="s">
        <v>573</v>
      </c>
      <c r="D149" s="97">
        <v>3184000</v>
      </c>
      <c r="E149" s="97">
        <v>0</v>
      </c>
      <c r="F149" s="47">
        <f t="shared" si="4"/>
        <v>3184000</v>
      </c>
      <c r="G149" s="48">
        <f t="shared" si="5"/>
        <v>0</v>
      </c>
      <c r="H149" s="88"/>
    </row>
    <row r="150" spans="1:8" ht="25.5">
      <c r="A150" s="94" t="s">
        <v>402</v>
      </c>
      <c r="B150" s="95" t="s">
        <v>378</v>
      </c>
      <c r="C150" s="96" t="s">
        <v>574</v>
      </c>
      <c r="D150" s="97">
        <v>11153700</v>
      </c>
      <c r="E150" s="97">
        <v>4433361.23</v>
      </c>
      <c r="F150" s="47">
        <f t="shared" si="4"/>
        <v>6720338.77</v>
      </c>
      <c r="G150" s="48">
        <f t="shared" si="5"/>
        <v>0.39747897379344976</v>
      </c>
      <c r="H150" s="88"/>
    </row>
    <row r="151" spans="1:8" ht="25.5">
      <c r="A151" s="94" t="s">
        <v>575</v>
      </c>
      <c r="B151" s="95" t="s">
        <v>378</v>
      </c>
      <c r="C151" s="96" t="s">
        <v>576</v>
      </c>
      <c r="D151" s="97">
        <v>191872468.24</v>
      </c>
      <c r="E151" s="97">
        <v>126629.34</v>
      </c>
      <c r="F151" s="47">
        <f t="shared" si="4"/>
        <v>191745838.9</v>
      </c>
      <c r="G151" s="48">
        <f t="shared" si="5"/>
        <v>0.0006599661804611181</v>
      </c>
      <c r="H151" s="88"/>
    </row>
    <row r="152" spans="1:8" ht="12.75">
      <c r="A152" s="94" t="s">
        <v>577</v>
      </c>
      <c r="B152" s="95" t="s">
        <v>378</v>
      </c>
      <c r="C152" s="96" t="s">
        <v>578</v>
      </c>
      <c r="D152" s="97">
        <v>191872468.24</v>
      </c>
      <c r="E152" s="97">
        <v>126629.34</v>
      </c>
      <c r="F152" s="47">
        <f t="shared" si="4"/>
        <v>191745838.9</v>
      </c>
      <c r="G152" s="48">
        <f t="shared" si="5"/>
        <v>0.0006599661804611181</v>
      </c>
      <c r="H152" s="88"/>
    </row>
    <row r="153" spans="1:8" ht="38.25">
      <c r="A153" s="94" t="s">
        <v>579</v>
      </c>
      <c r="B153" s="95" t="s">
        <v>378</v>
      </c>
      <c r="C153" s="96" t="s">
        <v>580</v>
      </c>
      <c r="D153" s="97">
        <v>38353040.84</v>
      </c>
      <c r="E153" s="97">
        <v>0</v>
      </c>
      <c r="F153" s="47">
        <f t="shared" si="4"/>
        <v>38353040.84</v>
      </c>
      <c r="G153" s="48">
        <f t="shared" si="5"/>
        <v>0</v>
      </c>
      <c r="H153" s="88"/>
    </row>
    <row r="154" spans="1:8" ht="38.25">
      <c r="A154" s="94" t="s">
        <v>581</v>
      </c>
      <c r="B154" s="95" t="s">
        <v>378</v>
      </c>
      <c r="C154" s="96" t="s">
        <v>582</v>
      </c>
      <c r="D154" s="97">
        <v>153519427.4</v>
      </c>
      <c r="E154" s="97">
        <v>126629.34</v>
      </c>
      <c r="F154" s="47">
        <f t="shared" si="4"/>
        <v>153392798.06</v>
      </c>
      <c r="G154" s="48">
        <f t="shared" si="5"/>
        <v>0.0008248424459665486</v>
      </c>
      <c r="H154" s="88"/>
    </row>
    <row r="155" spans="1:8" ht="12.75">
      <c r="A155" s="94" t="s">
        <v>404</v>
      </c>
      <c r="B155" s="95" t="s">
        <v>378</v>
      </c>
      <c r="C155" s="96" t="s">
        <v>583</v>
      </c>
      <c r="D155" s="97">
        <v>296851832.12</v>
      </c>
      <c r="E155" s="97">
        <v>89058500</v>
      </c>
      <c r="F155" s="47">
        <f t="shared" si="4"/>
        <v>207793332.12</v>
      </c>
      <c r="G155" s="48">
        <f t="shared" si="5"/>
        <v>0.3000099388438297</v>
      </c>
      <c r="H155" s="88"/>
    </row>
    <row r="156" spans="1:8" ht="12.75">
      <c r="A156" s="94" t="s">
        <v>406</v>
      </c>
      <c r="B156" s="95" t="s">
        <v>378</v>
      </c>
      <c r="C156" s="96" t="s">
        <v>584</v>
      </c>
      <c r="D156" s="97">
        <v>296851832.12</v>
      </c>
      <c r="E156" s="97">
        <v>89058500</v>
      </c>
      <c r="F156" s="47">
        <f t="shared" si="4"/>
        <v>207793332.12</v>
      </c>
      <c r="G156" s="48">
        <f t="shared" si="5"/>
        <v>0.3000099388438297</v>
      </c>
      <c r="H156" s="88"/>
    </row>
    <row r="157" spans="1:8" ht="12.75">
      <c r="A157" s="94" t="s">
        <v>430</v>
      </c>
      <c r="B157" s="95" t="s">
        <v>378</v>
      </c>
      <c r="C157" s="96" t="s">
        <v>585</v>
      </c>
      <c r="D157" s="97">
        <v>296851832.12</v>
      </c>
      <c r="E157" s="97">
        <v>89058500</v>
      </c>
      <c r="F157" s="47">
        <f t="shared" si="4"/>
        <v>207793332.12</v>
      </c>
      <c r="G157" s="48">
        <f t="shared" si="5"/>
        <v>0.3000099388438297</v>
      </c>
      <c r="H157" s="88"/>
    </row>
    <row r="158" spans="1:8" ht="12.75">
      <c r="A158" s="94" t="s">
        <v>586</v>
      </c>
      <c r="B158" s="95" t="s">
        <v>378</v>
      </c>
      <c r="C158" s="96" t="s">
        <v>587</v>
      </c>
      <c r="D158" s="97">
        <v>44450985.09</v>
      </c>
      <c r="E158" s="97">
        <v>2060995.61</v>
      </c>
      <c r="F158" s="47">
        <f t="shared" si="4"/>
        <v>42389989.480000004</v>
      </c>
      <c r="G158" s="48">
        <f t="shared" si="5"/>
        <v>0.04636557785675836</v>
      </c>
      <c r="H158" s="88"/>
    </row>
    <row r="159" spans="1:8" ht="25.5">
      <c r="A159" s="94" t="s">
        <v>398</v>
      </c>
      <c r="B159" s="95" t="s">
        <v>378</v>
      </c>
      <c r="C159" s="96" t="s">
        <v>588</v>
      </c>
      <c r="D159" s="97">
        <v>37284700</v>
      </c>
      <c r="E159" s="97">
        <v>179385.1</v>
      </c>
      <c r="F159" s="47">
        <f t="shared" si="4"/>
        <v>37105314.9</v>
      </c>
      <c r="G159" s="48">
        <f t="shared" si="5"/>
        <v>0.004811225516096415</v>
      </c>
      <c r="H159" s="88"/>
    </row>
    <row r="160" spans="1:8" ht="25.5">
      <c r="A160" s="94" t="s">
        <v>400</v>
      </c>
      <c r="B160" s="95" t="s">
        <v>378</v>
      </c>
      <c r="C160" s="96" t="s">
        <v>589</v>
      </c>
      <c r="D160" s="97">
        <v>37284700</v>
      </c>
      <c r="E160" s="97">
        <v>179385.1</v>
      </c>
      <c r="F160" s="47">
        <f t="shared" si="4"/>
        <v>37105314.9</v>
      </c>
      <c r="G160" s="48">
        <f t="shared" si="5"/>
        <v>0.004811225516096415</v>
      </c>
      <c r="H160" s="88"/>
    </row>
    <row r="161" spans="1:8" ht="38.25">
      <c r="A161" s="94" t="s">
        <v>572</v>
      </c>
      <c r="B161" s="95" t="s">
        <v>378</v>
      </c>
      <c r="C161" s="96" t="s">
        <v>590</v>
      </c>
      <c r="D161" s="97">
        <v>22336900</v>
      </c>
      <c r="E161" s="97">
        <v>0</v>
      </c>
      <c r="F161" s="47">
        <f t="shared" si="4"/>
        <v>22336900</v>
      </c>
      <c r="G161" s="48">
        <f t="shared" si="5"/>
        <v>0</v>
      </c>
      <c r="H161" s="88"/>
    </row>
    <row r="162" spans="1:8" ht="25.5">
      <c r="A162" s="94" t="s">
        <v>402</v>
      </c>
      <c r="B162" s="95" t="s">
        <v>378</v>
      </c>
      <c r="C162" s="96" t="s">
        <v>591</v>
      </c>
      <c r="D162" s="97">
        <v>14947800</v>
      </c>
      <c r="E162" s="97">
        <v>179385.1</v>
      </c>
      <c r="F162" s="47">
        <f t="shared" si="4"/>
        <v>14768414.9</v>
      </c>
      <c r="G162" s="48">
        <f t="shared" si="5"/>
        <v>0.01200076934398373</v>
      </c>
      <c r="H162" s="88"/>
    </row>
    <row r="163" spans="1:8" ht="25.5">
      <c r="A163" s="94" t="s">
        <v>575</v>
      </c>
      <c r="B163" s="95" t="s">
        <v>378</v>
      </c>
      <c r="C163" s="96" t="s">
        <v>592</v>
      </c>
      <c r="D163" s="97">
        <v>800000</v>
      </c>
      <c r="E163" s="97">
        <v>0</v>
      </c>
      <c r="F163" s="47">
        <f t="shared" si="4"/>
        <v>800000</v>
      </c>
      <c r="G163" s="48">
        <f t="shared" si="5"/>
        <v>0</v>
      </c>
      <c r="H163" s="88"/>
    </row>
    <row r="164" spans="1:8" ht="12.75">
      <c r="A164" s="94" t="s">
        <v>577</v>
      </c>
      <c r="B164" s="95" t="s">
        <v>378</v>
      </c>
      <c r="C164" s="96" t="s">
        <v>593</v>
      </c>
      <c r="D164" s="97">
        <v>800000</v>
      </c>
      <c r="E164" s="97">
        <v>0</v>
      </c>
      <c r="F164" s="47">
        <f t="shared" si="4"/>
        <v>800000</v>
      </c>
      <c r="G164" s="48">
        <f t="shared" si="5"/>
        <v>0</v>
      </c>
      <c r="H164" s="88"/>
    </row>
    <row r="165" spans="1:8" ht="38.25">
      <c r="A165" s="94" t="s">
        <v>581</v>
      </c>
      <c r="B165" s="95" t="s">
        <v>378</v>
      </c>
      <c r="C165" s="96" t="s">
        <v>594</v>
      </c>
      <c r="D165" s="97">
        <v>800000</v>
      </c>
      <c r="E165" s="97">
        <v>0</v>
      </c>
      <c r="F165" s="47">
        <f t="shared" si="4"/>
        <v>800000</v>
      </c>
      <c r="G165" s="48">
        <f t="shared" si="5"/>
        <v>0</v>
      </c>
      <c r="H165" s="88"/>
    </row>
    <row r="166" spans="1:8" ht="12.75">
      <c r="A166" s="94" t="s">
        <v>404</v>
      </c>
      <c r="B166" s="95" t="s">
        <v>378</v>
      </c>
      <c r="C166" s="96" t="s">
        <v>595</v>
      </c>
      <c r="D166" s="97">
        <v>6366285.09</v>
      </c>
      <c r="E166" s="97">
        <v>1881610.51</v>
      </c>
      <c r="F166" s="47">
        <f t="shared" si="4"/>
        <v>4484674.58</v>
      </c>
      <c r="G166" s="48">
        <f t="shared" si="5"/>
        <v>0.2955586316666193</v>
      </c>
      <c r="H166" s="88"/>
    </row>
    <row r="167" spans="1:8" ht="51">
      <c r="A167" s="94" t="s">
        <v>525</v>
      </c>
      <c r="B167" s="95" t="s">
        <v>378</v>
      </c>
      <c r="C167" s="96" t="s">
        <v>596</v>
      </c>
      <c r="D167" s="97">
        <v>6366285.09</v>
      </c>
      <c r="E167" s="97">
        <v>1881610.51</v>
      </c>
      <c r="F167" s="47">
        <f t="shared" si="4"/>
        <v>4484674.58</v>
      </c>
      <c r="G167" s="48">
        <f t="shared" si="5"/>
        <v>0.2955586316666193</v>
      </c>
      <c r="H167" s="88"/>
    </row>
    <row r="168" spans="1:8" ht="51">
      <c r="A168" s="94" t="s">
        <v>527</v>
      </c>
      <c r="B168" s="95" t="s">
        <v>378</v>
      </c>
      <c r="C168" s="96" t="s">
        <v>597</v>
      </c>
      <c r="D168" s="97">
        <v>6366285.09</v>
      </c>
      <c r="E168" s="97">
        <v>1881610.51</v>
      </c>
      <c r="F168" s="47">
        <f t="shared" si="4"/>
        <v>4484674.58</v>
      </c>
      <c r="G168" s="48">
        <f t="shared" si="5"/>
        <v>0.2955586316666193</v>
      </c>
      <c r="H168" s="88"/>
    </row>
    <row r="169" spans="1:8" ht="12.75">
      <c r="A169" s="94" t="s">
        <v>598</v>
      </c>
      <c r="B169" s="95" t="s">
        <v>378</v>
      </c>
      <c r="C169" s="96" t="s">
        <v>599</v>
      </c>
      <c r="D169" s="97">
        <v>123592722.91</v>
      </c>
      <c r="E169" s="97">
        <v>19770893.35</v>
      </c>
      <c r="F169" s="47">
        <f t="shared" si="4"/>
        <v>103821829.56</v>
      </c>
      <c r="G169" s="48">
        <f t="shared" si="5"/>
        <v>0.15996810236470904</v>
      </c>
      <c r="H169" s="88"/>
    </row>
    <row r="170" spans="1:8" ht="63.75">
      <c r="A170" s="94" t="s">
        <v>382</v>
      </c>
      <c r="B170" s="95" t="s">
        <v>378</v>
      </c>
      <c r="C170" s="96" t="s">
        <v>600</v>
      </c>
      <c r="D170" s="97">
        <v>2039700</v>
      </c>
      <c r="E170" s="97">
        <v>294973.94</v>
      </c>
      <c r="F170" s="47">
        <f t="shared" si="4"/>
        <v>1744726.06</v>
      </c>
      <c r="G170" s="48">
        <f t="shared" si="5"/>
        <v>0.1446163357356474</v>
      </c>
      <c r="H170" s="88"/>
    </row>
    <row r="171" spans="1:8" ht="25.5">
      <c r="A171" s="94" t="s">
        <v>488</v>
      </c>
      <c r="B171" s="95" t="s">
        <v>378</v>
      </c>
      <c r="C171" s="96" t="s">
        <v>601</v>
      </c>
      <c r="D171" s="97">
        <v>2039700</v>
      </c>
      <c r="E171" s="97">
        <v>294973.94</v>
      </c>
      <c r="F171" s="47">
        <f t="shared" si="4"/>
        <v>1744726.06</v>
      </c>
      <c r="G171" s="48">
        <f t="shared" si="5"/>
        <v>0.1446163357356474</v>
      </c>
      <c r="H171" s="88"/>
    </row>
    <row r="172" spans="1:8" ht="12.75">
      <c r="A172" s="94" t="s">
        <v>490</v>
      </c>
      <c r="B172" s="95" t="s">
        <v>378</v>
      </c>
      <c r="C172" s="96" t="s">
        <v>602</v>
      </c>
      <c r="D172" s="97">
        <v>1551300</v>
      </c>
      <c r="E172" s="97">
        <v>233044.54</v>
      </c>
      <c r="F172" s="47">
        <f t="shared" si="4"/>
        <v>1318255.46</v>
      </c>
      <c r="G172" s="48">
        <f t="shared" si="5"/>
        <v>0.1502253206987688</v>
      </c>
      <c r="H172" s="88"/>
    </row>
    <row r="173" spans="1:8" ht="25.5">
      <c r="A173" s="94" t="s">
        <v>492</v>
      </c>
      <c r="B173" s="95" t="s">
        <v>378</v>
      </c>
      <c r="C173" s="96" t="s">
        <v>603</v>
      </c>
      <c r="D173" s="97">
        <v>26000</v>
      </c>
      <c r="E173" s="97">
        <v>0</v>
      </c>
      <c r="F173" s="47">
        <f t="shared" si="4"/>
        <v>26000</v>
      </c>
      <c r="G173" s="48">
        <f t="shared" si="5"/>
        <v>0</v>
      </c>
      <c r="H173" s="88"/>
    </row>
    <row r="174" spans="1:8" ht="38.25">
      <c r="A174" s="94" t="s">
        <v>494</v>
      </c>
      <c r="B174" s="95" t="s">
        <v>378</v>
      </c>
      <c r="C174" s="96" t="s">
        <v>604</v>
      </c>
      <c r="D174" s="97">
        <v>462400</v>
      </c>
      <c r="E174" s="97">
        <v>61929.4</v>
      </c>
      <c r="F174" s="47">
        <f t="shared" si="4"/>
        <v>400470.6</v>
      </c>
      <c r="G174" s="48">
        <f t="shared" si="5"/>
        <v>0.1339303633217993</v>
      </c>
      <c r="H174" s="88"/>
    </row>
    <row r="175" spans="1:8" ht="25.5">
      <c r="A175" s="94" t="s">
        <v>398</v>
      </c>
      <c r="B175" s="95" t="s">
        <v>378</v>
      </c>
      <c r="C175" s="96" t="s">
        <v>605</v>
      </c>
      <c r="D175" s="97">
        <v>121547122.91</v>
      </c>
      <c r="E175" s="97">
        <v>19475292.41</v>
      </c>
      <c r="F175" s="47">
        <f t="shared" si="4"/>
        <v>102071830.5</v>
      </c>
      <c r="G175" s="48">
        <f t="shared" si="5"/>
        <v>0.16022832909356932</v>
      </c>
      <c r="H175" s="88"/>
    </row>
    <row r="176" spans="1:8" ht="25.5">
      <c r="A176" s="94" t="s">
        <v>400</v>
      </c>
      <c r="B176" s="95" t="s">
        <v>378</v>
      </c>
      <c r="C176" s="96" t="s">
        <v>606</v>
      </c>
      <c r="D176" s="97">
        <v>121547122.91</v>
      </c>
      <c r="E176" s="97">
        <v>19475292.41</v>
      </c>
      <c r="F176" s="47">
        <f t="shared" si="4"/>
        <v>102071830.5</v>
      </c>
      <c r="G176" s="48">
        <f t="shared" si="5"/>
        <v>0.16022832909356932</v>
      </c>
      <c r="H176" s="88"/>
    </row>
    <row r="177" spans="1:8" ht="25.5">
      <c r="A177" s="94" t="s">
        <v>419</v>
      </c>
      <c r="B177" s="95" t="s">
        <v>378</v>
      </c>
      <c r="C177" s="96" t="s">
        <v>607</v>
      </c>
      <c r="D177" s="97">
        <v>50000</v>
      </c>
      <c r="E177" s="97">
        <v>2840</v>
      </c>
      <c r="F177" s="47">
        <f t="shared" si="4"/>
        <v>47160</v>
      </c>
      <c r="G177" s="48">
        <f t="shared" si="5"/>
        <v>0.0568</v>
      </c>
      <c r="H177" s="88"/>
    </row>
    <row r="178" spans="1:8" ht="38.25">
      <c r="A178" s="94" t="s">
        <v>572</v>
      </c>
      <c r="B178" s="95" t="s">
        <v>378</v>
      </c>
      <c r="C178" s="96" t="s">
        <v>608</v>
      </c>
      <c r="D178" s="97">
        <v>3050000</v>
      </c>
      <c r="E178" s="97">
        <v>8239.42</v>
      </c>
      <c r="F178" s="47">
        <f t="shared" si="4"/>
        <v>3041760.58</v>
      </c>
      <c r="G178" s="48">
        <f t="shared" si="5"/>
        <v>0.002701449180327869</v>
      </c>
      <c r="H178" s="88"/>
    </row>
    <row r="179" spans="1:8" ht="25.5">
      <c r="A179" s="94" t="s">
        <v>402</v>
      </c>
      <c r="B179" s="95" t="s">
        <v>378</v>
      </c>
      <c r="C179" s="96" t="s">
        <v>609</v>
      </c>
      <c r="D179" s="97">
        <v>118447122.91</v>
      </c>
      <c r="E179" s="97">
        <v>19464212.99</v>
      </c>
      <c r="F179" s="47">
        <f t="shared" si="4"/>
        <v>98982909.92</v>
      </c>
      <c r="G179" s="48">
        <f t="shared" si="5"/>
        <v>0.16432828853757422</v>
      </c>
      <c r="H179" s="88"/>
    </row>
    <row r="180" spans="1:8" ht="12.75">
      <c r="A180" s="94" t="s">
        <v>404</v>
      </c>
      <c r="B180" s="95" t="s">
        <v>378</v>
      </c>
      <c r="C180" s="96" t="s">
        <v>610</v>
      </c>
      <c r="D180" s="97">
        <v>5900</v>
      </c>
      <c r="E180" s="97">
        <v>627</v>
      </c>
      <c r="F180" s="47">
        <f t="shared" si="4"/>
        <v>5273</v>
      </c>
      <c r="G180" s="48">
        <f t="shared" si="5"/>
        <v>0.10627118644067797</v>
      </c>
      <c r="H180" s="88"/>
    </row>
    <row r="181" spans="1:8" ht="12.75">
      <c r="A181" s="94" t="s">
        <v>406</v>
      </c>
      <c r="B181" s="95" t="s">
        <v>378</v>
      </c>
      <c r="C181" s="96" t="s">
        <v>611</v>
      </c>
      <c r="D181" s="97">
        <v>5900</v>
      </c>
      <c r="E181" s="97">
        <v>627</v>
      </c>
      <c r="F181" s="47">
        <f t="shared" si="4"/>
        <v>5273</v>
      </c>
      <c r="G181" s="48">
        <f t="shared" si="5"/>
        <v>0.10627118644067797</v>
      </c>
      <c r="H181" s="88"/>
    </row>
    <row r="182" spans="1:8" ht="12.75">
      <c r="A182" s="94" t="s">
        <v>428</v>
      </c>
      <c r="B182" s="95" t="s">
        <v>378</v>
      </c>
      <c r="C182" s="96" t="s">
        <v>612</v>
      </c>
      <c r="D182" s="97">
        <v>5900</v>
      </c>
      <c r="E182" s="97">
        <v>627</v>
      </c>
      <c r="F182" s="47">
        <f t="shared" si="4"/>
        <v>5273</v>
      </c>
      <c r="G182" s="48">
        <f t="shared" si="5"/>
        <v>0.10627118644067797</v>
      </c>
      <c r="H182" s="88"/>
    </row>
    <row r="183" spans="1:8" ht="25.5">
      <c r="A183" s="94" t="s">
        <v>613</v>
      </c>
      <c r="B183" s="95" t="s">
        <v>378</v>
      </c>
      <c r="C183" s="96" t="s">
        <v>614</v>
      </c>
      <c r="D183" s="97">
        <v>9919770.66</v>
      </c>
      <c r="E183" s="97">
        <v>1966452.05</v>
      </c>
      <c r="F183" s="47">
        <f t="shared" si="4"/>
        <v>7953318.61</v>
      </c>
      <c r="G183" s="48">
        <f t="shared" si="5"/>
        <v>0.19823563642750588</v>
      </c>
      <c r="H183" s="88"/>
    </row>
    <row r="184" spans="1:8" ht="63.75">
      <c r="A184" s="94" t="s">
        <v>382</v>
      </c>
      <c r="B184" s="95" t="s">
        <v>378</v>
      </c>
      <c r="C184" s="96" t="s">
        <v>615</v>
      </c>
      <c r="D184" s="97">
        <v>8717698</v>
      </c>
      <c r="E184" s="97">
        <v>1544793.53</v>
      </c>
      <c r="F184" s="47">
        <f t="shared" si="4"/>
        <v>7172904.47</v>
      </c>
      <c r="G184" s="48">
        <f t="shared" si="5"/>
        <v>0.17720200103284148</v>
      </c>
      <c r="H184" s="88"/>
    </row>
    <row r="185" spans="1:8" ht="25.5">
      <c r="A185" s="94" t="s">
        <v>488</v>
      </c>
      <c r="B185" s="95" t="s">
        <v>378</v>
      </c>
      <c r="C185" s="96" t="s">
        <v>616</v>
      </c>
      <c r="D185" s="97">
        <v>8717698</v>
      </c>
      <c r="E185" s="97">
        <v>1544793.53</v>
      </c>
      <c r="F185" s="47">
        <f t="shared" si="4"/>
        <v>7172904.47</v>
      </c>
      <c r="G185" s="48">
        <f t="shared" si="5"/>
        <v>0.17720200103284148</v>
      </c>
      <c r="H185" s="88"/>
    </row>
    <row r="186" spans="1:8" ht="12.75">
      <c r="A186" s="94" t="s">
        <v>490</v>
      </c>
      <c r="B186" s="95" t="s">
        <v>378</v>
      </c>
      <c r="C186" s="96" t="s">
        <v>617</v>
      </c>
      <c r="D186" s="97">
        <v>6590824</v>
      </c>
      <c r="E186" s="97">
        <v>1155129.07</v>
      </c>
      <c r="F186" s="47">
        <f t="shared" si="4"/>
        <v>5435694.93</v>
      </c>
      <c r="G186" s="48">
        <f t="shared" si="5"/>
        <v>0.17526322505349864</v>
      </c>
      <c r="H186" s="88"/>
    </row>
    <row r="187" spans="1:8" ht="25.5">
      <c r="A187" s="94" t="s">
        <v>492</v>
      </c>
      <c r="B187" s="95" t="s">
        <v>378</v>
      </c>
      <c r="C187" s="96" t="s">
        <v>618</v>
      </c>
      <c r="D187" s="97">
        <v>136445</v>
      </c>
      <c r="E187" s="97">
        <v>40411.3</v>
      </c>
      <c r="F187" s="47">
        <f t="shared" si="4"/>
        <v>96033.7</v>
      </c>
      <c r="G187" s="48">
        <f t="shared" si="5"/>
        <v>0.29617281688592473</v>
      </c>
      <c r="H187" s="88"/>
    </row>
    <row r="188" spans="1:8" ht="38.25">
      <c r="A188" s="94" t="s">
        <v>494</v>
      </c>
      <c r="B188" s="95" t="s">
        <v>378</v>
      </c>
      <c r="C188" s="96" t="s">
        <v>619</v>
      </c>
      <c r="D188" s="97">
        <v>1990429</v>
      </c>
      <c r="E188" s="97">
        <v>349253.16</v>
      </c>
      <c r="F188" s="47">
        <f t="shared" si="4"/>
        <v>1641175.84</v>
      </c>
      <c r="G188" s="48">
        <f t="shared" si="5"/>
        <v>0.17546627385352603</v>
      </c>
      <c r="H188" s="88"/>
    </row>
    <row r="189" spans="1:8" ht="25.5">
      <c r="A189" s="94" t="s">
        <v>398</v>
      </c>
      <c r="B189" s="95" t="s">
        <v>378</v>
      </c>
      <c r="C189" s="96" t="s">
        <v>620</v>
      </c>
      <c r="D189" s="97">
        <v>1100172.66</v>
      </c>
      <c r="E189" s="97">
        <v>407297.52</v>
      </c>
      <c r="F189" s="47">
        <f t="shared" si="4"/>
        <v>692875.1399999999</v>
      </c>
      <c r="G189" s="48">
        <f t="shared" si="5"/>
        <v>0.3702123628485733</v>
      </c>
      <c r="H189" s="88"/>
    </row>
    <row r="190" spans="1:8" ht="25.5">
      <c r="A190" s="94" t="s">
        <v>400</v>
      </c>
      <c r="B190" s="95" t="s">
        <v>378</v>
      </c>
      <c r="C190" s="96" t="s">
        <v>621</v>
      </c>
      <c r="D190" s="97">
        <v>1100172.66</v>
      </c>
      <c r="E190" s="97">
        <v>407297.52</v>
      </c>
      <c r="F190" s="47">
        <f t="shared" si="4"/>
        <v>692875.1399999999</v>
      </c>
      <c r="G190" s="48">
        <f t="shared" si="5"/>
        <v>0.3702123628485733</v>
      </c>
      <c r="H190" s="88"/>
    </row>
    <row r="191" spans="1:8" ht="25.5">
      <c r="A191" s="94" t="s">
        <v>419</v>
      </c>
      <c r="B191" s="95" t="s">
        <v>378</v>
      </c>
      <c r="C191" s="96" t="s">
        <v>622</v>
      </c>
      <c r="D191" s="97">
        <v>194457</v>
      </c>
      <c r="E191" s="97">
        <v>24539.4</v>
      </c>
      <c r="F191" s="47">
        <f t="shared" si="4"/>
        <v>169917.6</v>
      </c>
      <c r="G191" s="48">
        <f t="shared" si="5"/>
        <v>0.12619448001357628</v>
      </c>
      <c r="H191" s="88"/>
    </row>
    <row r="192" spans="1:8" ht="25.5">
      <c r="A192" s="94" t="s">
        <v>402</v>
      </c>
      <c r="B192" s="95" t="s">
        <v>378</v>
      </c>
      <c r="C192" s="96" t="s">
        <v>623</v>
      </c>
      <c r="D192" s="97">
        <v>905715.66</v>
      </c>
      <c r="E192" s="97">
        <v>382758.12</v>
      </c>
      <c r="F192" s="47">
        <f t="shared" si="4"/>
        <v>522957.54000000004</v>
      </c>
      <c r="G192" s="48">
        <f t="shared" si="5"/>
        <v>0.4226029612869893</v>
      </c>
      <c r="H192" s="88"/>
    </row>
    <row r="193" spans="1:8" ht="12.75">
      <c r="A193" s="94" t="s">
        <v>404</v>
      </c>
      <c r="B193" s="95" t="s">
        <v>378</v>
      </c>
      <c r="C193" s="96" t="s">
        <v>624</v>
      </c>
      <c r="D193" s="97">
        <v>101900</v>
      </c>
      <c r="E193" s="97">
        <v>14361</v>
      </c>
      <c r="F193" s="47">
        <f t="shared" si="4"/>
        <v>87539</v>
      </c>
      <c r="G193" s="48">
        <f t="shared" si="5"/>
        <v>0.1409322865554465</v>
      </c>
      <c r="H193" s="88"/>
    </row>
    <row r="194" spans="1:8" ht="12.75">
      <c r="A194" s="94" t="s">
        <v>406</v>
      </c>
      <c r="B194" s="95" t="s">
        <v>378</v>
      </c>
      <c r="C194" s="96" t="s">
        <v>625</v>
      </c>
      <c r="D194" s="97">
        <v>101900</v>
      </c>
      <c r="E194" s="97">
        <v>14361</v>
      </c>
      <c r="F194" s="47">
        <f t="shared" si="4"/>
        <v>87539</v>
      </c>
      <c r="G194" s="48">
        <f t="shared" si="5"/>
        <v>0.1409322865554465</v>
      </c>
      <c r="H194" s="88"/>
    </row>
    <row r="195" spans="1:8" ht="25.5">
      <c r="A195" s="94" t="s">
        <v>408</v>
      </c>
      <c r="B195" s="95" t="s">
        <v>378</v>
      </c>
      <c r="C195" s="96" t="s">
        <v>626</v>
      </c>
      <c r="D195" s="97">
        <v>57535</v>
      </c>
      <c r="E195" s="97">
        <v>14361</v>
      </c>
      <c r="F195" s="47">
        <f aca="true" t="shared" si="6" ref="F195:F258">D195-E195</f>
        <v>43174</v>
      </c>
      <c r="G195" s="48">
        <f aca="true" t="shared" si="7" ref="G195:G258">E195/D195</f>
        <v>0.24960458851134093</v>
      </c>
      <c r="H195" s="88"/>
    </row>
    <row r="196" spans="1:8" ht="12.75">
      <c r="A196" s="94" t="s">
        <v>430</v>
      </c>
      <c r="B196" s="95" t="s">
        <v>378</v>
      </c>
      <c r="C196" s="96" t="s">
        <v>627</v>
      </c>
      <c r="D196" s="97">
        <v>44365</v>
      </c>
      <c r="E196" s="97">
        <v>0</v>
      </c>
      <c r="F196" s="47">
        <f t="shared" si="6"/>
        <v>44365</v>
      </c>
      <c r="G196" s="48">
        <f t="shared" si="7"/>
        <v>0</v>
      </c>
      <c r="H196" s="88"/>
    </row>
    <row r="197" spans="1:8" ht="12.75">
      <c r="A197" s="94" t="s">
        <v>628</v>
      </c>
      <c r="B197" s="95" t="s">
        <v>378</v>
      </c>
      <c r="C197" s="96" t="s">
        <v>629</v>
      </c>
      <c r="D197" s="97">
        <v>1024157500</v>
      </c>
      <c r="E197" s="97">
        <v>215646204.01</v>
      </c>
      <c r="F197" s="47">
        <f t="shared" si="6"/>
        <v>808511295.99</v>
      </c>
      <c r="G197" s="48">
        <f t="shared" si="7"/>
        <v>0.2105596102259662</v>
      </c>
      <c r="H197" s="88"/>
    </row>
    <row r="198" spans="1:8" ht="12.75">
      <c r="A198" s="94" t="s">
        <v>630</v>
      </c>
      <c r="B198" s="95" t="s">
        <v>378</v>
      </c>
      <c r="C198" s="96" t="s">
        <v>631</v>
      </c>
      <c r="D198" s="97">
        <v>357935296</v>
      </c>
      <c r="E198" s="97">
        <v>75115739.26</v>
      </c>
      <c r="F198" s="47">
        <f t="shared" si="6"/>
        <v>282819556.74</v>
      </c>
      <c r="G198" s="48">
        <f t="shared" si="7"/>
        <v>0.20985842999959414</v>
      </c>
      <c r="H198" s="88"/>
    </row>
    <row r="199" spans="1:8" ht="25.5">
      <c r="A199" s="94" t="s">
        <v>468</v>
      </c>
      <c r="B199" s="95" t="s">
        <v>378</v>
      </c>
      <c r="C199" s="96" t="s">
        <v>632</v>
      </c>
      <c r="D199" s="97">
        <v>357935296</v>
      </c>
      <c r="E199" s="97">
        <v>75115739.26</v>
      </c>
      <c r="F199" s="47">
        <f t="shared" si="6"/>
        <v>282819556.74</v>
      </c>
      <c r="G199" s="48">
        <f t="shared" si="7"/>
        <v>0.20985842999959414</v>
      </c>
      <c r="H199" s="88"/>
    </row>
    <row r="200" spans="1:8" ht="12.75">
      <c r="A200" s="94" t="s">
        <v>633</v>
      </c>
      <c r="B200" s="95" t="s">
        <v>378</v>
      </c>
      <c r="C200" s="96" t="s">
        <v>634</v>
      </c>
      <c r="D200" s="97">
        <v>76775820</v>
      </c>
      <c r="E200" s="97">
        <v>16822810</v>
      </c>
      <c r="F200" s="47">
        <f t="shared" si="6"/>
        <v>59953010</v>
      </c>
      <c r="G200" s="48">
        <f t="shared" si="7"/>
        <v>0.21911599250909988</v>
      </c>
      <c r="H200" s="88"/>
    </row>
    <row r="201" spans="1:8" ht="51">
      <c r="A201" s="94" t="s">
        <v>635</v>
      </c>
      <c r="B201" s="95" t="s">
        <v>378</v>
      </c>
      <c r="C201" s="96" t="s">
        <v>636</v>
      </c>
      <c r="D201" s="97">
        <v>76775820</v>
      </c>
      <c r="E201" s="97">
        <v>16822810</v>
      </c>
      <c r="F201" s="47">
        <f t="shared" si="6"/>
        <v>59953010</v>
      </c>
      <c r="G201" s="48">
        <f t="shared" si="7"/>
        <v>0.21911599250909988</v>
      </c>
      <c r="H201" s="88"/>
    </row>
    <row r="202" spans="1:8" ht="12.75">
      <c r="A202" s="94" t="s">
        <v>558</v>
      </c>
      <c r="B202" s="95" t="s">
        <v>378</v>
      </c>
      <c r="C202" s="96" t="s">
        <v>637</v>
      </c>
      <c r="D202" s="97">
        <v>281159476</v>
      </c>
      <c r="E202" s="97">
        <v>58292929.26</v>
      </c>
      <c r="F202" s="47">
        <f t="shared" si="6"/>
        <v>222866546.74</v>
      </c>
      <c r="G202" s="48">
        <f t="shared" si="7"/>
        <v>0.20733048051348624</v>
      </c>
      <c r="H202" s="88"/>
    </row>
    <row r="203" spans="1:8" ht="51">
      <c r="A203" s="94" t="s">
        <v>560</v>
      </c>
      <c r="B203" s="95" t="s">
        <v>378</v>
      </c>
      <c r="C203" s="96" t="s">
        <v>638</v>
      </c>
      <c r="D203" s="97">
        <v>265516876</v>
      </c>
      <c r="E203" s="97">
        <v>56620162</v>
      </c>
      <c r="F203" s="47">
        <f t="shared" si="6"/>
        <v>208896714</v>
      </c>
      <c r="G203" s="48">
        <f t="shared" si="7"/>
        <v>0.21324505942138308</v>
      </c>
      <c r="H203" s="88"/>
    </row>
    <row r="204" spans="1:8" ht="12.75">
      <c r="A204" s="94" t="s">
        <v>639</v>
      </c>
      <c r="B204" s="95" t="s">
        <v>378</v>
      </c>
      <c r="C204" s="96" t="s">
        <v>640</v>
      </c>
      <c r="D204" s="97">
        <v>15642600</v>
      </c>
      <c r="E204" s="97">
        <v>1672767.26</v>
      </c>
      <c r="F204" s="47">
        <f t="shared" si="6"/>
        <v>13969832.74</v>
      </c>
      <c r="G204" s="48">
        <f t="shared" si="7"/>
        <v>0.10693665119609272</v>
      </c>
      <c r="H204" s="88"/>
    </row>
    <row r="205" spans="1:8" ht="12.75">
      <c r="A205" s="94" t="s">
        <v>641</v>
      </c>
      <c r="B205" s="95" t="s">
        <v>378</v>
      </c>
      <c r="C205" s="96" t="s">
        <v>642</v>
      </c>
      <c r="D205" s="97">
        <v>553725204</v>
      </c>
      <c r="E205" s="97">
        <v>120313380</v>
      </c>
      <c r="F205" s="47">
        <f t="shared" si="6"/>
        <v>433411824</v>
      </c>
      <c r="G205" s="48">
        <f t="shared" si="7"/>
        <v>0.2172799416224514</v>
      </c>
      <c r="H205" s="88"/>
    </row>
    <row r="206" spans="1:8" ht="25.5">
      <c r="A206" s="94" t="s">
        <v>398</v>
      </c>
      <c r="B206" s="95" t="s">
        <v>378</v>
      </c>
      <c r="C206" s="96" t="s">
        <v>643</v>
      </c>
      <c r="D206" s="97">
        <v>150000</v>
      </c>
      <c r="E206" s="97">
        <v>0</v>
      </c>
      <c r="F206" s="47">
        <f t="shared" si="6"/>
        <v>150000</v>
      </c>
      <c r="G206" s="48">
        <f t="shared" si="7"/>
        <v>0</v>
      </c>
      <c r="H206" s="88"/>
    </row>
    <row r="207" spans="1:8" ht="25.5">
      <c r="A207" s="94" t="s">
        <v>400</v>
      </c>
      <c r="B207" s="95" t="s">
        <v>378</v>
      </c>
      <c r="C207" s="96" t="s">
        <v>644</v>
      </c>
      <c r="D207" s="97">
        <v>150000</v>
      </c>
      <c r="E207" s="97">
        <v>0</v>
      </c>
      <c r="F207" s="47">
        <f t="shared" si="6"/>
        <v>150000</v>
      </c>
      <c r="G207" s="48">
        <f t="shared" si="7"/>
        <v>0</v>
      </c>
      <c r="H207" s="88"/>
    </row>
    <row r="208" spans="1:8" ht="25.5">
      <c r="A208" s="94" t="s">
        <v>402</v>
      </c>
      <c r="B208" s="95" t="s">
        <v>378</v>
      </c>
      <c r="C208" s="96" t="s">
        <v>645</v>
      </c>
      <c r="D208" s="97">
        <v>150000</v>
      </c>
      <c r="E208" s="97">
        <v>0</v>
      </c>
      <c r="F208" s="47">
        <f t="shared" si="6"/>
        <v>150000</v>
      </c>
      <c r="G208" s="48">
        <f t="shared" si="7"/>
        <v>0</v>
      </c>
      <c r="H208" s="88"/>
    </row>
    <row r="209" spans="1:8" ht="25.5">
      <c r="A209" s="94" t="s">
        <v>575</v>
      </c>
      <c r="B209" s="95" t="s">
        <v>378</v>
      </c>
      <c r="C209" s="96" t="s">
        <v>646</v>
      </c>
      <c r="D209" s="97">
        <v>3164100</v>
      </c>
      <c r="E209" s="97">
        <v>0</v>
      </c>
      <c r="F209" s="47">
        <f t="shared" si="6"/>
        <v>3164100</v>
      </c>
      <c r="G209" s="48">
        <f t="shared" si="7"/>
        <v>0</v>
      </c>
      <c r="H209" s="88"/>
    </row>
    <row r="210" spans="1:8" ht="12.75">
      <c r="A210" s="94" t="s">
        <v>577</v>
      </c>
      <c r="B210" s="95" t="s">
        <v>378</v>
      </c>
      <c r="C210" s="96" t="s">
        <v>647</v>
      </c>
      <c r="D210" s="97">
        <v>3164100</v>
      </c>
      <c r="E210" s="97">
        <v>0</v>
      </c>
      <c r="F210" s="47">
        <f t="shared" si="6"/>
        <v>3164100</v>
      </c>
      <c r="G210" s="48">
        <f t="shared" si="7"/>
        <v>0</v>
      </c>
      <c r="H210" s="88"/>
    </row>
    <row r="211" spans="1:8" ht="38.25">
      <c r="A211" s="94" t="s">
        <v>581</v>
      </c>
      <c r="B211" s="95" t="s">
        <v>378</v>
      </c>
      <c r="C211" s="96" t="s">
        <v>648</v>
      </c>
      <c r="D211" s="97">
        <v>3164100</v>
      </c>
      <c r="E211" s="97">
        <v>0</v>
      </c>
      <c r="F211" s="47">
        <f t="shared" si="6"/>
        <v>3164100</v>
      </c>
      <c r="G211" s="48">
        <f t="shared" si="7"/>
        <v>0</v>
      </c>
      <c r="H211" s="88"/>
    </row>
    <row r="212" spans="1:8" ht="25.5">
      <c r="A212" s="94" t="s">
        <v>468</v>
      </c>
      <c r="B212" s="95" t="s">
        <v>378</v>
      </c>
      <c r="C212" s="96" t="s">
        <v>649</v>
      </c>
      <c r="D212" s="97">
        <v>550411104</v>
      </c>
      <c r="E212" s="97">
        <v>120313380</v>
      </c>
      <c r="F212" s="47">
        <f t="shared" si="6"/>
        <v>430097724</v>
      </c>
      <c r="G212" s="48">
        <f t="shared" si="7"/>
        <v>0.21858821365638728</v>
      </c>
      <c r="H212" s="88"/>
    </row>
    <row r="213" spans="1:8" ht="12.75">
      <c r="A213" s="94" t="s">
        <v>633</v>
      </c>
      <c r="B213" s="95" t="s">
        <v>378</v>
      </c>
      <c r="C213" s="96" t="s">
        <v>650</v>
      </c>
      <c r="D213" s="97">
        <v>550411104</v>
      </c>
      <c r="E213" s="97">
        <v>120313380</v>
      </c>
      <c r="F213" s="47">
        <f t="shared" si="6"/>
        <v>430097724</v>
      </c>
      <c r="G213" s="48">
        <f t="shared" si="7"/>
        <v>0.21858821365638728</v>
      </c>
      <c r="H213" s="88"/>
    </row>
    <row r="214" spans="1:8" ht="51">
      <c r="A214" s="94" t="s">
        <v>635</v>
      </c>
      <c r="B214" s="95" t="s">
        <v>378</v>
      </c>
      <c r="C214" s="96" t="s">
        <v>651</v>
      </c>
      <c r="D214" s="97">
        <v>530347304</v>
      </c>
      <c r="E214" s="97">
        <v>113817580</v>
      </c>
      <c r="F214" s="47">
        <f t="shared" si="6"/>
        <v>416529724</v>
      </c>
      <c r="G214" s="48">
        <f t="shared" si="7"/>
        <v>0.2146095193499843</v>
      </c>
      <c r="H214" s="88"/>
    </row>
    <row r="215" spans="1:8" ht="12.75">
      <c r="A215" s="94" t="s">
        <v>652</v>
      </c>
      <c r="B215" s="95" t="s">
        <v>378</v>
      </c>
      <c r="C215" s="96" t="s">
        <v>653</v>
      </c>
      <c r="D215" s="97">
        <v>20063800</v>
      </c>
      <c r="E215" s="97">
        <v>6495800</v>
      </c>
      <c r="F215" s="47">
        <f t="shared" si="6"/>
        <v>13568000</v>
      </c>
      <c r="G215" s="48">
        <f t="shared" si="7"/>
        <v>0.3237572144857903</v>
      </c>
      <c r="H215" s="88"/>
    </row>
    <row r="216" spans="1:8" ht="12.75">
      <c r="A216" s="94" t="s">
        <v>654</v>
      </c>
      <c r="B216" s="95" t="s">
        <v>378</v>
      </c>
      <c r="C216" s="96" t="s">
        <v>655</v>
      </c>
      <c r="D216" s="97">
        <v>47449800</v>
      </c>
      <c r="E216" s="97">
        <v>9529188</v>
      </c>
      <c r="F216" s="47">
        <f t="shared" si="6"/>
        <v>37920612</v>
      </c>
      <c r="G216" s="48">
        <f t="shared" si="7"/>
        <v>0.200826726350796</v>
      </c>
      <c r="H216" s="88"/>
    </row>
    <row r="217" spans="1:8" ht="25.5">
      <c r="A217" s="94" t="s">
        <v>468</v>
      </c>
      <c r="B217" s="95" t="s">
        <v>378</v>
      </c>
      <c r="C217" s="96" t="s">
        <v>656</v>
      </c>
      <c r="D217" s="97">
        <v>47449800</v>
      </c>
      <c r="E217" s="97">
        <v>9529188</v>
      </c>
      <c r="F217" s="47">
        <f t="shared" si="6"/>
        <v>37920612</v>
      </c>
      <c r="G217" s="48">
        <f t="shared" si="7"/>
        <v>0.200826726350796</v>
      </c>
      <c r="H217" s="88"/>
    </row>
    <row r="218" spans="1:8" ht="12.75">
      <c r="A218" s="94" t="s">
        <v>558</v>
      </c>
      <c r="B218" s="95" t="s">
        <v>378</v>
      </c>
      <c r="C218" s="96" t="s">
        <v>657</v>
      </c>
      <c r="D218" s="97">
        <v>47449800</v>
      </c>
      <c r="E218" s="97">
        <v>9529188</v>
      </c>
      <c r="F218" s="47">
        <f t="shared" si="6"/>
        <v>37920612</v>
      </c>
      <c r="G218" s="48">
        <f t="shared" si="7"/>
        <v>0.200826726350796</v>
      </c>
      <c r="H218" s="88"/>
    </row>
    <row r="219" spans="1:8" ht="51">
      <c r="A219" s="94" t="s">
        <v>560</v>
      </c>
      <c r="B219" s="95" t="s">
        <v>378</v>
      </c>
      <c r="C219" s="96" t="s">
        <v>658</v>
      </c>
      <c r="D219" s="97">
        <v>47399800</v>
      </c>
      <c r="E219" s="97">
        <v>9529188</v>
      </c>
      <c r="F219" s="47">
        <f t="shared" si="6"/>
        <v>37870612</v>
      </c>
      <c r="G219" s="48">
        <f t="shared" si="7"/>
        <v>0.20103856978299486</v>
      </c>
      <c r="H219" s="88"/>
    </row>
    <row r="220" spans="1:8" ht="12.75">
      <c r="A220" s="94" t="s">
        <v>639</v>
      </c>
      <c r="B220" s="95" t="s">
        <v>378</v>
      </c>
      <c r="C220" s="96" t="s">
        <v>659</v>
      </c>
      <c r="D220" s="97">
        <v>50000</v>
      </c>
      <c r="E220" s="97">
        <v>0</v>
      </c>
      <c r="F220" s="47">
        <f t="shared" si="6"/>
        <v>50000</v>
      </c>
      <c r="G220" s="48">
        <f t="shared" si="7"/>
        <v>0</v>
      </c>
      <c r="H220" s="88"/>
    </row>
    <row r="221" spans="1:8" ht="12.75">
      <c r="A221" s="94" t="s">
        <v>660</v>
      </c>
      <c r="B221" s="95" t="s">
        <v>378</v>
      </c>
      <c r="C221" s="96" t="s">
        <v>661</v>
      </c>
      <c r="D221" s="97">
        <v>6472900</v>
      </c>
      <c r="E221" s="97">
        <v>20000</v>
      </c>
      <c r="F221" s="47">
        <f t="shared" si="6"/>
        <v>6452900</v>
      </c>
      <c r="G221" s="48">
        <f t="shared" si="7"/>
        <v>0.0030898051877829105</v>
      </c>
      <c r="H221" s="88"/>
    </row>
    <row r="222" spans="1:8" ht="25.5">
      <c r="A222" s="94" t="s">
        <v>398</v>
      </c>
      <c r="B222" s="95" t="s">
        <v>378</v>
      </c>
      <c r="C222" s="96" t="s">
        <v>662</v>
      </c>
      <c r="D222" s="97">
        <v>786702.87</v>
      </c>
      <c r="E222" s="97">
        <v>20000</v>
      </c>
      <c r="F222" s="47">
        <f t="shared" si="6"/>
        <v>766702.87</v>
      </c>
      <c r="G222" s="48">
        <f t="shared" si="7"/>
        <v>0.025422558837239276</v>
      </c>
      <c r="H222" s="88"/>
    </row>
    <row r="223" spans="1:8" ht="25.5">
      <c r="A223" s="94" t="s">
        <v>400</v>
      </c>
      <c r="B223" s="95" t="s">
        <v>378</v>
      </c>
      <c r="C223" s="96" t="s">
        <v>663</v>
      </c>
      <c r="D223" s="97">
        <v>786702.87</v>
      </c>
      <c r="E223" s="97">
        <v>20000</v>
      </c>
      <c r="F223" s="47">
        <f t="shared" si="6"/>
        <v>766702.87</v>
      </c>
      <c r="G223" s="48">
        <f t="shared" si="7"/>
        <v>0.025422558837239276</v>
      </c>
      <c r="H223" s="88"/>
    </row>
    <row r="224" spans="1:8" ht="25.5">
      <c r="A224" s="94" t="s">
        <v>402</v>
      </c>
      <c r="B224" s="95" t="s">
        <v>378</v>
      </c>
      <c r="C224" s="96" t="s">
        <v>664</v>
      </c>
      <c r="D224" s="97">
        <v>786702.87</v>
      </c>
      <c r="E224" s="97">
        <v>20000</v>
      </c>
      <c r="F224" s="47">
        <f t="shared" si="6"/>
        <v>766702.87</v>
      </c>
      <c r="G224" s="48">
        <f t="shared" si="7"/>
        <v>0.025422558837239276</v>
      </c>
      <c r="H224" s="88"/>
    </row>
    <row r="225" spans="1:8" ht="25.5">
      <c r="A225" s="94" t="s">
        <v>464</v>
      </c>
      <c r="B225" s="95" t="s">
        <v>378</v>
      </c>
      <c r="C225" s="96" t="s">
        <v>665</v>
      </c>
      <c r="D225" s="97">
        <v>500000</v>
      </c>
      <c r="E225" s="97">
        <v>0</v>
      </c>
      <c r="F225" s="47">
        <f t="shared" si="6"/>
        <v>500000</v>
      </c>
      <c r="G225" s="48">
        <f t="shared" si="7"/>
        <v>0</v>
      </c>
      <c r="H225" s="88"/>
    </row>
    <row r="226" spans="1:8" ht="12.75">
      <c r="A226" s="94" t="s">
        <v>666</v>
      </c>
      <c r="B226" s="95" t="s">
        <v>378</v>
      </c>
      <c r="C226" s="96" t="s">
        <v>667</v>
      </c>
      <c r="D226" s="97">
        <v>500000</v>
      </c>
      <c r="E226" s="97">
        <v>0</v>
      </c>
      <c r="F226" s="47">
        <f t="shared" si="6"/>
        <v>500000</v>
      </c>
      <c r="G226" s="48">
        <f t="shared" si="7"/>
        <v>0</v>
      </c>
      <c r="H226" s="88"/>
    </row>
    <row r="227" spans="1:8" ht="25.5">
      <c r="A227" s="94" t="s">
        <v>468</v>
      </c>
      <c r="B227" s="95" t="s">
        <v>378</v>
      </c>
      <c r="C227" s="96" t="s">
        <v>668</v>
      </c>
      <c r="D227" s="97">
        <v>5186197.13</v>
      </c>
      <c r="E227" s="97">
        <v>0</v>
      </c>
      <c r="F227" s="47">
        <f t="shared" si="6"/>
        <v>5186197.13</v>
      </c>
      <c r="G227" s="48">
        <f t="shared" si="7"/>
        <v>0</v>
      </c>
      <c r="H227" s="88"/>
    </row>
    <row r="228" spans="1:8" ht="12.75">
      <c r="A228" s="94" t="s">
        <v>633</v>
      </c>
      <c r="B228" s="95" t="s">
        <v>378</v>
      </c>
      <c r="C228" s="96" t="s">
        <v>669</v>
      </c>
      <c r="D228" s="97">
        <v>4639797.13</v>
      </c>
      <c r="E228" s="97">
        <v>0</v>
      </c>
      <c r="F228" s="47">
        <f t="shared" si="6"/>
        <v>4639797.13</v>
      </c>
      <c r="G228" s="48">
        <f t="shared" si="7"/>
        <v>0</v>
      </c>
      <c r="H228" s="88"/>
    </row>
    <row r="229" spans="1:8" ht="12.75">
      <c r="A229" s="94" t="s">
        <v>652</v>
      </c>
      <c r="B229" s="95" t="s">
        <v>378</v>
      </c>
      <c r="C229" s="96" t="s">
        <v>670</v>
      </c>
      <c r="D229" s="97">
        <v>4639797.13</v>
      </c>
      <c r="E229" s="97">
        <v>0</v>
      </c>
      <c r="F229" s="47">
        <f t="shared" si="6"/>
        <v>4639797.13</v>
      </c>
      <c r="G229" s="48">
        <f t="shared" si="7"/>
        <v>0</v>
      </c>
      <c r="H229" s="88"/>
    </row>
    <row r="230" spans="1:8" ht="12.75">
      <c r="A230" s="94" t="s">
        <v>558</v>
      </c>
      <c r="B230" s="95" t="s">
        <v>378</v>
      </c>
      <c r="C230" s="96" t="s">
        <v>671</v>
      </c>
      <c r="D230" s="97">
        <v>546400</v>
      </c>
      <c r="E230" s="97">
        <v>0</v>
      </c>
      <c r="F230" s="47">
        <f t="shared" si="6"/>
        <v>546400</v>
      </c>
      <c r="G230" s="48">
        <f t="shared" si="7"/>
        <v>0</v>
      </c>
      <c r="H230" s="88"/>
    </row>
    <row r="231" spans="1:8" ht="12.75">
      <c r="A231" s="94" t="s">
        <v>639</v>
      </c>
      <c r="B231" s="95" t="s">
        <v>378</v>
      </c>
      <c r="C231" s="96" t="s">
        <v>672</v>
      </c>
      <c r="D231" s="97">
        <v>546400</v>
      </c>
      <c r="E231" s="97">
        <v>0</v>
      </c>
      <c r="F231" s="47">
        <f t="shared" si="6"/>
        <v>546400</v>
      </c>
      <c r="G231" s="48">
        <f t="shared" si="7"/>
        <v>0</v>
      </c>
      <c r="H231" s="88"/>
    </row>
    <row r="232" spans="1:8" ht="12.75">
      <c r="A232" s="94" t="s">
        <v>673</v>
      </c>
      <c r="B232" s="95" t="s">
        <v>378</v>
      </c>
      <c r="C232" s="96" t="s">
        <v>674</v>
      </c>
      <c r="D232" s="97">
        <v>58574300</v>
      </c>
      <c r="E232" s="97">
        <v>10667896.75</v>
      </c>
      <c r="F232" s="47">
        <f t="shared" si="6"/>
        <v>47906403.25</v>
      </c>
      <c r="G232" s="48">
        <f t="shared" si="7"/>
        <v>0.18212589395007708</v>
      </c>
      <c r="H232" s="88"/>
    </row>
    <row r="233" spans="1:8" ht="63.75">
      <c r="A233" s="94" t="s">
        <v>382</v>
      </c>
      <c r="B233" s="95" t="s">
        <v>378</v>
      </c>
      <c r="C233" s="96" t="s">
        <v>675</v>
      </c>
      <c r="D233" s="97">
        <v>52914795.38</v>
      </c>
      <c r="E233" s="97">
        <v>9497856.16</v>
      </c>
      <c r="F233" s="47">
        <f t="shared" si="6"/>
        <v>43416939.22</v>
      </c>
      <c r="G233" s="48">
        <f t="shared" si="7"/>
        <v>0.1794933929497886</v>
      </c>
      <c r="H233" s="88"/>
    </row>
    <row r="234" spans="1:8" ht="25.5">
      <c r="A234" s="94" t="s">
        <v>488</v>
      </c>
      <c r="B234" s="95" t="s">
        <v>378</v>
      </c>
      <c r="C234" s="96" t="s">
        <v>676</v>
      </c>
      <c r="D234" s="97">
        <v>26684400</v>
      </c>
      <c r="E234" s="97">
        <v>4589284.32</v>
      </c>
      <c r="F234" s="47">
        <f t="shared" si="6"/>
        <v>22095115.68</v>
      </c>
      <c r="G234" s="48">
        <f t="shared" si="7"/>
        <v>0.17198379277780276</v>
      </c>
      <c r="H234" s="88"/>
    </row>
    <row r="235" spans="1:8" ht="12.75">
      <c r="A235" s="94" t="s">
        <v>490</v>
      </c>
      <c r="B235" s="95" t="s">
        <v>378</v>
      </c>
      <c r="C235" s="96" t="s">
        <v>677</v>
      </c>
      <c r="D235" s="97">
        <v>20246984</v>
      </c>
      <c r="E235" s="97">
        <v>3414367.92</v>
      </c>
      <c r="F235" s="47">
        <f t="shared" si="6"/>
        <v>16832616.08</v>
      </c>
      <c r="G235" s="48">
        <f t="shared" si="7"/>
        <v>0.1686358778176542</v>
      </c>
      <c r="H235" s="88"/>
    </row>
    <row r="236" spans="1:8" ht="25.5">
      <c r="A236" s="94" t="s">
        <v>492</v>
      </c>
      <c r="B236" s="95" t="s">
        <v>378</v>
      </c>
      <c r="C236" s="96" t="s">
        <v>678</v>
      </c>
      <c r="D236" s="97">
        <v>322827</v>
      </c>
      <c r="E236" s="97">
        <v>31905.52</v>
      </c>
      <c r="F236" s="47">
        <f t="shared" si="6"/>
        <v>290921.48</v>
      </c>
      <c r="G236" s="48">
        <f t="shared" si="7"/>
        <v>0.09883163428089968</v>
      </c>
      <c r="H236" s="88"/>
    </row>
    <row r="237" spans="1:8" ht="38.25">
      <c r="A237" s="94" t="s">
        <v>494</v>
      </c>
      <c r="B237" s="95" t="s">
        <v>378</v>
      </c>
      <c r="C237" s="96" t="s">
        <v>679</v>
      </c>
      <c r="D237" s="97">
        <v>6114589</v>
      </c>
      <c r="E237" s="97">
        <v>1143010.88</v>
      </c>
      <c r="F237" s="47">
        <f t="shared" si="6"/>
        <v>4971578.12</v>
      </c>
      <c r="G237" s="48">
        <f t="shared" si="7"/>
        <v>0.18693175943632515</v>
      </c>
      <c r="H237" s="88"/>
    </row>
    <row r="238" spans="1:8" ht="25.5">
      <c r="A238" s="94" t="s">
        <v>384</v>
      </c>
      <c r="B238" s="95" t="s">
        <v>378</v>
      </c>
      <c r="C238" s="96" t="s">
        <v>680</v>
      </c>
      <c r="D238" s="97">
        <v>26230395.38</v>
      </c>
      <c r="E238" s="97">
        <v>4908571.84</v>
      </c>
      <c r="F238" s="47">
        <f t="shared" si="6"/>
        <v>21321823.54</v>
      </c>
      <c r="G238" s="48">
        <f t="shared" si="7"/>
        <v>0.18713297184009126</v>
      </c>
      <c r="H238" s="88"/>
    </row>
    <row r="239" spans="1:8" ht="25.5">
      <c r="A239" s="94" t="s">
        <v>386</v>
      </c>
      <c r="B239" s="95" t="s">
        <v>378</v>
      </c>
      <c r="C239" s="96" t="s">
        <v>681</v>
      </c>
      <c r="D239" s="97">
        <v>19667394</v>
      </c>
      <c r="E239" s="97">
        <v>3772786.75</v>
      </c>
      <c r="F239" s="47">
        <f t="shared" si="6"/>
        <v>15894607.25</v>
      </c>
      <c r="G239" s="48">
        <f t="shared" si="7"/>
        <v>0.1918295199658887</v>
      </c>
      <c r="H239" s="88"/>
    </row>
    <row r="240" spans="1:8" ht="38.25">
      <c r="A240" s="94" t="s">
        <v>388</v>
      </c>
      <c r="B240" s="95" t="s">
        <v>378</v>
      </c>
      <c r="C240" s="96" t="s">
        <v>682</v>
      </c>
      <c r="D240" s="97">
        <v>629252.38</v>
      </c>
      <c r="E240" s="97">
        <v>48229.4</v>
      </c>
      <c r="F240" s="47">
        <f t="shared" si="6"/>
        <v>581022.98</v>
      </c>
      <c r="G240" s="48">
        <f t="shared" si="7"/>
        <v>0.07664555833702211</v>
      </c>
      <c r="H240" s="88"/>
    </row>
    <row r="241" spans="1:8" ht="51">
      <c r="A241" s="94" t="s">
        <v>390</v>
      </c>
      <c r="B241" s="95" t="s">
        <v>378</v>
      </c>
      <c r="C241" s="96" t="s">
        <v>683</v>
      </c>
      <c r="D241" s="97">
        <v>5933749</v>
      </c>
      <c r="E241" s="97">
        <v>1087555.69</v>
      </c>
      <c r="F241" s="47">
        <f t="shared" si="6"/>
        <v>4846193.3100000005</v>
      </c>
      <c r="G241" s="48">
        <f t="shared" si="7"/>
        <v>0.18328306269779862</v>
      </c>
      <c r="H241" s="88"/>
    </row>
    <row r="242" spans="1:8" ht="25.5">
      <c r="A242" s="94" t="s">
        <v>398</v>
      </c>
      <c r="B242" s="95" t="s">
        <v>378</v>
      </c>
      <c r="C242" s="96" t="s">
        <v>684</v>
      </c>
      <c r="D242" s="97">
        <v>5453568.62</v>
      </c>
      <c r="E242" s="97">
        <v>1120127.59</v>
      </c>
      <c r="F242" s="47">
        <f t="shared" si="6"/>
        <v>4333441.03</v>
      </c>
      <c r="G242" s="48">
        <f t="shared" si="7"/>
        <v>0.20539350800357217</v>
      </c>
      <c r="H242" s="88"/>
    </row>
    <row r="243" spans="1:8" ht="25.5">
      <c r="A243" s="94" t="s">
        <v>400</v>
      </c>
      <c r="B243" s="95" t="s">
        <v>378</v>
      </c>
      <c r="C243" s="96" t="s">
        <v>685</v>
      </c>
      <c r="D243" s="97">
        <v>5453568.62</v>
      </c>
      <c r="E243" s="97">
        <v>1120127.59</v>
      </c>
      <c r="F243" s="47">
        <f t="shared" si="6"/>
        <v>4333441.03</v>
      </c>
      <c r="G243" s="48">
        <f t="shared" si="7"/>
        <v>0.20539350800357217</v>
      </c>
      <c r="H243" s="88"/>
    </row>
    <row r="244" spans="1:8" ht="25.5">
      <c r="A244" s="94" t="s">
        <v>419</v>
      </c>
      <c r="B244" s="95" t="s">
        <v>378</v>
      </c>
      <c r="C244" s="96" t="s">
        <v>686</v>
      </c>
      <c r="D244" s="97">
        <v>1087768.62</v>
      </c>
      <c r="E244" s="97">
        <v>136238.88</v>
      </c>
      <c r="F244" s="47">
        <f t="shared" si="6"/>
        <v>951529.7400000001</v>
      </c>
      <c r="G244" s="48">
        <f t="shared" si="7"/>
        <v>0.1252461943607088</v>
      </c>
      <c r="H244" s="88"/>
    </row>
    <row r="245" spans="1:8" ht="25.5">
      <c r="A245" s="94" t="s">
        <v>402</v>
      </c>
      <c r="B245" s="95" t="s">
        <v>378</v>
      </c>
      <c r="C245" s="96" t="s">
        <v>687</v>
      </c>
      <c r="D245" s="97">
        <v>4365800</v>
      </c>
      <c r="E245" s="97">
        <v>983888.71</v>
      </c>
      <c r="F245" s="47">
        <f t="shared" si="6"/>
        <v>3381911.29</v>
      </c>
      <c r="G245" s="48">
        <f t="shared" si="7"/>
        <v>0.22536275367630215</v>
      </c>
      <c r="H245" s="88"/>
    </row>
    <row r="246" spans="1:8" ht="12.75">
      <c r="A246" s="94" t="s">
        <v>404</v>
      </c>
      <c r="B246" s="95" t="s">
        <v>378</v>
      </c>
      <c r="C246" s="96" t="s">
        <v>688</v>
      </c>
      <c r="D246" s="97">
        <v>205936</v>
      </c>
      <c r="E246" s="97">
        <v>49913</v>
      </c>
      <c r="F246" s="47">
        <f t="shared" si="6"/>
        <v>156023</v>
      </c>
      <c r="G246" s="48">
        <f t="shared" si="7"/>
        <v>0.242371416362365</v>
      </c>
      <c r="H246" s="88"/>
    </row>
    <row r="247" spans="1:8" ht="12.75">
      <c r="A247" s="94" t="s">
        <v>406</v>
      </c>
      <c r="B247" s="95" t="s">
        <v>378</v>
      </c>
      <c r="C247" s="96" t="s">
        <v>689</v>
      </c>
      <c r="D247" s="97">
        <v>205936</v>
      </c>
      <c r="E247" s="97">
        <v>49913</v>
      </c>
      <c r="F247" s="47">
        <f t="shared" si="6"/>
        <v>156023</v>
      </c>
      <c r="G247" s="48">
        <f t="shared" si="7"/>
        <v>0.242371416362365</v>
      </c>
      <c r="H247" s="88"/>
    </row>
    <row r="248" spans="1:8" ht="25.5">
      <c r="A248" s="94" t="s">
        <v>408</v>
      </c>
      <c r="B248" s="95" t="s">
        <v>378</v>
      </c>
      <c r="C248" s="96" t="s">
        <v>690</v>
      </c>
      <c r="D248" s="97">
        <v>204300</v>
      </c>
      <c r="E248" s="97">
        <v>49913</v>
      </c>
      <c r="F248" s="47">
        <f t="shared" si="6"/>
        <v>154387</v>
      </c>
      <c r="G248" s="48">
        <f t="shared" si="7"/>
        <v>0.24431228585413609</v>
      </c>
      <c r="H248" s="88"/>
    </row>
    <row r="249" spans="1:8" ht="12.75">
      <c r="A249" s="94" t="s">
        <v>428</v>
      </c>
      <c r="B249" s="95" t="s">
        <v>378</v>
      </c>
      <c r="C249" s="96" t="s">
        <v>691</v>
      </c>
      <c r="D249" s="97">
        <v>1636</v>
      </c>
      <c r="E249" s="97">
        <v>0</v>
      </c>
      <c r="F249" s="47">
        <f t="shared" si="6"/>
        <v>1636</v>
      </c>
      <c r="G249" s="48">
        <f t="shared" si="7"/>
        <v>0</v>
      </c>
      <c r="H249" s="88"/>
    </row>
    <row r="250" spans="1:8" ht="12.75">
      <c r="A250" s="94" t="s">
        <v>692</v>
      </c>
      <c r="B250" s="95" t="s">
        <v>378</v>
      </c>
      <c r="C250" s="96" t="s">
        <v>693</v>
      </c>
      <c r="D250" s="97">
        <v>134613390</v>
      </c>
      <c r="E250" s="97">
        <v>26626943.05</v>
      </c>
      <c r="F250" s="47">
        <f t="shared" si="6"/>
        <v>107986446.95</v>
      </c>
      <c r="G250" s="48">
        <f t="shared" si="7"/>
        <v>0.19780307924791138</v>
      </c>
      <c r="H250" s="88"/>
    </row>
    <row r="251" spans="1:8" ht="12.75">
      <c r="A251" s="94" t="s">
        <v>694</v>
      </c>
      <c r="B251" s="95" t="s">
        <v>378</v>
      </c>
      <c r="C251" s="96" t="s">
        <v>695</v>
      </c>
      <c r="D251" s="97">
        <v>94738490</v>
      </c>
      <c r="E251" s="97">
        <v>18610000</v>
      </c>
      <c r="F251" s="47">
        <f t="shared" si="6"/>
        <v>76128490</v>
      </c>
      <c r="G251" s="48">
        <f t="shared" si="7"/>
        <v>0.19643547200298422</v>
      </c>
      <c r="H251" s="88"/>
    </row>
    <row r="252" spans="1:8" ht="25.5">
      <c r="A252" s="94" t="s">
        <v>468</v>
      </c>
      <c r="B252" s="95" t="s">
        <v>378</v>
      </c>
      <c r="C252" s="96" t="s">
        <v>696</v>
      </c>
      <c r="D252" s="97">
        <v>94738490</v>
      </c>
      <c r="E252" s="97">
        <v>18610000</v>
      </c>
      <c r="F252" s="47">
        <f t="shared" si="6"/>
        <v>76128490</v>
      </c>
      <c r="G252" s="48">
        <f t="shared" si="7"/>
        <v>0.19643547200298422</v>
      </c>
      <c r="H252" s="88"/>
    </row>
    <row r="253" spans="1:8" ht="12.75">
      <c r="A253" s="94" t="s">
        <v>633</v>
      </c>
      <c r="B253" s="95" t="s">
        <v>378</v>
      </c>
      <c r="C253" s="96" t="s">
        <v>697</v>
      </c>
      <c r="D253" s="97">
        <v>94738490</v>
      </c>
      <c r="E253" s="97">
        <v>18610000</v>
      </c>
      <c r="F253" s="47">
        <f t="shared" si="6"/>
        <v>76128490</v>
      </c>
      <c r="G253" s="48">
        <f t="shared" si="7"/>
        <v>0.19643547200298422</v>
      </c>
      <c r="H253" s="88"/>
    </row>
    <row r="254" spans="1:8" ht="51">
      <c r="A254" s="94" t="s">
        <v>635</v>
      </c>
      <c r="B254" s="95" t="s">
        <v>378</v>
      </c>
      <c r="C254" s="96" t="s">
        <v>698</v>
      </c>
      <c r="D254" s="97">
        <v>93575100</v>
      </c>
      <c r="E254" s="97">
        <v>18610000</v>
      </c>
      <c r="F254" s="47">
        <f t="shared" si="6"/>
        <v>74965100</v>
      </c>
      <c r="G254" s="48">
        <f t="shared" si="7"/>
        <v>0.19887769289052323</v>
      </c>
      <c r="H254" s="88"/>
    </row>
    <row r="255" spans="1:8" ht="12.75">
      <c r="A255" s="94" t="s">
        <v>652</v>
      </c>
      <c r="B255" s="95" t="s">
        <v>378</v>
      </c>
      <c r="C255" s="96" t="s">
        <v>699</v>
      </c>
      <c r="D255" s="97">
        <v>1163390</v>
      </c>
      <c r="E255" s="97">
        <v>0</v>
      </c>
      <c r="F255" s="47">
        <f t="shared" si="6"/>
        <v>1163390</v>
      </c>
      <c r="G255" s="48">
        <f t="shared" si="7"/>
        <v>0</v>
      </c>
      <c r="H255" s="88"/>
    </row>
    <row r="256" spans="1:8" ht="12.75">
      <c r="A256" s="94" t="s">
        <v>700</v>
      </c>
      <c r="B256" s="95" t="s">
        <v>378</v>
      </c>
      <c r="C256" s="96" t="s">
        <v>701</v>
      </c>
      <c r="D256" s="97">
        <v>10728200</v>
      </c>
      <c r="E256" s="97">
        <v>1600000</v>
      </c>
      <c r="F256" s="47">
        <f t="shared" si="6"/>
        <v>9128200</v>
      </c>
      <c r="G256" s="48">
        <f t="shared" si="7"/>
        <v>0.14913965064036838</v>
      </c>
      <c r="H256" s="88"/>
    </row>
    <row r="257" spans="1:8" ht="25.5">
      <c r="A257" s="94" t="s">
        <v>468</v>
      </c>
      <c r="B257" s="95" t="s">
        <v>378</v>
      </c>
      <c r="C257" s="96" t="s">
        <v>702</v>
      </c>
      <c r="D257" s="97">
        <v>10728200</v>
      </c>
      <c r="E257" s="97">
        <v>1600000</v>
      </c>
      <c r="F257" s="47">
        <f t="shared" si="6"/>
        <v>9128200</v>
      </c>
      <c r="G257" s="48">
        <f t="shared" si="7"/>
        <v>0.14913965064036838</v>
      </c>
      <c r="H257" s="88"/>
    </row>
    <row r="258" spans="1:8" ht="12.75">
      <c r="A258" s="94" t="s">
        <v>558</v>
      </c>
      <c r="B258" s="95" t="s">
        <v>378</v>
      </c>
      <c r="C258" s="96" t="s">
        <v>703</v>
      </c>
      <c r="D258" s="97">
        <v>10728200</v>
      </c>
      <c r="E258" s="97">
        <v>1600000</v>
      </c>
      <c r="F258" s="47">
        <f t="shared" si="6"/>
        <v>9128200</v>
      </c>
      <c r="G258" s="48">
        <f t="shared" si="7"/>
        <v>0.14913965064036838</v>
      </c>
      <c r="H258" s="88"/>
    </row>
    <row r="259" spans="1:8" ht="51">
      <c r="A259" s="94" t="s">
        <v>560</v>
      </c>
      <c r="B259" s="95" t="s">
        <v>378</v>
      </c>
      <c r="C259" s="96" t="s">
        <v>704</v>
      </c>
      <c r="D259" s="97">
        <v>10728200</v>
      </c>
      <c r="E259" s="97">
        <v>1600000</v>
      </c>
      <c r="F259" s="47">
        <f aca="true" t="shared" si="8" ref="F259:F322">D259-E259</f>
        <v>9128200</v>
      </c>
      <c r="G259" s="48">
        <f aca="true" t="shared" si="9" ref="G259:G322">E259/D259</f>
        <v>0.14913965064036838</v>
      </c>
      <c r="H259" s="88"/>
    </row>
    <row r="260" spans="1:8" ht="25.5">
      <c r="A260" s="94" t="s">
        <v>705</v>
      </c>
      <c r="B260" s="95" t="s">
        <v>378</v>
      </c>
      <c r="C260" s="96" t="s">
        <v>706</v>
      </c>
      <c r="D260" s="97">
        <v>29146700</v>
      </c>
      <c r="E260" s="97">
        <v>6416943.05</v>
      </c>
      <c r="F260" s="47">
        <f t="shared" si="8"/>
        <v>22729756.95</v>
      </c>
      <c r="G260" s="48">
        <f t="shared" si="9"/>
        <v>0.22016019137672532</v>
      </c>
      <c r="H260" s="88"/>
    </row>
    <row r="261" spans="1:8" ht="63.75">
      <c r="A261" s="94" t="s">
        <v>382</v>
      </c>
      <c r="B261" s="95" t="s">
        <v>378</v>
      </c>
      <c r="C261" s="96" t="s">
        <v>707</v>
      </c>
      <c r="D261" s="97">
        <v>27390400</v>
      </c>
      <c r="E261" s="97">
        <v>5942575.81</v>
      </c>
      <c r="F261" s="47">
        <f t="shared" si="8"/>
        <v>21447824.19</v>
      </c>
      <c r="G261" s="48">
        <f t="shared" si="9"/>
        <v>0.2169583434341959</v>
      </c>
      <c r="H261" s="88"/>
    </row>
    <row r="262" spans="1:8" ht="25.5">
      <c r="A262" s="94" t="s">
        <v>488</v>
      </c>
      <c r="B262" s="95" t="s">
        <v>378</v>
      </c>
      <c r="C262" s="96" t="s">
        <v>708</v>
      </c>
      <c r="D262" s="97">
        <v>21025000</v>
      </c>
      <c r="E262" s="97">
        <v>5013992.71</v>
      </c>
      <c r="F262" s="47">
        <f t="shared" si="8"/>
        <v>16011007.29</v>
      </c>
      <c r="G262" s="48">
        <f t="shared" si="9"/>
        <v>0.23847765564803805</v>
      </c>
      <c r="H262" s="88"/>
    </row>
    <row r="263" spans="1:8" ht="12.75">
      <c r="A263" s="94" t="s">
        <v>490</v>
      </c>
      <c r="B263" s="95" t="s">
        <v>378</v>
      </c>
      <c r="C263" s="96" t="s">
        <v>709</v>
      </c>
      <c r="D263" s="97">
        <v>16135500</v>
      </c>
      <c r="E263" s="97">
        <v>3884959.39</v>
      </c>
      <c r="F263" s="47">
        <f t="shared" si="8"/>
        <v>12250540.61</v>
      </c>
      <c r="G263" s="48">
        <f t="shared" si="9"/>
        <v>0.24077093303585262</v>
      </c>
      <c r="H263" s="88"/>
    </row>
    <row r="264" spans="1:8" ht="25.5">
      <c r="A264" s="94" t="s">
        <v>492</v>
      </c>
      <c r="B264" s="95" t="s">
        <v>378</v>
      </c>
      <c r="C264" s="96" t="s">
        <v>710</v>
      </c>
      <c r="D264" s="97">
        <v>16300</v>
      </c>
      <c r="E264" s="97">
        <v>1110.12</v>
      </c>
      <c r="F264" s="47">
        <f t="shared" si="8"/>
        <v>15189.880000000001</v>
      </c>
      <c r="G264" s="48">
        <f t="shared" si="9"/>
        <v>0.06810552147239263</v>
      </c>
      <c r="H264" s="88"/>
    </row>
    <row r="265" spans="1:8" ht="38.25">
      <c r="A265" s="94" t="s">
        <v>494</v>
      </c>
      <c r="B265" s="95" t="s">
        <v>378</v>
      </c>
      <c r="C265" s="96" t="s">
        <v>711</v>
      </c>
      <c r="D265" s="97">
        <v>4873200</v>
      </c>
      <c r="E265" s="97">
        <v>1127923.2</v>
      </c>
      <c r="F265" s="47">
        <f t="shared" si="8"/>
        <v>3745276.8</v>
      </c>
      <c r="G265" s="48">
        <f t="shared" si="9"/>
        <v>0.2314543215956661</v>
      </c>
      <c r="H265" s="88"/>
    </row>
    <row r="266" spans="1:8" ht="25.5">
      <c r="A266" s="94" t="s">
        <v>384</v>
      </c>
      <c r="B266" s="95" t="s">
        <v>378</v>
      </c>
      <c r="C266" s="96" t="s">
        <v>712</v>
      </c>
      <c r="D266" s="97">
        <v>6365400</v>
      </c>
      <c r="E266" s="97">
        <v>928583.1</v>
      </c>
      <c r="F266" s="47">
        <f t="shared" si="8"/>
        <v>5436816.9</v>
      </c>
      <c r="G266" s="48">
        <f t="shared" si="9"/>
        <v>0.14587977189179</v>
      </c>
      <c r="H266" s="88"/>
    </row>
    <row r="267" spans="1:8" ht="25.5">
      <c r="A267" s="94" t="s">
        <v>386</v>
      </c>
      <c r="B267" s="95" t="s">
        <v>378</v>
      </c>
      <c r="C267" s="96" t="s">
        <v>713</v>
      </c>
      <c r="D267" s="97">
        <v>4865900</v>
      </c>
      <c r="E267" s="97">
        <v>581642.18</v>
      </c>
      <c r="F267" s="47">
        <f t="shared" si="8"/>
        <v>4284257.82</v>
      </c>
      <c r="G267" s="48">
        <f t="shared" si="9"/>
        <v>0.11953434719168089</v>
      </c>
      <c r="H267" s="88"/>
    </row>
    <row r="268" spans="1:8" ht="38.25">
      <c r="A268" s="94" t="s">
        <v>388</v>
      </c>
      <c r="B268" s="95" t="s">
        <v>378</v>
      </c>
      <c r="C268" s="96" t="s">
        <v>714</v>
      </c>
      <c r="D268" s="97">
        <v>30000</v>
      </c>
      <c r="E268" s="97">
        <v>4209.4</v>
      </c>
      <c r="F268" s="47">
        <f t="shared" si="8"/>
        <v>25790.6</v>
      </c>
      <c r="G268" s="48">
        <f t="shared" si="9"/>
        <v>0.14031333333333332</v>
      </c>
      <c r="H268" s="88"/>
    </row>
    <row r="269" spans="1:8" ht="51">
      <c r="A269" s="94" t="s">
        <v>390</v>
      </c>
      <c r="B269" s="95" t="s">
        <v>378</v>
      </c>
      <c r="C269" s="96" t="s">
        <v>715</v>
      </c>
      <c r="D269" s="97">
        <v>1469500</v>
      </c>
      <c r="E269" s="97">
        <v>342731.52</v>
      </c>
      <c r="F269" s="47">
        <f t="shared" si="8"/>
        <v>1126768.48</v>
      </c>
      <c r="G269" s="48">
        <f t="shared" si="9"/>
        <v>0.23323002381762506</v>
      </c>
      <c r="H269" s="88"/>
    </row>
    <row r="270" spans="1:8" ht="25.5">
      <c r="A270" s="94" t="s">
        <v>398</v>
      </c>
      <c r="B270" s="95" t="s">
        <v>378</v>
      </c>
      <c r="C270" s="96" t="s">
        <v>716</v>
      </c>
      <c r="D270" s="97">
        <v>1694900</v>
      </c>
      <c r="E270" s="97">
        <v>468073.95</v>
      </c>
      <c r="F270" s="47">
        <f t="shared" si="8"/>
        <v>1226826.05</v>
      </c>
      <c r="G270" s="48">
        <f t="shared" si="9"/>
        <v>0.276166115995044</v>
      </c>
      <c r="H270" s="88"/>
    </row>
    <row r="271" spans="1:8" ht="25.5">
      <c r="A271" s="94" t="s">
        <v>400</v>
      </c>
      <c r="B271" s="95" t="s">
        <v>378</v>
      </c>
      <c r="C271" s="96" t="s">
        <v>717</v>
      </c>
      <c r="D271" s="97">
        <v>1694900</v>
      </c>
      <c r="E271" s="97">
        <v>468073.95</v>
      </c>
      <c r="F271" s="47">
        <f t="shared" si="8"/>
        <v>1226826.05</v>
      </c>
      <c r="G271" s="48">
        <f t="shared" si="9"/>
        <v>0.276166115995044</v>
      </c>
      <c r="H271" s="88"/>
    </row>
    <row r="272" spans="1:8" ht="25.5">
      <c r="A272" s="94" t="s">
        <v>419</v>
      </c>
      <c r="B272" s="95" t="s">
        <v>378</v>
      </c>
      <c r="C272" s="96" t="s">
        <v>718</v>
      </c>
      <c r="D272" s="97">
        <v>267789.5</v>
      </c>
      <c r="E272" s="97">
        <v>57775.25</v>
      </c>
      <c r="F272" s="47">
        <f t="shared" si="8"/>
        <v>210014.25</v>
      </c>
      <c r="G272" s="48">
        <f t="shared" si="9"/>
        <v>0.21574875041777217</v>
      </c>
      <c r="H272" s="88"/>
    </row>
    <row r="273" spans="1:8" ht="25.5">
      <c r="A273" s="94" t="s">
        <v>402</v>
      </c>
      <c r="B273" s="95" t="s">
        <v>378</v>
      </c>
      <c r="C273" s="96" t="s">
        <v>719</v>
      </c>
      <c r="D273" s="97">
        <v>1427110.5</v>
      </c>
      <c r="E273" s="97">
        <v>410298.7</v>
      </c>
      <c r="F273" s="47">
        <f t="shared" si="8"/>
        <v>1016811.8</v>
      </c>
      <c r="G273" s="48">
        <f t="shared" si="9"/>
        <v>0.2875031050503798</v>
      </c>
      <c r="H273" s="88"/>
    </row>
    <row r="274" spans="1:8" ht="25.5">
      <c r="A274" s="94" t="s">
        <v>464</v>
      </c>
      <c r="B274" s="95" t="s">
        <v>378</v>
      </c>
      <c r="C274" s="96" t="s">
        <v>720</v>
      </c>
      <c r="D274" s="97">
        <v>20000</v>
      </c>
      <c r="E274" s="97">
        <v>0</v>
      </c>
      <c r="F274" s="47">
        <f t="shared" si="8"/>
        <v>20000</v>
      </c>
      <c r="G274" s="48">
        <f t="shared" si="9"/>
        <v>0</v>
      </c>
      <c r="H274" s="88"/>
    </row>
    <row r="275" spans="1:8" ht="12.75">
      <c r="A275" s="94" t="s">
        <v>666</v>
      </c>
      <c r="B275" s="95" t="s">
        <v>378</v>
      </c>
      <c r="C275" s="96" t="s">
        <v>721</v>
      </c>
      <c r="D275" s="97">
        <v>20000</v>
      </c>
      <c r="E275" s="97">
        <v>0</v>
      </c>
      <c r="F275" s="47">
        <f t="shared" si="8"/>
        <v>20000</v>
      </c>
      <c r="G275" s="48">
        <f t="shared" si="9"/>
        <v>0</v>
      </c>
      <c r="H275" s="88"/>
    </row>
    <row r="276" spans="1:8" ht="12.75">
      <c r="A276" s="94" t="s">
        <v>404</v>
      </c>
      <c r="B276" s="95" t="s">
        <v>378</v>
      </c>
      <c r="C276" s="96" t="s">
        <v>722</v>
      </c>
      <c r="D276" s="97">
        <v>41400</v>
      </c>
      <c r="E276" s="97">
        <v>6293.29</v>
      </c>
      <c r="F276" s="47">
        <f t="shared" si="8"/>
        <v>35106.71</v>
      </c>
      <c r="G276" s="48">
        <f t="shared" si="9"/>
        <v>0.15201183574879226</v>
      </c>
      <c r="H276" s="88"/>
    </row>
    <row r="277" spans="1:8" ht="12.75">
      <c r="A277" s="94" t="s">
        <v>406</v>
      </c>
      <c r="B277" s="95" t="s">
        <v>378</v>
      </c>
      <c r="C277" s="96" t="s">
        <v>723</v>
      </c>
      <c r="D277" s="97">
        <v>41400</v>
      </c>
      <c r="E277" s="97">
        <v>6293.29</v>
      </c>
      <c r="F277" s="47">
        <f t="shared" si="8"/>
        <v>35106.71</v>
      </c>
      <c r="G277" s="48">
        <f t="shared" si="9"/>
        <v>0.15201183574879226</v>
      </c>
      <c r="H277" s="88"/>
    </row>
    <row r="278" spans="1:8" ht="25.5">
      <c r="A278" s="94" t="s">
        <v>408</v>
      </c>
      <c r="B278" s="95" t="s">
        <v>378</v>
      </c>
      <c r="C278" s="96" t="s">
        <v>724</v>
      </c>
      <c r="D278" s="97">
        <v>26100</v>
      </c>
      <c r="E278" s="97">
        <v>4559</v>
      </c>
      <c r="F278" s="47">
        <f t="shared" si="8"/>
        <v>21541</v>
      </c>
      <c r="G278" s="48">
        <f t="shared" si="9"/>
        <v>0.17467432950191572</v>
      </c>
      <c r="H278" s="88"/>
    </row>
    <row r="279" spans="1:8" ht="12.75">
      <c r="A279" s="94" t="s">
        <v>428</v>
      </c>
      <c r="B279" s="95" t="s">
        <v>378</v>
      </c>
      <c r="C279" s="96" t="s">
        <v>725</v>
      </c>
      <c r="D279" s="97">
        <v>12754</v>
      </c>
      <c r="E279" s="97">
        <v>1100</v>
      </c>
      <c r="F279" s="47">
        <f t="shared" si="8"/>
        <v>11654</v>
      </c>
      <c r="G279" s="48">
        <f t="shared" si="9"/>
        <v>0.08624745177983378</v>
      </c>
      <c r="H279" s="88"/>
    </row>
    <row r="280" spans="1:8" ht="12.75">
      <c r="A280" s="94" t="s">
        <v>430</v>
      </c>
      <c r="B280" s="95" t="s">
        <v>378</v>
      </c>
      <c r="C280" s="96" t="s">
        <v>726</v>
      </c>
      <c r="D280" s="97">
        <v>2546</v>
      </c>
      <c r="E280" s="97">
        <v>634.29</v>
      </c>
      <c r="F280" s="47">
        <f t="shared" si="8"/>
        <v>1911.71</v>
      </c>
      <c r="G280" s="48">
        <f t="shared" si="9"/>
        <v>0.24913197172034562</v>
      </c>
      <c r="H280" s="88"/>
    </row>
    <row r="281" spans="1:8" ht="12.75">
      <c r="A281" s="94" t="s">
        <v>727</v>
      </c>
      <c r="B281" s="95" t="s">
        <v>378</v>
      </c>
      <c r="C281" s="96" t="s">
        <v>728</v>
      </c>
      <c r="D281" s="97">
        <v>72440049</v>
      </c>
      <c r="E281" s="97">
        <v>8431368.26</v>
      </c>
      <c r="F281" s="47">
        <f t="shared" si="8"/>
        <v>64008680.74</v>
      </c>
      <c r="G281" s="48">
        <f t="shared" si="9"/>
        <v>0.11639097952570407</v>
      </c>
      <c r="H281" s="88"/>
    </row>
    <row r="282" spans="1:8" ht="12.75">
      <c r="A282" s="94" t="s">
        <v>729</v>
      </c>
      <c r="B282" s="95" t="s">
        <v>378</v>
      </c>
      <c r="C282" s="96" t="s">
        <v>730</v>
      </c>
      <c r="D282" s="97">
        <v>11618137</v>
      </c>
      <c r="E282" s="97">
        <v>2019899.85</v>
      </c>
      <c r="F282" s="47">
        <f t="shared" si="8"/>
        <v>9598237.15</v>
      </c>
      <c r="G282" s="48">
        <f t="shared" si="9"/>
        <v>0.17385746527175572</v>
      </c>
      <c r="H282" s="88"/>
    </row>
    <row r="283" spans="1:8" ht="25.5">
      <c r="A283" s="94" t="s">
        <v>464</v>
      </c>
      <c r="B283" s="95" t="s">
        <v>378</v>
      </c>
      <c r="C283" s="96" t="s">
        <v>731</v>
      </c>
      <c r="D283" s="97">
        <v>11618137</v>
      </c>
      <c r="E283" s="97">
        <v>2019899.85</v>
      </c>
      <c r="F283" s="47">
        <f t="shared" si="8"/>
        <v>9598237.15</v>
      </c>
      <c r="G283" s="48">
        <f t="shared" si="9"/>
        <v>0.17385746527175572</v>
      </c>
      <c r="H283" s="88"/>
    </row>
    <row r="284" spans="1:8" ht="25.5">
      <c r="A284" s="94" t="s">
        <v>732</v>
      </c>
      <c r="B284" s="95" t="s">
        <v>378</v>
      </c>
      <c r="C284" s="96" t="s">
        <v>733</v>
      </c>
      <c r="D284" s="97">
        <v>11618137</v>
      </c>
      <c r="E284" s="97">
        <v>2019899.85</v>
      </c>
      <c r="F284" s="47">
        <f t="shared" si="8"/>
        <v>9598237.15</v>
      </c>
      <c r="G284" s="48">
        <f t="shared" si="9"/>
        <v>0.17385746527175572</v>
      </c>
      <c r="H284" s="88"/>
    </row>
    <row r="285" spans="1:8" ht="12.75">
      <c r="A285" s="94" t="s">
        <v>734</v>
      </c>
      <c r="B285" s="95" t="s">
        <v>378</v>
      </c>
      <c r="C285" s="96" t="s">
        <v>735</v>
      </c>
      <c r="D285" s="97">
        <v>11618137</v>
      </c>
      <c r="E285" s="97">
        <v>2019899.85</v>
      </c>
      <c r="F285" s="47">
        <f t="shared" si="8"/>
        <v>9598237.15</v>
      </c>
      <c r="G285" s="48">
        <f t="shared" si="9"/>
        <v>0.17385746527175572</v>
      </c>
      <c r="H285" s="88"/>
    </row>
    <row r="286" spans="1:8" ht="12.75">
      <c r="A286" s="94" t="s">
        <v>736</v>
      </c>
      <c r="B286" s="95" t="s">
        <v>378</v>
      </c>
      <c r="C286" s="96" t="s">
        <v>737</v>
      </c>
      <c r="D286" s="97">
        <v>12159712</v>
      </c>
      <c r="E286" s="97">
        <v>2123860.41</v>
      </c>
      <c r="F286" s="47">
        <f t="shared" si="8"/>
        <v>10035851.59</v>
      </c>
      <c r="G286" s="48">
        <f t="shared" si="9"/>
        <v>0.17466370996286756</v>
      </c>
      <c r="H286" s="88"/>
    </row>
    <row r="287" spans="1:8" ht="25.5">
      <c r="A287" s="94" t="s">
        <v>398</v>
      </c>
      <c r="B287" s="95" t="s">
        <v>378</v>
      </c>
      <c r="C287" s="96" t="s">
        <v>738</v>
      </c>
      <c r="D287" s="97">
        <v>47000</v>
      </c>
      <c r="E287" s="97">
        <v>19907.85</v>
      </c>
      <c r="F287" s="47">
        <f t="shared" si="8"/>
        <v>27092.15</v>
      </c>
      <c r="G287" s="48">
        <f t="shared" si="9"/>
        <v>0.4235712765957447</v>
      </c>
      <c r="H287" s="88"/>
    </row>
    <row r="288" spans="1:8" ht="25.5">
      <c r="A288" s="94" t="s">
        <v>400</v>
      </c>
      <c r="B288" s="95" t="s">
        <v>378</v>
      </c>
      <c r="C288" s="96" t="s">
        <v>739</v>
      </c>
      <c r="D288" s="97">
        <v>47000</v>
      </c>
      <c r="E288" s="97">
        <v>19907.85</v>
      </c>
      <c r="F288" s="47">
        <f t="shared" si="8"/>
        <v>27092.15</v>
      </c>
      <c r="G288" s="48">
        <f t="shared" si="9"/>
        <v>0.4235712765957447</v>
      </c>
      <c r="H288" s="88"/>
    </row>
    <row r="289" spans="1:8" ht="25.5">
      <c r="A289" s="94" t="s">
        <v>402</v>
      </c>
      <c r="B289" s="95" t="s">
        <v>378</v>
      </c>
      <c r="C289" s="96" t="s">
        <v>740</v>
      </c>
      <c r="D289" s="97">
        <v>47000</v>
      </c>
      <c r="E289" s="97">
        <v>19907.85</v>
      </c>
      <c r="F289" s="47">
        <f t="shared" si="8"/>
        <v>27092.15</v>
      </c>
      <c r="G289" s="48">
        <f t="shared" si="9"/>
        <v>0.4235712765957447</v>
      </c>
      <c r="H289" s="88"/>
    </row>
    <row r="290" spans="1:8" ht="25.5">
      <c r="A290" s="94" t="s">
        <v>464</v>
      </c>
      <c r="B290" s="95" t="s">
        <v>378</v>
      </c>
      <c r="C290" s="96" t="s">
        <v>741</v>
      </c>
      <c r="D290" s="97">
        <v>10988612</v>
      </c>
      <c r="E290" s="97">
        <v>1960340.56</v>
      </c>
      <c r="F290" s="47">
        <f t="shared" si="8"/>
        <v>9028271.44</v>
      </c>
      <c r="G290" s="48">
        <f t="shared" si="9"/>
        <v>0.17839746821527597</v>
      </c>
      <c r="H290" s="88"/>
    </row>
    <row r="291" spans="1:8" ht="25.5">
      <c r="A291" s="94" t="s">
        <v>732</v>
      </c>
      <c r="B291" s="95" t="s">
        <v>378</v>
      </c>
      <c r="C291" s="96" t="s">
        <v>742</v>
      </c>
      <c r="D291" s="97">
        <v>6652900</v>
      </c>
      <c r="E291" s="97">
        <v>1633005.56</v>
      </c>
      <c r="F291" s="47">
        <f t="shared" si="8"/>
        <v>5019894.4399999995</v>
      </c>
      <c r="G291" s="48">
        <f t="shared" si="9"/>
        <v>0.24545770415908852</v>
      </c>
      <c r="H291" s="88"/>
    </row>
    <row r="292" spans="1:8" ht="25.5">
      <c r="A292" s="94" t="s">
        <v>743</v>
      </c>
      <c r="B292" s="95" t="s">
        <v>378</v>
      </c>
      <c r="C292" s="96" t="s">
        <v>744</v>
      </c>
      <c r="D292" s="97">
        <v>6652900</v>
      </c>
      <c r="E292" s="97">
        <v>1633005.56</v>
      </c>
      <c r="F292" s="47">
        <f t="shared" si="8"/>
        <v>5019894.4399999995</v>
      </c>
      <c r="G292" s="48">
        <f t="shared" si="9"/>
        <v>0.24545770415908852</v>
      </c>
      <c r="H292" s="88"/>
    </row>
    <row r="293" spans="1:8" ht="25.5">
      <c r="A293" s="94" t="s">
        <v>745</v>
      </c>
      <c r="B293" s="95" t="s">
        <v>378</v>
      </c>
      <c r="C293" s="96" t="s">
        <v>746</v>
      </c>
      <c r="D293" s="97">
        <v>4335712</v>
      </c>
      <c r="E293" s="97">
        <v>327335</v>
      </c>
      <c r="F293" s="47">
        <f t="shared" si="8"/>
        <v>4008377</v>
      </c>
      <c r="G293" s="48">
        <f t="shared" si="9"/>
        <v>0.07549740388660502</v>
      </c>
      <c r="H293" s="88"/>
    </row>
    <row r="294" spans="1:8" ht="38.25">
      <c r="A294" s="94" t="s">
        <v>747</v>
      </c>
      <c r="B294" s="95" t="s">
        <v>378</v>
      </c>
      <c r="C294" s="96" t="s">
        <v>748</v>
      </c>
      <c r="D294" s="97">
        <v>2234412</v>
      </c>
      <c r="E294" s="97">
        <v>0</v>
      </c>
      <c r="F294" s="47">
        <f t="shared" si="8"/>
        <v>2234412</v>
      </c>
      <c r="G294" s="48">
        <f t="shared" si="9"/>
        <v>0</v>
      </c>
      <c r="H294" s="88"/>
    </row>
    <row r="295" spans="1:8" ht="12.75">
      <c r="A295" s="94" t="s">
        <v>749</v>
      </c>
      <c r="B295" s="95" t="s">
        <v>378</v>
      </c>
      <c r="C295" s="96" t="s">
        <v>750</v>
      </c>
      <c r="D295" s="97">
        <v>1100000</v>
      </c>
      <c r="E295" s="97">
        <v>0</v>
      </c>
      <c r="F295" s="47">
        <f t="shared" si="8"/>
        <v>1100000</v>
      </c>
      <c r="G295" s="48">
        <f t="shared" si="9"/>
        <v>0</v>
      </c>
      <c r="H295" s="88"/>
    </row>
    <row r="296" spans="1:8" ht="25.5">
      <c r="A296" s="94" t="s">
        <v>751</v>
      </c>
      <c r="B296" s="95" t="s">
        <v>378</v>
      </c>
      <c r="C296" s="96" t="s">
        <v>752</v>
      </c>
      <c r="D296" s="97">
        <v>1001300</v>
      </c>
      <c r="E296" s="97">
        <v>327335</v>
      </c>
      <c r="F296" s="47">
        <f t="shared" si="8"/>
        <v>673965</v>
      </c>
      <c r="G296" s="48">
        <f t="shared" si="9"/>
        <v>0.3269100169779287</v>
      </c>
      <c r="H296" s="88"/>
    </row>
    <row r="297" spans="1:8" ht="25.5">
      <c r="A297" s="94" t="s">
        <v>468</v>
      </c>
      <c r="B297" s="95" t="s">
        <v>378</v>
      </c>
      <c r="C297" s="96" t="s">
        <v>753</v>
      </c>
      <c r="D297" s="97">
        <v>1124100</v>
      </c>
      <c r="E297" s="97">
        <v>143612</v>
      </c>
      <c r="F297" s="47">
        <f t="shared" si="8"/>
        <v>980488</v>
      </c>
      <c r="G297" s="48">
        <f t="shared" si="9"/>
        <v>0.12775731696468287</v>
      </c>
      <c r="H297" s="88"/>
    </row>
    <row r="298" spans="1:8" ht="12.75">
      <c r="A298" s="94" t="s">
        <v>633</v>
      </c>
      <c r="B298" s="95" t="s">
        <v>378</v>
      </c>
      <c r="C298" s="96" t="s">
        <v>754</v>
      </c>
      <c r="D298" s="97">
        <v>1105300</v>
      </c>
      <c r="E298" s="97">
        <v>140490</v>
      </c>
      <c r="F298" s="47">
        <f t="shared" si="8"/>
        <v>964810</v>
      </c>
      <c r="G298" s="48">
        <f t="shared" si="9"/>
        <v>0.12710576314122862</v>
      </c>
      <c r="H298" s="88"/>
    </row>
    <row r="299" spans="1:8" ht="12.75">
      <c r="A299" s="94" t="s">
        <v>652</v>
      </c>
      <c r="B299" s="95" t="s">
        <v>378</v>
      </c>
      <c r="C299" s="96" t="s">
        <v>755</v>
      </c>
      <c r="D299" s="97">
        <v>1105300</v>
      </c>
      <c r="E299" s="97">
        <v>140490</v>
      </c>
      <c r="F299" s="47">
        <f t="shared" si="8"/>
        <v>964810</v>
      </c>
      <c r="G299" s="48">
        <f t="shared" si="9"/>
        <v>0.12710576314122862</v>
      </c>
      <c r="H299" s="88"/>
    </row>
    <row r="300" spans="1:8" ht="12.75">
      <c r="A300" s="94" t="s">
        <v>558</v>
      </c>
      <c r="B300" s="95" t="s">
        <v>378</v>
      </c>
      <c r="C300" s="96" t="s">
        <v>756</v>
      </c>
      <c r="D300" s="97">
        <v>18800</v>
      </c>
      <c r="E300" s="97">
        <v>3122</v>
      </c>
      <c r="F300" s="47">
        <f t="shared" si="8"/>
        <v>15678</v>
      </c>
      <c r="G300" s="48">
        <f t="shared" si="9"/>
        <v>0.16606382978723405</v>
      </c>
      <c r="H300" s="88"/>
    </row>
    <row r="301" spans="1:8" ht="12.75">
      <c r="A301" s="94" t="s">
        <v>639</v>
      </c>
      <c r="B301" s="95" t="s">
        <v>378</v>
      </c>
      <c r="C301" s="96" t="s">
        <v>757</v>
      </c>
      <c r="D301" s="97">
        <v>18800</v>
      </c>
      <c r="E301" s="97">
        <v>3122</v>
      </c>
      <c r="F301" s="47">
        <f t="shared" si="8"/>
        <v>15678</v>
      </c>
      <c r="G301" s="48">
        <f t="shared" si="9"/>
        <v>0.16606382978723405</v>
      </c>
      <c r="H301" s="88"/>
    </row>
    <row r="302" spans="1:8" ht="12.75">
      <c r="A302" s="94" t="s">
        <v>758</v>
      </c>
      <c r="B302" s="95" t="s">
        <v>378</v>
      </c>
      <c r="C302" s="96" t="s">
        <v>759</v>
      </c>
      <c r="D302" s="97">
        <v>48662200</v>
      </c>
      <c r="E302" s="97">
        <v>4287608</v>
      </c>
      <c r="F302" s="47">
        <f t="shared" si="8"/>
        <v>44374592</v>
      </c>
      <c r="G302" s="48">
        <f t="shared" si="9"/>
        <v>0.08810962102001142</v>
      </c>
      <c r="H302" s="88"/>
    </row>
    <row r="303" spans="1:8" ht="25.5">
      <c r="A303" s="94" t="s">
        <v>464</v>
      </c>
      <c r="B303" s="95" t="s">
        <v>378</v>
      </c>
      <c r="C303" s="96" t="s">
        <v>760</v>
      </c>
      <c r="D303" s="97">
        <v>3165200</v>
      </c>
      <c r="E303" s="97">
        <v>714125.4</v>
      </c>
      <c r="F303" s="47">
        <f t="shared" si="8"/>
        <v>2451074.6</v>
      </c>
      <c r="G303" s="48">
        <f t="shared" si="9"/>
        <v>0.22561778086692785</v>
      </c>
      <c r="H303" s="88"/>
    </row>
    <row r="304" spans="1:8" ht="25.5">
      <c r="A304" s="94" t="s">
        <v>732</v>
      </c>
      <c r="B304" s="95" t="s">
        <v>378</v>
      </c>
      <c r="C304" s="96" t="s">
        <v>761</v>
      </c>
      <c r="D304" s="97">
        <v>2800200</v>
      </c>
      <c r="E304" s="97">
        <v>639608</v>
      </c>
      <c r="F304" s="47">
        <f t="shared" si="8"/>
        <v>2160592</v>
      </c>
      <c r="G304" s="48">
        <f t="shared" si="9"/>
        <v>0.22841511320619956</v>
      </c>
      <c r="H304" s="88"/>
    </row>
    <row r="305" spans="1:8" ht="25.5">
      <c r="A305" s="94" t="s">
        <v>743</v>
      </c>
      <c r="B305" s="95" t="s">
        <v>378</v>
      </c>
      <c r="C305" s="96" t="s">
        <v>762</v>
      </c>
      <c r="D305" s="97">
        <v>2800200</v>
      </c>
      <c r="E305" s="97">
        <v>639608</v>
      </c>
      <c r="F305" s="47">
        <f t="shared" si="8"/>
        <v>2160592</v>
      </c>
      <c r="G305" s="48">
        <f t="shared" si="9"/>
        <v>0.22841511320619956</v>
      </c>
      <c r="H305" s="88"/>
    </row>
    <row r="306" spans="1:8" ht="25.5">
      <c r="A306" s="94" t="s">
        <v>745</v>
      </c>
      <c r="B306" s="95" t="s">
        <v>378</v>
      </c>
      <c r="C306" s="96" t="s">
        <v>763</v>
      </c>
      <c r="D306" s="97">
        <v>365000</v>
      </c>
      <c r="E306" s="97">
        <v>74517.4</v>
      </c>
      <c r="F306" s="47">
        <f t="shared" si="8"/>
        <v>290482.6</v>
      </c>
      <c r="G306" s="48">
        <f t="shared" si="9"/>
        <v>0.20415726027397257</v>
      </c>
      <c r="H306" s="88"/>
    </row>
    <row r="307" spans="1:8" ht="38.25">
      <c r="A307" s="94" t="s">
        <v>747</v>
      </c>
      <c r="B307" s="95" t="s">
        <v>378</v>
      </c>
      <c r="C307" s="96" t="s">
        <v>764</v>
      </c>
      <c r="D307" s="97">
        <v>365000</v>
      </c>
      <c r="E307" s="97">
        <v>74517.4</v>
      </c>
      <c r="F307" s="47">
        <f t="shared" si="8"/>
        <v>290482.6</v>
      </c>
      <c r="G307" s="48">
        <f t="shared" si="9"/>
        <v>0.20415726027397257</v>
      </c>
      <c r="H307" s="88"/>
    </row>
    <row r="308" spans="1:8" ht="25.5">
      <c r="A308" s="94" t="s">
        <v>575</v>
      </c>
      <c r="B308" s="95" t="s">
        <v>378</v>
      </c>
      <c r="C308" s="96" t="s">
        <v>765</v>
      </c>
      <c r="D308" s="97">
        <v>23588700</v>
      </c>
      <c r="E308" s="97">
        <v>0</v>
      </c>
      <c r="F308" s="47">
        <f t="shared" si="8"/>
        <v>23588700</v>
      </c>
      <c r="G308" s="48">
        <f t="shared" si="9"/>
        <v>0</v>
      </c>
      <c r="H308" s="88"/>
    </row>
    <row r="309" spans="1:8" ht="12.75">
      <c r="A309" s="94" t="s">
        <v>577</v>
      </c>
      <c r="B309" s="95" t="s">
        <v>378</v>
      </c>
      <c r="C309" s="96" t="s">
        <v>766</v>
      </c>
      <c r="D309" s="97">
        <v>23588700</v>
      </c>
      <c r="E309" s="97">
        <v>0</v>
      </c>
      <c r="F309" s="47">
        <f t="shared" si="8"/>
        <v>23588700</v>
      </c>
      <c r="G309" s="48">
        <f t="shared" si="9"/>
        <v>0</v>
      </c>
      <c r="H309" s="88"/>
    </row>
    <row r="310" spans="1:8" ht="38.25">
      <c r="A310" s="94" t="s">
        <v>579</v>
      </c>
      <c r="B310" s="95" t="s">
        <v>378</v>
      </c>
      <c r="C310" s="96" t="s">
        <v>767</v>
      </c>
      <c r="D310" s="97">
        <v>23474520</v>
      </c>
      <c r="E310" s="97">
        <v>0</v>
      </c>
      <c r="F310" s="47">
        <f t="shared" si="8"/>
        <v>23474520</v>
      </c>
      <c r="G310" s="48">
        <f t="shared" si="9"/>
        <v>0</v>
      </c>
      <c r="H310" s="88"/>
    </row>
    <row r="311" spans="1:8" ht="38.25">
      <c r="A311" s="94" t="s">
        <v>581</v>
      </c>
      <c r="B311" s="95" t="s">
        <v>378</v>
      </c>
      <c r="C311" s="96" t="s">
        <v>768</v>
      </c>
      <c r="D311" s="97">
        <v>114180</v>
      </c>
      <c r="E311" s="97">
        <v>0</v>
      </c>
      <c r="F311" s="47">
        <f t="shared" si="8"/>
        <v>114180</v>
      </c>
      <c r="G311" s="48">
        <f t="shared" si="9"/>
        <v>0</v>
      </c>
      <c r="H311" s="88"/>
    </row>
    <row r="312" spans="1:8" ht="25.5">
      <c r="A312" s="94" t="s">
        <v>468</v>
      </c>
      <c r="B312" s="95" t="s">
        <v>378</v>
      </c>
      <c r="C312" s="96" t="s">
        <v>769</v>
      </c>
      <c r="D312" s="97">
        <v>21908300</v>
      </c>
      <c r="E312" s="97">
        <v>3573482.6</v>
      </c>
      <c r="F312" s="47">
        <f t="shared" si="8"/>
        <v>18334817.4</v>
      </c>
      <c r="G312" s="48">
        <f t="shared" si="9"/>
        <v>0.16311090317368304</v>
      </c>
      <c r="H312" s="88"/>
    </row>
    <row r="313" spans="1:8" ht="12.75">
      <c r="A313" s="94" t="s">
        <v>633</v>
      </c>
      <c r="B313" s="95" t="s">
        <v>378</v>
      </c>
      <c r="C313" s="96" t="s">
        <v>770</v>
      </c>
      <c r="D313" s="97">
        <v>3872300</v>
      </c>
      <c r="E313" s="97">
        <v>1087660.12</v>
      </c>
      <c r="F313" s="47">
        <f t="shared" si="8"/>
        <v>2784639.88</v>
      </c>
      <c r="G313" s="48">
        <f t="shared" si="9"/>
        <v>0.2808821940448829</v>
      </c>
      <c r="H313" s="88"/>
    </row>
    <row r="314" spans="1:8" ht="12.75">
      <c r="A314" s="94" t="s">
        <v>652</v>
      </c>
      <c r="B314" s="95" t="s">
        <v>378</v>
      </c>
      <c r="C314" s="96" t="s">
        <v>771</v>
      </c>
      <c r="D314" s="97">
        <v>3872300</v>
      </c>
      <c r="E314" s="97">
        <v>1087660.12</v>
      </c>
      <c r="F314" s="47">
        <f t="shared" si="8"/>
        <v>2784639.88</v>
      </c>
      <c r="G314" s="48">
        <f t="shared" si="9"/>
        <v>0.2808821940448829</v>
      </c>
      <c r="H314" s="88"/>
    </row>
    <row r="315" spans="1:8" ht="12.75">
      <c r="A315" s="94" t="s">
        <v>558</v>
      </c>
      <c r="B315" s="95" t="s">
        <v>378</v>
      </c>
      <c r="C315" s="96" t="s">
        <v>772</v>
      </c>
      <c r="D315" s="97">
        <v>18036000</v>
      </c>
      <c r="E315" s="97">
        <v>2485822.48</v>
      </c>
      <c r="F315" s="47">
        <f t="shared" si="8"/>
        <v>15550177.52</v>
      </c>
      <c r="G315" s="48">
        <f t="shared" si="9"/>
        <v>0.1378255976935019</v>
      </c>
      <c r="H315" s="88"/>
    </row>
    <row r="316" spans="1:8" ht="12.75">
      <c r="A316" s="94" t="s">
        <v>639</v>
      </c>
      <c r="B316" s="95" t="s">
        <v>378</v>
      </c>
      <c r="C316" s="96" t="s">
        <v>773</v>
      </c>
      <c r="D316" s="97">
        <v>18036000</v>
      </c>
      <c r="E316" s="97">
        <v>2485822.48</v>
      </c>
      <c r="F316" s="47">
        <f t="shared" si="8"/>
        <v>15550177.52</v>
      </c>
      <c r="G316" s="48">
        <f t="shared" si="9"/>
        <v>0.1378255976935019</v>
      </c>
      <c r="H316" s="88"/>
    </row>
    <row r="317" spans="1:8" ht="12.75">
      <c r="A317" s="94" t="s">
        <v>774</v>
      </c>
      <c r="B317" s="95" t="s">
        <v>378</v>
      </c>
      <c r="C317" s="96" t="s">
        <v>775</v>
      </c>
      <c r="D317" s="97">
        <v>64150820</v>
      </c>
      <c r="E317" s="97">
        <v>14511656.11</v>
      </c>
      <c r="F317" s="47">
        <f t="shared" si="8"/>
        <v>49639163.89</v>
      </c>
      <c r="G317" s="48">
        <f t="shared" si="9"/>
        <v>0.22621154507456023</v>
      </c>
      <c r="H317" s="88"/>
    </row>
    <row r="318" spans="1:8" ht="12.75">
      <c r="A318" s="94" t="s">
        <v>776</v>
      </c>
      <c r="B318" s="95" t="s">
        <v>378</v>
      </c>
      <c r="C318" s="96" t="s">
        <v>777</v>
      </c>
      <c r="D318" s="97">
        <v>64070820</v>
      </c>
      <c r="E318" s="97">
        <v>14491656.11</v>
      </c>
      <c r="F318" s="47">
        <f t="shared" si="8"/>
        <v>49579163.89</v>
      </c>
      <c r="G318" s="48">
        <f t="shared" si="9"/>
        <v>0.22618184237379824</v>
      </c>
      <c r="H318" s="88"/>
    </row>
    <row r="319" spans="1:8" ht="25.5">
      <c r="A319" s="94" t="s">
        <v>398</v>
      </c>
      <c r="B319" s="95" t="s">
        <v>378</v>
      </c>
      <c r="C319" s="96" t="s">
        <v>778</v>
      </c>
      <c r="D319" s="97">
        <v>7014400</v>
      </c>
      <c r="E319" s="97">
        <v>1009411.11</v>
      </c>
      <c r="F319" s="47">
        <f t="shared" si="8"/>
        <v>6004988.89</v>
      </c>
      <c r="G319" s="48">
        <f t="shared" si="9"/>
        <v>0.14390555286268247</v>
      </c>
      <c r="H319" s="88"/>
    </row>
    <row r="320" spans="1:8" ht="25.5">
      <c r="A320" s="94" t="s">
        <v>400</v>
      </c>
      <c r="B320" s="95" t="s">
        <v>378</v>
      </c>
      <c r="C320" s="96" t="s">
        <v>779</v>
      </c>
      <c r="D320" s="97">
        <v>7014400</v>
      </c>
      <c r="E320" s="97">
        <v>1009411.11</v>
      </c>
      <c r="F320" s="47">
        <f t="shared" si="8"/>
        <v>6004988.89</v>
      </c>
      <c r="G320" s="48">
        <f t="shared" si="9"/>
        <v>0.14390555286268247</v>
      </c>
      <c r="H320" s="88"/>
    </row>
    <row r="321" spans="1:8" ht="25.5">
      <c r="A321" s="94" t="s">
        <v>402</v>
      </c>
      <c r="B321" s="95" t="s">
        <v>378</v>
      </c>
      <c r="C321" s="96" t="s">
        <v>780</v>
      </c>
      <c r="D321" s="97">
        <v>7014400</v>
      </c>
      <c r="E321" s="97">
        <v>1009411.11</v>
      </c>
      <c r="F321" s="47">
        <f t="shared" si="8"/>
        <v>6004988.89</v>
      </c>
      <c r="G321" s="48">
        <f t="shared" si="9"/>
        <v>0.14390555286268247</v>
      </c>
      <c r="H321" s="88"/>
    </row>
    <row r="322" spans="1:8" ht="25.5">
      <c r="A322" s="94" t="s">
        <v>575</v>
      </c>
      <c r="B322" s="95" t="s">
        <v>378</v>
      </c>
      <c r="C322" s="96" t="s">
        <v>781</v>
      </c>
      <c r="D322" s="97">
        <v>1042200</v>
      </c>
      <c r="E322" s="97">
        <v>0</v>
      </c>
      <c r="F322" s="47">
        <f t="shared" si="8"/>
        <v>1042200</v>
      </c>
      <c r="G322" s="48">
        <f t="shared" si="9"/>
        <v>0</v>
      </c>
      <c r="H322" s="88"/>
    </row>
    <row r="323" spans="1:8" ht="12.75">
      <c r="A323" s="94" t="s">
        <v>577</v>
      </c>
      <c r="B323" s="95" t="s">
        <v>378</v>
      </c>
      <c r="C323" s="96" t="s">
        <v>782</v>
      </c>
      <c r="D323" s="97">
        <v>1042200</v>
      </c>
      <c r="E323" s="97">
        <v>0</v>
      </c>
      <c r="F323" s="47">
        <f aca="true" t="shared" si="10" ref="F323:F336">D323-E323</f>
        <v>1042200</v>
      </c>
      <c r="G323" s="48">
        <f aca="true" t="shared" si="11" ref="G323:G336">E323/D323</f>
        <v>0</v>
      </c>
      <c r="H323" s="88"/>
    </row>
    <row r="324" spans="1:8" ht="38.25">
      <c r="A324" s="94" t="s">
        <v>581</v>
      </c>
      <c r="B324" s="95" t="s">
        <v>378</v>
      </c>
      <c r="C324" s="96" t="s">
        <v>783</v>
      </c>
      <c r="D324" s="97">
        <v>1042200</v>
      </c>
      <c r="E324" s="97">
        <v>0</v>
      </c>
      <c r="F324" s="47">
        <f t="shared" si="10"/>
        <v>1042200</v>
      </c>
      <c r="G324" s="48">
        <f t="shared" si="11"/>
        <v>0</v>
      </c>
      <c r="H324" s="88"/>
    </row>
    <row r="325" spans="1:8" ht="25.5">
      <c r="A325" s="94" t="s">
        <v>468</v>
      </c>
      <c r="B325" s="95" t="s">
        <v>378</v>
      </c>
      <c r="C325" s="96" t="s">
        <v>784</v>
      </c>
      <c r="D325" s="97">
        <v>56014220</v>
      </c>
      <c r="E325" s="97">
        <v>13482245</v>
      </c>
      <c r="F325" s="47">
        <f t="shared" si="10"/>
        <v>42531975</v>
      </c>
      <c r="G325" s="48">
        <f t="shared" si="11"/>
        <v>0.2406932561053247</v>
      </c>
      <c r="H325" s="88"/>
    </row>
    <row r="326" spans="1:8" ht="12.75">
      <c r="A326" s="94" t="s">
        <v>558</v>
      </c>
      <c r="B326" s="95" t="s">
        <v>378</v>
      </c>
      <c r="C326" s="96" t="s">
        <v>785</v>
      </c>
      <c r="D326" s="97">
        <v>56014220</v>
      </c>
      <c r="E326" s="97">
        <v>13482245</v>
      </c>
      <c r="F326" s="47">
        <f t="shared" si="10"/>
        <v>42531975</v>
      </c>
      <c r="G326" s="48">
        <f t="shared" si="11"/>
        <v>0.2406932561053247</v>
      </c>
      <c r="H326" s="88"/>
    </row>
    <row r="327" spans="1:8" ht="51">
      <c r="A327" s="94" t="s">
        <v>560</v>
      </c>
      <c r="B327" s="95" t="s">
        <v>378</v>
      </c>
      <c r="C327" s="96" t="s">
        <v>786</v>
      </c>
      <c r="D327" s="97">
        <v>55564200</v>
      </c>
      <c r="E327" s="97">
        <v>13032245</v>
      </c>
      <c r="F327" s="47">
        <f t="shared" si="10"/>
        <v>42531955</v>
      </c>
      <c r="G327" s="48">
        <f t="shared" si="11"/>
        <v>0.23454391496683116</v>
      </c>
      <c r="H327" s="88"/>
    </row>
    <row r="328" spans="1:8" ht="12.75">
      <c r="A328" s="94" t="s">
        <v>639</v>
      </c>
      <c r="B328" s="95" t="s">
        <v>378</v>
      </c>
      <c r="C328" s="96" t="s">
        <v>787</v>
      </c>
      <c r="D328" s="97">
        <v>450020</v>
      </c>
      <c r="E328" s="97">
        <v>450000</v>
      </c>
      <c r="F328" s="47">
        <f t="shared" si="10"/>
        <v>20</v>
      </c>
      <c r="G328" s="48">
        <f t="shared" si="11"/>
        <v>0.9999555575307764</v>
      </c>
      <c r="H328" s="88"/>
    </row>
    <row r="329" spans="1:8" ht="12.75">
      <c r="A329" s="94" t="s">
        <v>788</v>
      </c>
      <c r="B329" s="95" t="s">
        <v>378</v>
      </c>
      <c r="C329" s="96" t="s">
        <v>789</v>
      </c>
      <c r="D329" s="97">
        <v>80000</v>
      </c>
      <c r="E329" s="97">
        <v>20000</v>
      </c>
      <c r="F329" s="47">
        <f t="shared" si="10"/>
        <v>60000</v>
      </c>
      <c r="G329" s="48">
        <f t="shared" si="11"/>
        <v>0.25</v>
      </c>
      <c r="H329" s="88"/>
    </row>
    <row r="330" spans="1:8" ht="25.5">
      <c r="A330" s="94" t="s">
        <v>398</v>
      </c>
      <c r="B330" s="95" t="s">
        <v>378</v>
      </c>
      <c r="C330" s="96" t="s">
        <v>790</v>
      </c>
      <c r="D330" s="97">
        <v>80000</v>
      </c>
      <c r="E330" s="97">
        <v>20000</v>
      </c>
      <c r="F330" s="47">
        <f t="shared" si="10"/>
        <v>60000</v>
      </c>
      <c r="G330" s="48">
        <f t="shared" si="11"/>
        <v>0.25</v>
      </c>
      <c r="H330" s="88"/>
    </row>
    <row r="331" spans="1:8" ht="25.5">
      <c r="A331" s="94" t="s">
        <v>400</v>
      </c>
      <c r="B331" s="95" t="s">
        <v>378</v>
      </c>
      <c r="C331" s="96" t="s">
        <v>791</v>
      </c>
      <c r="D331" s="97">
        <v>80000</v>
      </c>
      <c r="E331" s="97">
        <v>20000</v>
      </c>
      <c r="F331" s="47">
        <f t="shared" si="10"/>
        <v>60000</v>
      </c>
      <c r="G331" s="48">
        <f t="shared" si="11"/>
        <v>0.25</v>
      </c>
      <c r="H331" s="88"/>
    </row>
    <row r="332" spans="1:8" ht="25.5">
      <c r="A332" s="94" t="s">
        <v>402</v>
      </c>
      <c r="B332" s="95" t="s">
        <v>378</v>
      </c>
      <c r="C332" s="96" t="s">
        <v>792</v>
      </c>
      <c r="D332" s="97">
        <v>80000</v>
      </c>
      <c r="E332" s="97">
        <v>20000</v>
      </c>
      <c r="F332" s="47">
        <f t="shared" si="10"/>
        <v>60000</v>
      </c>
      <c r="G332" s="48">
        <f t="shared" si="11"/>
        <v>0.25</v>
      </c>
      <c r="H332" s="88"/>
    </row>
    <row r="333" spans="1:8" ht="25.5">
      <c r="A333" s="94" t="s">
        <v>793</v>
      </c>
      <c r="B333" s="95" t="s">
        <v>378</v>
      </c>
      <c r="C333" s="96" t="s">
        <v>794</v>
      </c>
      <c r="D333" s="97">
        <v>6000000</v>
      </c>
      <c r="E333" s="97">
        <v>0</v>
      </c>
      <c r="F333" s="47">
        <f t="shared" si="10"/>
        <v>6000000</v>
      </c>
      <c r="G333" s="48">
        <f t="shared" si="11"/>
        <v>0</v>
      </c>
      <c r="H333" s="88"/>
    </row>
    <row r="334" spans="1:8" ht="25.5">
      <c r="A334" s="94" t="s">
        <v>795</v>
      </c>
      <c r="B334" s="95" t="s">
        <v>378</v>
      </c>
      <c r="C334" s="96" t="s">
        <v>796</v>
      </c>
      <c r="D334" s="97">
        <v>6000000</v>
      </c>
      <c r="E334" s="97">
        <v>0</v>
      </c>
      <c r="F334" s="47">
        <f t="shared" si="10"/>
        <v>6000000</v>
      </c>
      <c r="G334" s="48">
        <f t="shared" si="11"/>
        <v>0</v>
      </c>
      <c r="H334" s="88"/>
    </row>
    <row r="335" spans="1:8" ht="25.5">
      <c r="A335" s="94" t="s">
        <v>797</v>
      </c>
      <c r="B335" s="95" t="s">
        <v>378</v>
      </c>
      <c r="C335" s="96" t="s">
        <v>798</v>
      </c>
      <c r="D335" s="97">
        <v>6000000</v>
      </c>
      <c r="E335" s="97">
        <v>0</v>
      </c>
      <c r="F335" s="47">
        <f t="shared" si="10"/>
        <v>6000000</v>
      </c>
      <c r="G335" s="48">
        <f t="shared" si="11"/>
        <v>0</v>
      </c>
      <c r="H335" s="88"/>
    </row>
    <row r="336" spans="1:8" ht="13.5" thickBot="1">
      <c r="A336" s="94" t="s">
        <v>799</v>
      </c>
      <c r="B336" s="95" t="s">
        <v>378</v>
      </c>
      <c r="C336" s="96" t="s">
        <v>800</v>
      </c>
      <c r="D336" s="97">
        <v>6000000</v>
      </c>
      <c r="E336" s="97">
        <v>0</v>
      </c>
      <c r="F336" s="47">
        <f t="shared" si="10"/>
        <v>6000000</v>
      </c>
      <c r="G336" s="48">
        <f t="shared" si="11"/>
        <v>0</v>
      </c>
      <c r="H336" s="88"/>
    </row>
    <row r="337" spans="1:8" ht="13.5" thickBot="1">
      <c r="A337" s="98"/>
      <c r="B337" s="99"/>
      <c r="C337" s="99"/>
      <c r="D337" s="99"/>
      <c r="E337" s="99"/>
      <c r="F337" s="99"/>
      <c r="G337" s="99"/>
      <c r="H337" s="75"/>
    </row>
    <row r="338" spans="1:8" ht="26.25" thickBot="1">
      <c r="A338" s="100" t="s">
        <v>801</v>
      </c>
      <c r="B338" s="101">
        <v>450</v>
      </c>
      <c r="C338" s="102" t="s">
        <v>23</v>
      </c>
      <c r="D338" s="103">
        <v>-312728600</v>
      </c>
      <c r="E338" s="103">
        <v>-73375854.16</v>
      </c>
      <c r="F338" s="47">
        <f>D338-E338</f>
        <v>-239352745.84</v>
      </c>
      <c r="G338" s="48">
        <f>E338/D338</f>
        <v>0.23463109597267406</v>
      </c>
      <c r="H338" s="88"/>
    </row>
    <row r="339" spans="1:8" ht="12.75">
      <c r="A339" s="75"/>
      <c r="B339" s="104"/>
      <c r="C339" s="104"/>
      <c r="D339" s="104"/>
      <c r="E339" s="104"/>
      <c r="F339" s="104"/>
      <c r="G339" s="104"/>
      <c r="H339" s="75"/>
    </row>
    <row r="340" spans="1:8" ht="12.75">
      <c r="A340" s="79"/>
      <c r="B340" s="79"/>
      <c r="C340" s="79"/>
      <c r="D340" s="105"/>
      <c r="E340" s="105"/>
      <c r="F340" s="105"/>
      <c r="G340" s="105"/>
      <c r="H340" s="75" t="s">
        <v>372</v>
      </c>
    </row>
  </sheetData>
  <sheetProtection/>
  <printOptions/>
  <pageMargins left="0.3937007874015748" right="0" top="0" bottom="0" header="0" footer="0"/>
  <pageSetup errors="blank" fitToHeight="0" fitToWidth="2" horizontalDpi="600" verticalDpi="600" orientation="portrait" paperSize="9" scale="69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G20" sqref="G20"/>
    </sheetView>
  </sheetViews>
  <sheetFormatPr defaultColWidth="9.140625" defaultRowHeight="15"/>
  <cols>
    <col min="1" max="1" width="45.28125" style="25" customWidth="1"/>
    <col min="2" max="2" width="5.00390625" style="25" customWidth="1"/>
    <col min="3" max="3" width="25.7109375" style="25" customWidth="1"/>
    <col min="4" max="4" width="17.8515625" style="25" customWidth="1"/>
    <col min="5" max="5" width="15.7109375" style="25" customWidth="1"/>
    <col min="6" max="6" width="17.421875" style="25" customWidth="1"/>
    <col min="7" max="7" width="10.57421875" style="25" customWidth="1"/>
    <col min="8" max="8" width="9.7109375" style="25" customWidth="1"/>
    <col min="9" max="16384" width="9.140625" style="25" customWidth="1"/>
  </cols>
  <sheetData>
    <row r="1" spans="1:8" ht="10.5" customHeight="1">
      <c r="A1" s="65"/>
      <c r="B1" s="107"/>
      <c r="C1" s="66"/>
      <c r="D1" s="67"/>
      <c r="E1" s="67"/>
      <c r="F1" s="24"/>
      <c r="G1" s="24"/>
      <c r="H1" s="24"/>
    </row>
    <row r="2" spans="1:8" ht="13.5" customHeight="1">
      <c r="A2" s="108" t="s">
        <v>802</v>
      </c>
      <c r="B2" s="109"/>
      <c r="C2" s="109"/>
      <c r="D2" s="28"/>
      <c r="E2" s="28"/>
      <c r="F2" s="24"/>
      <c r="G2" s="24"/>
      <c r="H2" s="24"/>
    </row>
    <row r="3" spans="1:8" ht="13.5" customHeight="1">
      <c r="A3" s="110"/>
      <c r="B3" s="111"/>
      <c r="C3" s="69"/>
      <c r="D3" s="68"/>
      <c r="E3" s="68"/>
      <c r="F3" s="70"/>
      <c r="G3" s="70"/>
      <c r="H3" s="24"/>
    </row>
    <row r="4" spans="1:8" ht="61.5" customHeight="1">
      <c r="A4" s="29" t="s">
        <v>13</v>
      </c>
      <c r="B4" s="29" t="s">
        <v>14</v>
      </c>
      <c r="C4" s="29" t="s">
        <v>803</v>
      </c>
      <c r="D4" s="30" t="s">
        <v>16</v>
      </c>
      <c r="E4" s="31" t="s">
        <v>17</v>
      </c>
      <c r="F4" s="32" t="s">
        <v>847</v>
      </c>
      <c r="G4" s="32" t="s">
        <v>848</v>
      </c>
      <c r="H4" s="33"/>
    </row>
    <row r="5" spans="1:8" ht="11.25" customHeight="1" thickBot="1">
      <c r="A5" s="106" t="s">
        <v>18</v>
      </c>
      <c r="B5" s="34" t="s">
        <v>19</v>
      </c>
      <c r="C5" s="34" t="s">
        <v>20</v>
      </c>
      <c r="D5" s="35">
        <v>4</v>
      </c>
      <c r="E5" s="35">
        <v>5</v>
      </c>
      <c r="F5" s="35">
        <v>6</v>
      </c>
      <c r="G5" s="35">
        <v>7</v>
      </c>
      <c r="H5" s="33"/>
    </row>
    <row r="6" spans="1:8" ht="38.25" customHeight="1">
      <c r="A6" s="122" t="s">
        <v>804</v>
      </c>
      <c r="B6" s="57" t="s">
        <v>805</v>
      </c>
      <c r="C6" s="58" t="s">
        <v>23</v>
      </c>
      <c r="D6" s="59">
        <v>312728600</v>
      </c>
      <c r="E6" s="59">
        <v>73375854.16</v>
      </c>
      <c r="F6" s="42">
        <f>D6-E6</f>
        <v>239352745.84</v>
      </c>
      <c r="G6" s="43">
        <f>E6/D6</f>
        <v>0.23463109597267406</v>
      </c>
      <c r="H6" s="37"/>
    </row>
    <row r="7" spans="1:8" ht="19.5" customHeight="1">
      <c r="A7" s="123" t="s">
        <v>806</v>
      </c>
      <c r="B7" s="51"/>
      <c r="C7" s="52"/>
      <c r="D7" s="52"/>
      <c r="E7" s="52"/>
      <c r="F7" s="120"/>
      <c r="G7" s="121"/>
      <c r="H7" s="37"/>
    </row>
    <row r="8" spans="1:8" ht="24.75" customHeight="1">
      <c r="A8" s="124" t="s">
        <v>807</v>
      </c>
      <c r="B8" s="113" t="s">
        <v>808</v>
      </c>
      <c r="C8" s="96" t="s">
        <v>23</v>
      </c>
      <c r="D8" s="97">
        <v>62500000</v>
      </c>
      <c r="E8" s="97">
        <v>0</v>
      </c>
      <c r="F8" s="116">
        <f>D8-E8</f>
        <v>62500000</v>
      </c>
      <c r="G8" s="117">
        <f>E8/D8</f>
        <v>0</v>
      </c>
      <c r="H8" s="37"/>
    </row>
    <row r="9" spans="1:8" ht="12.75" customHeight="1">
      <c r="A9" s="125" t="s">
        <v>809</v>
      </c>
      <c r="B9" s="51"/>
      <c r="C9" s="52"/>
      <c r="D9" s="52"/>
      <c r="E9" s="52"/>
      <c r="F9" s="118"/>
      <c r="G9" s="119"/>
      <c r="H9" s="37"/>
    </row>
    <row r="10" spans="1:8" ht="25.5" customHeight="1">
      <c r="A10" s="126" t="s">
        <v>810</v>
      </c>
      <c r="B10" s="114" t="s">
        <v>808</v>
      </c>
      <c r="C10" s="115" t="s">
        <v>811</v>
      </c>
      <c r="D10" s="97">
        <v>62500000</v>
      </c>
      <c r="E10" s="97">
        <v>0</v>
      </c>
      <c r="F10" s="116">
        <f>D10-E10</f>
        <v>62500000</v>
      </c>
      <c r="G10" s="117">
        <f>E10/D10</f>
        <v>0</v>
      </c>
      <c r="H10" s="37"/>
    </row>
    <row r="11" spans="1:8" ht="25.5" customHeight="1">
      <c r="A11" s="126" t="s">
        <v>812</v>
      </c>
      <c r="B11" s="114" t="s">
        <v>808</v>
      </c>
      <c r="C11" s="115" t="s">
        <v>813</v>
      </c>
      <c r="D11" s="97">
        <v>62500000</v>
      </c>
      <c r="E11" s="97">
        <v>0</v>
      </c>
      <c r="F11" s="47">
        <f>D11-E11</f>
        <v>62500000</v>
      </c>
      <c r="G11" s="48">
        <f>E11/D11</f>
        <v>0</v>
      </c>
      <c r="H11" s="37"/>
    </row>
    <row r="12" spans="1:8" ht="38.25" customHeight="1">
      <c r="A12" s="126" t="s">
        <v>814</v>
      </c>
      <c r="B12" s="114" t="s">
        <v>808</v>
      </c>
      <c r="C12" s="115" t="s">
        <v>815</v>
      </c>
      <c r="D12" s="97">
        <v>62500000</v>
      </c>
      <c r="E12" s="97">
        <v>0</v>
      </c>
      <c r="F12" s="47">
        <f>D12-E12</f>
        <v>62500000</v>
      </c>
      <c r="G12" s="48">
        <f>E12/D12</f>
        <v>0</v>
      </c>
      <c r="H12" s="37"/>
    </row>
    <row r="13" spans="1:8" ht="24.75" customHeight="1">
      <c r="A13" s="124" t="s">
        <v>816</v>
      </c>
      <c r="B13" s="113" t="s">
        <v>817</v>
      </c>
      <c r="C13" s="96" t="s">
        <v>23</v>
      </c>
      <c r="D13" s="97">
        <v>250228600</v>
      </c>
      <c r="E13" s="97">
        <v>73375854.16</v>
      </c>
      <c r="F13" s="47">
        <f>D13-E13</f>
        <v>176852745.84</v>
      </c>
      <c r="G13" s="48">
        <f>E13/D13</f>
        <v>0.29323528229786683</v>
      </c>
      <c r="H13" s="37"/>
    </row>
    <row r="14" spans="1:8" ht="25.5" customHeight="1">
      <c r="A14" s="126" t="s">
        <v>818</v>
      </c>
      <c r="B14" s="114" t="s">
        <v>817</v>
      </c>
      <c r="C14" s="115" t="s">
        <v>819</v>
      </c>
      <c r="D14" s="97">
        <v>250228600</v>
      </c>
      <c r="E14" s="97">
        <v>73375854.16</v>
      </c>
      <c r="F14" s="47">
        <f>D14-E14</f>
        <v>176852745.84</v>
      </c>
      <c r="G14" s="48">
        <f>E14/D14</f>
        <v>0.29323528229786683</v>
      </c>
      <c r="H14" s="37"/>
    </row>
    <row r="15" spans="1:8" ht="24.75" customHeight="1">
      <c r="A15" s="124" t="s">
        <v>820</v>
      </c>
      <c r="B15" s="113" t="s">
        <v>821</v>
      </c>
      <c r="C15" s="96" t="s">
        <v>23</v>
      </c>
      <c r="D15" s="97">
        <v>-1991803453.61</v>
      </c>
      <c r="E15" s="97">
        <v>-486973426.36</v>
      </c>
      <c r="F15" s="47">
        <f>D15-E15</f>
        <v>-1504830027.25</v>
      </c>
      <c r="G15" s="48">
        <f>E15/D15</f>
        <v>0.24448869464373899</v>
      </c>
      <c r="H15" s="37"/>
    </row>
    <row r="16" spans="1:8" ht="15" customHeight="1">
      <c r="A16" s="126" t="s">
        <v>822</v>
      </c>
      <c r="B16" s="114" t="s">
        <v>821</v>
      </c>
      <c r="C16" s="115" t="s">
        <v>823</v>
      </c>
      <c r="D16" s="97">
        <v>-1991803453.61</v>
      </c>
      <c r="E16" s="97">
        <v>-486973426.36</v>
      </c>
      <c r="F16" s="47">
        <f aca="true" t="shared" si="0" ref="F16:F26">D16-E16</f>
        <v>-1504830027.25</v>
      </c>
      <c r="G16" s="48">
        <f aca="true" t="shared" si="1" ref="G16:G26">E16/D16</f>
        <v>0.24448869464373899</v>
      </c>
      <c r="H16" s="37"/>
    </row>
    <row r="17" spans="1:8" ht="25.5" customHeight="1">
      <c r="A17" s="126" t="s">
        <v>824</v>
      </c>
      <c r="B17" s="114" t="s">
        <v>821</v>
      </c>
      <c r="C17" s="115" t="s">
        <v>825</v>
      </c>
      <c r="D17" s="97">
        <v>-1991803453.61</v>
      </c>
      <c r="E17" s="97">
        <v>-486973426.36</v>
      </c>
      <c r="F17" s="47">
        <f t="shared" si="0"/>
        <v>-1504830027.25</v>
      </c>
      <c r="G17" s="48">
        <f t="shared" si="1"/>
        <v>0.24448869464373899</v>
      </c>
      <c r="H17" s="37"/>
    </row>
    <row r="18" spans="1:8" ht="25.5" customHeight="1">
      <c r="A18" s="126" t="s">
        <v>826</v>
      </c>
      <c r="B18" s="114" t="s">
        <v>821</v>
      </c>
      <c r="C18" s="115" t="s">
        <v>827</v>
      </c>
      <c r="D18" s="97">
        <v>-1821852353.61</v>
      </c>
      <c r="E18" s="97">
        <v>-446808393.17</v>
      </c>
      <c r="F18" s="47">
        <f t="shared" si="0"/>
        <v>-1375043960.4399998</v>
      </c>
      <c r="G18" s="48">
        <f t="shared" si="1"/>
        <v>0.2452495078894013</v>
      </c>
      <c r="H18" s="37"/>
    </row>
    <row r="19" spans="1:8" ht="25.5" customHeight="1">
      <c r="A19" s="126" t="s">
        <v>828</v>
      </c>
      <c r="B19" s="114" t="s">
        <v>821</v>
      </c>
      <c r="C19" s="115" t="s">
        <v>829</v>
      </c>
      <c r="D19" s="97">
        <v>-6578000</v>
      </c>
      <c r="E19" s="97">
        <v>-1648327.26</v>
      </c>
      <c r="F19" s="47">
        <f t="shared" si="0"/>
        <v>-4929672.74</v>
      </c>
      <c r="G19" s="48">
        <f t="shared" si="1"/>
        <v>0.25058182730313167</v>
      </c>
      <c r="H19" s="37"/>
    </row>
    <row r="20" spans="1:8" ht="25.5" customHeight="1">
      <c r="A20" s="126" t="s">
        <v>830</v>
      </c>
      <c r="B20" s="114" t="s">
        <v>821</v>
      </c>
      <c r="C20" s="115" t="s">
        <v>831</v>
      </c>
      <c r="D20" s="97">
        <v>-163373100</v>
      </c>
      <c r="E20" s="97">
        <v>-38516705.93</v>
      </c>
      <c r="F20" s="47">
        <f t="shared" si="0"/>
        <v>-124856394.07</v>
      </c>
      <c r="G20" s="48">
        <f t="shared" si="1"/>
        <v>0.23575916677837416</v>
      </c>
      <c r="H20" s="37"/>
    </row>
    <row r="21" spans="1:8" ht="24.75" customHeight="1">
      <c r="A21" s="124" t="s">
        <v>832</v>
      </c>
      <c r="B21" s="113" t="s">
        <v>833</v>
      </c>
      <c r="C21" s="96" t="s">
        <v>23</v>
      </c>
      <c r="D21" s="97">
        <v>2242032053.61</v>
      </c>
      <c r="E21" s="97">
        <v>560349280.52</v>
      </c>
      <c r="F21" s="47">
        <f t="shared" si="0"/>
        <v>1681682773.0900002</v>
      </c>
      <c r="G21" s="48">
        <f t="shared" si="1"/>
        <v>0.24992920133222696</v>
      </c>
      <c r="H21" s="37"/>
    </row>
    <row r="22" spans="1:8" ht="15" customHeight="1">
      <c r="A22" s="126" t="s">
        <v>834</v>
      </c>
      <c r="B22" s="114" t="s">
        <v>833</v>
      </c>
      <c r="C22" s="115" t="s">
        <v>835</v>
      </c>
      <c r="D22" s="97">
        <v>2242032053.61</v>
      </c>
      <c r="E22" s="97">
        <v>560349280.52</v>
      </c>
      <c r="F22" s="47">
        <f t="shared" si="0"/>
        <v>1681682773.0900002</v>
      </c>
      <c r="G22" s="48">
        <f t="shared" si="1"/>
        <v>0.24992920133222696</v>
      </c>
      <c r="H22" s="37"/>
    </row>
    <row r="23" spans="1:8" ht="25.5" customHeight="1">
      <c r="A23" s="126" t="s">
        <v>836</v>
      </c>
      <c r="B23" s="114" t="s">
        <v>833</v>
      </c>
      <c r="C23" s="115" t="s">
        <v>837</v>
      </c>
      <c r="D23" s="97">
        <v>2242032053.61</v>
      </c>
      <c r="E23" s="97">
        <v>560349280.52</v>
      </c>
      <c r="F23" s="47">
        <f t="shared" si="0"/>
        <v>1681682773.0900002</v>
      </c>
      <c r="G23" s="48">
        <f t="shared" si="1"/>
        <v>0.24992920133222696</v>
      </c>
      <c r="H23" s="37"/>
    </row>
    <row r="24" spans="1:8" ht="25.5" customHeight="1">
      <c r="A24" s="126" t="s">
        <v>838</v>
      </c>
      <c r="B24" s="114" t="s">
        <v>833</v>
      </c>
      <c r="C24" s="115" t="s">
        <v>839</v>
      </c>
      <c r="D24" s="97">
        <v>1999466785.61</v>
      </c>
      <c r="E24" s="97">
        <v>522660862.09</v>
      </c>
      <c r="F24" s="47">
        <f t="shared" si="0"/>
        <v>1476805923.52</v>
      </c>
      <c r="G24" s="48">
        <f t="shared" si="1"/>
        <v>0.26140012219835196</v>
      </c>
      <c r="H24" s="37"/>
    </row>
    <row r="25" spans="1:8" ht="25.5" customHeight="1">
      <c r="A25" s="126" t="s">
        <v>840</v>
      </c>
      <c r="B25" s="114" t="s">
        <v>833</v>
      </c>
      <c r="C25" s="115" t="s">
        <v>841</v>
      </c>
      <c r="D25" s="97">
        <v>34708478</v>
      </c>
      <c r="E25" s="97">
        <v>5838352.78</v>
      </c>
      <c r="F25" s="47">
        <f t="shared" si="0"/>
        <v>28870125.22</v>
      </c>
      <c r="G25" s="48">
        <f t="shared" si="1"/>
        <v>0.1682111436865656</v>
      </c>
      <c r="H25" s="37"/>
    </row>
    <row r="26" spans="1:8" ht="25.5" customHeight="1" thickBot="1">
      <c r="A26" s="127" t="s">
        <v>842</v>
      </c>
      <c r="B26" s="114" t="s">
        <v>833</v>
      </c>
      <c r="C26" s="115" t="s">
        <v>843</v>
      </c>
      <c r="D26" s="97">
        <v>207856790</v>
      </c>
      <c r="E26" s="97">
        <v>31850065.65</v>
      </c>
      <c r="F26" s="47">
        <f t="shared" si="0"/>
        <v>176006724.35</v>
      </c>
      <c r="G26" s="48">
        <f t="shared" si="1"/>
        <v>0.15323081651554418</v>
      </c>
      <c r="H26" s="37"/>
    </row>
    <row r="27" spans="1:8" ht="12.75" customHeight="1">
      <c r="A27" s="112"/>
      <c r="B27" s="71"/>
      <c r="C27" s="71"/>
      <c r="D27" s="71"/>
      <c r="E27" s="71"/>
      <c r="F27" s="71"/>
      <c r="G27" s="71"/>
      <c r="H27" s="24"/>
    </row>
    <row r="28" spans="1:8" ht="12.75" hidden="1">
      <c r="A28" s="38"/>
      <c r="B28" s="38"/>
      <c r="C28" s="38"/>
      <c r="D28" s="41"/>
      <c r="E28" s="41"/>
      <c r="F28" s="41"/>
      <c r="G28" s="41"/>
      <c r="H28" s="24" t="s">
        <v>372</v>
      </c>
    </row>
  </sheetData>
  <sheetProtection/>
  <mergeCells count="1">
    <mergeCell ref="A2:C2"/>
  </mergeCells>
  <printOptions/>
  <pageMargins left="0.5905511811023623" right="0" top="0" bottom="0" header="0" footer="0"/>
  <pageSetup errors="blank" fitToHeight="0" fitToWidth="2" horizontalDpi="600" verticalDpi="600" orientation="portrait" paperSize="9" scale="68" r:id="rId1"/>
  <headerFooter>
    <evenFooter>&amp;R&amp;D СТР. &amp;P</even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2017-04-12T07:44:05Z</cp:lastPrinted>
  <dcterms:created xsi:type="dcterms:W3CDTF">2017-04-11T08:23:58Z</dcterms:created>
  <dcterms:modified xsi:type="dcterms:W3CDTF">2017-04-12T07:44:25Z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C:\Users\Администратор\AppData\Local\Кейсистемс\Свод-СМАРТ\ReportManager\0503317g_20160101__win_11.xls</vt:lpwstr>
  </property>
</Properties>
</file>