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25" windowWidth="12135" windowHeight="660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Доходы!$13:$13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Доходы!$A$1:$G$180</definedName>
    <definedName name="_xlnm.Print_Area" localSheetId="1">Расходы!$A$1:$G$336</definedName>
  </definedNames>
  <calcPr calcId="144525"/>
</workbook>
</file>

<file path=xl/calcChain.xml><?xml version="1.0" encoding="utf-8"?>
<calcChain xmlns="http://schemas.openxmlformats.org/spreadsheetml/2006/main">
  <c r="F16" i="4" l="1"/>
  <c r="F17" i="4"/>
  <c r="F18" i="4"/>
  <c r="F19" i="4"/>
  <c r="F20" i="4"/>
  <c r="F21" i="4"/>
  <c r="F22" i="4"/>
  <c r="F23" i="4"/>
  <c r="F24" i="4"/>
  <c r="G16" i="4"/>
  <c r="G17" i="4"/>
  <c r="G18" i="4"/>
  <c r="G19" i="4"/>
  <c r="G20" i="4"/>
  <c r="G21" i="4"/>
  <c r="G22" i="4"/>
  <c r="G23" i="4"/>
  <c r="G24" i="4"/>
  <c r="G15" i="4"/>
  <c r="F15" i="4"/>
  <c r="F13" i="4"/>
  <c r="G12" i="4"/>
  <c r="F12" i="4"/>
  <c r="G11" i="4"/>
  <c r="F11" i="4"/>
  <c r="G10" i="4"/>
  <c r="F10" i="4"/>
  <c r="G8" i="4"/>
  <c r="F8" i="4"/>
  <c r="G6" i="4"/>
  <c r="F6" i="4"/>
  <c r="G334" i="3"/>
  <c r="F334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F159" i="3"/>
  <c r="G159" i="3"/>
  <c r="F160" i="3"/>
  <c r="G160" i="3"/>
  <c r="F161" i="3"/>
  <c r="G161" i="3"/>
  <c r="F162" i="3"/>
  <c r="G162" i="3"/>
  <c r="F163" i="3"/>
  <c r="G163" i="3"/>
  <c r="F164" i="3"/>
  <c r="G164" i="3"/>
  <c r="F165" i="3"/>
  <c r="G165" i="3"/>
  <c r="F166" i="3"/>
  <c r="G166" i="3"/>
  <c r="F167" i="3"/>
  <c r="G167" i="3"/>
  <c r="F168" i="3"/>
  <c r="G168" i="3"/>
  <c r="F169" i="3"/>
  <c r="G169" i="3"/>
  <c r="F170" i="3"/>
  <c r="G170" i="3"/>
  <c r="F171" i="3"/>
  <c r="G171" i="3"/>
  <c r="F172" i="3"/>
  <c r="G172" i="3"/>
  <c r="F173" i="3"/>
  <c r="G173" i="3"/>
  <c r="F174" i="3"/>
  <c r="G174" i="3"/>
  <c r="F175" i="3"/>
  <c r="G175" i="3"/>
  <c r="F176" i="3"/>
  <c r="G176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F186" i="3"/>
  <c r="G186" i="3"/>
  <c r="F187" i="3"/>
  <c r="G187" i="3"/>
  <c r="F188" i="3"/>
  <c r="G188" i="3"/>
  <c r="F189" i="3"/>
  <c r="G189" i="3"/>
  <c r="F190" i="3"/>
  <c r="G190" i="3"/>
  <c r="F191" i="3"/>
  <c r="G191" i="3"/>
  <c r="F192" i="3"/>
  <c r="G192" i="3"/>
  <c r="F193" i="3"/>
  <c r="G193" i="3"/>
  <c r="F194" i="3"/>
  <c r="G194" i="3"/>
  <c r="F195" i="3"/>
  <c r="G195" i="3"/>
  <c r="F196" i="3"/>
  <c r="G196" i="3"/>
  <c r="F197" i="3"/>
  <c r="G197" i="3"/>
  <c r="F198" i="3"/>
  <c r="G198" i="3"/>
  <c r="F199" i="3"/>
  <c r="G199" i="3"/>
  <c r="F200" i="3"/>
  <c r="G200" i="3"/>
  <c r="F201" i="3"/>
  <c r="G201" i="3"/>
  <c r="F202" i="3"/>
  <c r="G202" i="3"/>
  <c r="F203" i="3"/>
  <c r="G203" i="3"/>
  <c r="F204" i="3"/>
  <c r="G204" i="3"/>
  <c r="F205" i="3"/>
  <c r="G205" i="3"/>
  <c r="F206" i="3"/>
  <c r="G206" i="3"/>
  <c r="F207" i="3"/>
  <c r="G207" i="3"/>
  <c r="F208" i="3"/>
  <c r="G208" i="3"/>
  <c r="F209" i="3"/>
  <c r="G209" i="3"/>
  <c r="F210" i="3"/>
  <c r="G210" i="3"/>
  <c r="F211" i="3"/>
  <c r="G211" i="3"/>
  <c r="F212" i="3"/>
  <c r="G212" i="3"/>
  <c r="F213" i="3"/>
  <c r="G213" i="3"/>
  <c r="F214" i="3"/>
  <c r="G214" i="3"/>
  <c r="F215" i="3"/>
  <c r="G215" i="3"/>
  <c r="F216" i="3"/>
  <c r="G216" i="3"/>
  <c r="F217" i="3"/>
  <c r="G217" i="3"/>
  <c r="F218" i="3"/>
  <c r="G218" i="3"/>
  <c r="F219" i="3"/>
  <c r="G219" i="3"/>
  <c r="F220" i="3"/>
  <c r="G220" i="3"/>
  <c r="F221" i="3"/>
  <c r="G221" i="3"/>
  <c r="F222" i="3"/>
  <c r="G222" i="3"/>
  <c r="F223" i="3"/>
  <c r="G223" i="3"/>
  <c r="F224" i="3"/>
  <c r="G224" i="3"/>
  <c r="F225" i="3"/>
  <c r="G225" i="3"/>
  <c r="F226" i="3"/>
  <c r="G226" i="3"/>
  <c r="F227" i="3"/>
  <c r="G227" i="3"/>
  <c r="F228" i="3"/>
  <c r="G228" i="3"/>
  <c r="F229" i="3"/>
  <c r="G229" i="3"/>
  <c r="F230" i="3"/>
  <c r="G230" i="3"/>
  <c r="F231" i="3"/>
  <c r="G231" i="3"/>
  <c r="F232" i="3"/>
  <c r="G232" i="3"/>
  <c r="F233" i="3"/>
  <c r="G233" i="3"/>
  <c r="F234" i="3"/>
  <c r="G234" i="3"/>
  <c r="F235" i="3"/>
  <c r="G235" i="3"/>
  <c r="F236" i="3"/>
  <c r="G236" i="3"/>
  <c r="F237" i="3"/>
  <c r="G237" i="3"/>
  <c r="F238" i="3"/>
  <c r="G238" i="3"/>
  <c r="F239" i="3"/>
  <c r="G239" i="3"/>
  <c r="F240" i="3"/>
  <c r="G240" i="3"/>
  <c r="F241" i="3"/>
  <c r="G241" i="3"/>
  <c r="F242" i="3"/>
  <c r="G242" i="3"/>
  <c r="F243" i="3"/>
  <c r="G243" i="3"/>
  <c r="F244" i="3"/>
  <c r="G244" i="3"/>
  <c r="F245" i="3"/>
  <c r="G245" i="3"/>
  <c r="F246" i="3"/>
  <c r="G246" i="3"/>
  <c r="F247" i="3"/>
  <c r="G247" i="3"/>
  <c r="F248" i="3"/>
  <c r="G248" i="3"/>
  <c r="F249" i="3"/>
  <c r="G249" i="3"/>
  <c r="F250" i="3"/>
  <c r="G250" i="3"/>
  <c r="F251" i="3"/>
  <c r="G251" i="3"/>
  <c r="F252" i="3"/>
  <c r="G252" i="3"/>
  <c r="F253" i="3"/>
  <c r="G253" i="3"/>
  <c r="F254" i="3"/>
  <c r="G254" i="3"/>
  <c r="F255" i="3"/>
  <c r="G255" i="3"/>
  <c r="F256" i="3"/>
  <c r="G256" i="3"/>
  <c r="F257" i="3"/>
  <c r="G257" i="3"/>
  <c r="F258" i="3"/>
  <c r="G258" i="3"/>
  <c r="F259" i="3"/>
  <c r="G259" i="3"/>
  <c r="F260" i="3"/>
  <c r="G260" i="3"/>
  <c r="F261" i="3"/>
  <c r="G261" i="3"/>
  <c r="F262" i="3"/>
  <c r="G262" i="3"/>
  <c r="F263" i="3"/>
  <c r="G263" i="3"/>
  <c r="F264" i="3"/>
  <c r="G264" i="3"/>
  <c r="F265" i="3"/>
  <c r="G265" i="3"/>
  <c r="F266" i="3"/>
  <c r="G266" i="3"/>
  <c r="F267" i="3"/>
  <c r="G267" i="3"/>
  <c r="F268" i="3"/>
  <c r="G268" i="3"/>
  <c r="F269" i="3"/>
  <c r="G269" i="3"/>
  <c r="F270" i="3"/>
  <c r="G270" i="3"/>
  <c r="F271" i="3"/>
  <c r="G271" i="3"/>
  <c r="F272" i="3"/>
  <c r="G272" i="3"/>
  <c r="F273" i="3"/>
  <c r="G273" i="3"/>
  <c r="F274" i="3"/>
  <c r="G274" i="3"/>
  <c r="F275" i="3"/>
  <c r="G275" i="3"/>
  <c r="F276" i="3"/>
  <c r="G276" i="3"/>
  <c r="F277" i="3"/>
  <c r="G277" i="3"/>
  <c r="F278" i="3"/>
  <c r="G278" i="3"/>
  <c r="F279" i="3"/>
  <c r="G279" i="3"/>
  <c r="F280" i="3"/>
  <c r="G280" i="3"/>
  <c r="F281" i="3"/>
  <c r="G281" i="3"/>
  <c r="F282" i="3"/>
  <c r="G282" i="3"/>
  <c r="F283" i="3"/>
  <c r="G283" i="3"/>
  <c r="F284" i="3"/>
  <c r="G284" i="3"/>
  <c r="F285" i="3"/>
  <c r="G285" i="3"/>
  <c r="F286" i="3"/>
  <c r="G286" i="3"/>
  <c r="F287" i="3"/>
  <c r="G287" i="3"/>
  <c r="F288" i="3"/>
  <c r="G288" i="3"/>
  <c r="F289" i="3"/>
  <c r="G289" i="3"/>
  <c r="F290" i="3"/>
  <c r="G290" i="3"/>
  <c r="F291" i="3"/>
  <c r="G291" i="3"/>
  <c r="F292" i="3"/>
  <c r="G292" i="3"/>
  <c r="F293" i="3"/>
  <c r="G293" i="3"/>
  <c r="F294" i="3"/>
  <c r="G294" i="3"/>
  <c r="F295" i="3"/>
  <c r="G295" i="3"/>
  <c r="F296" i="3"/>
  <c r="G296" i="3"/>
  <c r="F297" i="3"/>
  <c r="G297" i="3"/>
  <c r="F298" i="3"/>
  <c r="G298" i="3"/>
  <c r="F299" i="3"/>
  <c r="G299" i="3"/>
  <c r="F300" i="3"/>
  <c r="G300" i="3"/>
  <c r="F301" i="3"/>
  <c r="G301" i="3"/>
  <c r="F302" i="3"/>
  <c r="G302" i="3"/>
  <c r="F303" i="3"/>
  <c r="G303" i="3"/>
  <c r="F304" i="3"/>
  <c r="G304" i="3"/>
  <c r="F305" i="3"/>
  <c r="G305" i="3"/>
  <c r="F306" i="3"/>
  <c r="G306" i="3"/>
  <c r="F307" i="3"/>
  <c r="G307" i="3"/>
  <c r="F308" i="3"/>
  <c r="G308" i="3"/>
  <c r="F309" i="3"/>
  <c r="G309" i="3"/>
  <c r="F310" i="3"/>
  <c r="G310" i="3"/>
  <c r="F311" i="3"/>
  <c r="G311" i="3"/>
  <c r="F312" i="3"/>
  <c r="G312" i="3"/>
  <c r="F313" i="3"/>
  <c r="G313" i="3"/>
  <c r="F314" i="3"/>
  <c r="G314" i="3"/>
  <c r="F315" i="3"/>
  <c r="G315" i="3"/>
  <c r="F316" i="3"/>
  <c r="G316" i="3"/>
  <c r="F317" i="3"/>
  <c r="G317" i="3"/>
  <c r="F318" i="3"/>
  <c r="G318" i="3"/>
  <c r="F319" i="3"/>
  <c r="G319" i="3"/>
  <c r="F320" i="3"/>
  <c r="G320" i="3"/>
  <c r="F321" i="3"/>
  <c r="G321" i="3"/>
  <c r="F322" i="3"/>
  <c r="G322" i="3"/>
  <c r="F323" i="3"/>
  <c r="G323" i="3"/>
  <c r="F324" i="3"/>
  <c r="G324" i="3"/>
  <c r="F325" i="3"/>
  <c r="G325" i="3"/>
  <c r="F326" i="3"/>
  <c r="G326" i="3"/>
  <c r="F327" i="3"/>
  <c r="G327" i="3"/>
  <c r="F328" i="3"/>
  <c r="G328" i="3"/>
  <c r="F329" i="3"/>
  <c r="G329" i="3"/>
  <c r="F330" i="3"/>
  <c r="G330" i="3"/>
  <c r="F331" i="3"/>
  <c r="G331" i="3"/>
  <c r="F332" i="3"/>
  <c r="G332" i="3"/>
  <c r="G12" i="3"/>
  <c r="F12" i="3"/>
  <c r="G11" i="3"/>
  <c r="F11" i="3"/>
  <c r="G10" i="3"/>
  <c r="F10" i="3"/>
  <c r="G9" i="3"/>
  <c r="F9" i="3"/>
  <c r="G8" i="3"/>
  <c r="F8" i="3"/>
  <c r="G6" i="3"/>
  <c r="F6" i="3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F72" i="2"/>
  <c r="G72" i="2"/>
  <c r="F73" i="2"/>
  <c r="G73" i="2"/>
  <c r="F74" i="2"/>
  <c r="F75" i="2"/>
  <c r="G75" i="2"/>
  <c r="F76" i="2"/>
  <c r="G76" i="2"/>
  <c r="F77" i="2"/>
  <c r="G77" i="2"/>
  <c r="F78" i="2"/>
  <c r="G78" i="2"/>
  <c r="F79" i="2"/>
  <c r="F80" i="2"/>
  <c r="F81" i="2"/>
  <c r="G81" i="2"/>
  <c r="F82" i="2"/>
  <c r="G82" i="2"/>
  <c r="F83" i="2"/>
  <c r="G83" i="2"/>
  <c r="F84" i="2"/>
  <c r="G84" i="2"/>
  <c r="F85" i="2"/>
  <c r="G85" i="2"/>
  <c r="F86" i="2"/>
  <c r="F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G20" i="2"/>
  <c r="F20" i="2"/>
  <c r="G19" i="2"/>
  <c r="F19" i="2"/>
  <c r="G18" i="2"/>
  <c r="F18" i="2"/>
  <c r="G17" i="2"/>
  <c r="F17" i="2"/>
  <c r="G16" i="2"/>
  <c r="F16" i="2"/>
  <c r="G14" i="2"/>
  <c r="F14" i="2"/>
</calcChain>
</file>

<file path=xl/sharedStrings.xml><?xml version="1.0" encoding="utf-8"?>
<sst xmlns="http://schemas.openxmlformats.org/spreadsheetml/2006/main" count="1582" uniqueCount="824">
  <si>
    <t xml:space="preserve">Форма по ОКУД  </t>
  </si>
  <si>
    <t>на  1 декабря 2017 г.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</si>
  <si>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</si>
  <si>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</si>
  <si>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</si>
  <si>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</si>
  <si>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</si>
  <si>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</si>
  <si>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</si>
  <si>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</si>
  <si>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</si>
  <si>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</si>
  <si>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</si>
  <si>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</si>
  <si>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</si>
  <si>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</si>
  <si>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</si>
  <si>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бюджеты муници- пальных районов</t>
  </si>
  <si>
    <t>1</t>
  </si>
  <si>
    <t>2</t>
  </si>
  <si>
    <t>3</t>
  </si>
  <si>
    <t>4</t>
  </si>
  <si>
    <t>5</t>
  </si>
  <si>
    <t>6</t>
  </si>
  <si>
    <t>7</t>
  </si>
  <si>
    <t>13</t>
  </si>
  <si>
    <t>26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</si>
  <si>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</si>
  <si>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</si>
  <si>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</si>
  <si>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</si>
  <si>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</si>
  <si>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</si>
  <si>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</si>
  <si>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</si>
  <si>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</si>
  <si>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</si>
  <si>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</si>
  <si>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</si>
  <si>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</si>
  <si>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</si>
  <si>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</si>
  <si>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</si>
  <si>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</si>
  <si>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</si>
  <si>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</si>
  <si>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</si>
  <si>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</si>
  <si>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</si>
  <si>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</si>
  <si>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</si>
  <si>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</si>
  <si>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</si>
  <si>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</si>
  <si>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</si>
  <si>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</si>
  <si>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</si>
  <si>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</si>
  <si>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</si>
  <si>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</si>
  <si>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</si>
  <si>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</si>
  <si>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</si>
  <si>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</si>
  <si>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</si>
  <si>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</si>
  <si>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</si>
  <si>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</si>
  <si>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</si>
  <si>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</si>
  <si>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</si>
  <si>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</si>
  <si>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</si>
  <si>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</si>
  <si>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</si>
  <si>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</si>
  <si>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</si>
  <si>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</si>
  <si>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</si>
  <si>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</si>
  <si>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</si>
  <si>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</si>
  <si>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</si>
  <si>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</si>
  <si>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</si>
  <si>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</si>
  <si>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</si>
  <si>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</si>
  <si>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</si>
  <si>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</si>
  <si>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</si>
  <si>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</si>
  <si>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</si>
  <si>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</si>
  <si>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</si>
  <si>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</si>
  <si>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</si>
  <si>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</si>
  <si>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</si>
  <si>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</si>
  <si>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</si>
  <si>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</si>
  <si>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</si>
  <si>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</si>
  <si>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</si>
  <si>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</si>
  <si>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</si>
  <si>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</si>
  <si>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</si>
  <si>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</si>
  <si>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</si>
  <si>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</si>
  <si>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</si>
  <si>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</si>
  <si>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</si>
  <si>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</si>
  <si>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</si>
  <si>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</si>
  <si>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</si>
  <si>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</si>
  <si>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</si>
  <si>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</si>
  <si>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</si>
  <si>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</si>
  <si>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</si>
  <si>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</si>
  <si>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</si>
  <si>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</si>
  <si>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</si>
  <si>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</si>
  <si>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</si>
  <si>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</si>
  <si>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</si>
  <si>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</si>
  <si>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</si>
  <si>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</si>
  <si>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</si>
  <si>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</si>
  <si>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</si>
  <si>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</si>
  <si>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</si>
  <si>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</si>
  <si>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</si>
  <si>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</si>
  <si>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</si>
  <si>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</si>
  <si>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</si>
  <si>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</si>
  <si>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</si>
  <si>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</si>
  <si>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</si>
  <si>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</si>
  <si>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</si>
  <si>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</si>
  <si>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</si>
  <si>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</si>
  <si>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</si>
  <si>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</si>
  <si>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</si>
  <si>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</si>
  <si>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</si>
  <si>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</si>
  <si>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</si>
  <si>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</si>
  <si>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</si>
  <si>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</si>
  <si>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</si>
  <si>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</si>
  <si>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</si>
  <si>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</si>
  <si>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Прочие доходы от компенсации затрат бюджетов городских поселений</t>
  </si>
  <si>
    <t xml:space="preserve"> 000 1130299513 0000 130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</si>
  <si>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</si>
  <si>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</si>
  <si>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</si>
  <si>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</si>
  <si>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</si>
  <si>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</si>
  <si>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</si>
  <si>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</si>
  <si>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</si>
  <si>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</si>
  <si>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</si>
  <si>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</si>
  <si>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</si>
  <si>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</si>
  <si>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</si>
  <si>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</si>
  <si>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</si>
  <si>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</si>
  <si>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</si>
  <si>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</si>
  <si>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</si>
  <si>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</si>
  <si>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</si>
  <si>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</si>
  <si>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</si>
  <si>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</si>
  <si>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</si>
  <si>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</si>
  <si>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</si>
  <si>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</si>
  <si>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</si>
  <si>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</si>
  <si>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</si>
  <si>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</si>
  <si>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</si>
  <si>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</si>
  <si>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</si>
  <si>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</si>
  <si>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</si>
  <si>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</si>
  <si>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 недрах</t>
  </si>
  <si>
    <t xml:space="preserve"> 000 1162501001 0000 140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</si>
  <si>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</si>
  <si>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</si>
  <si>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</si>
  <si>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</si>
  <si>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</si>
  <si>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</si>
  <si>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</si>
  <si>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</si>
  <si>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</si>
  <si>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</si>
  <si>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</si>
  <si>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</si>
  <si>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</si>
  <si>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</si>
  <si>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</si>
  <si>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</si>
  <si>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</si>
  <si>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</si>
  <si>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</si>
  <si>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</si>
  <si>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</si>
  <si>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</si>
  <si>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</si>
  <si>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</si>
  <si>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</si>
  <si>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</si>
  <si>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</si>
  <si>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</si>
  <si>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</si>
  <si>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</si>
  <si>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</si>
  <si>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</si>
  <si>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</si>
  <si>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</si>
  <si>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</si>
  <si>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</si>
  <si>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</si>
  <si>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</si>
  <si>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</si>
  <si>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</si>
  <si>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</si>
  <si>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</si>
  <si>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</si>
  <si>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</si>
  <si>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</si>
  <si>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</si>
  <si>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</si>
  <si>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</si>
  <si>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</si>
  <si>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</si>
  <si>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</si>
  <si>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</si>
  <si>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федеральных целевых программ</t>
  </si>
  <si>
    <t xml:space="preserve"> 000 2022005100 0000 151</t>
  </si>
  <si>
    <t xml:space="preserve">  Субсидии бюджетам муниципальных районов на реализацию федеральных целевых программ</t>
  </si>
  <si>
    <t xml:space="preserve"> 000 2022005105 0000 151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</si>
  <si>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</si>
  <si>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</si>
  <si>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</si>
  <si>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</si>
  <si>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</si>
  <si>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</si>
  <si>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</si>
  <si>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000 2022030205 0000 151</t>
  </si>
  <si>
    <t xml:space="preserve">  Субсидии бюджетам на реализацию мероприятий государственной программы Российской Федерации "Доступная среда" на 2011 - 2020 годы</t>
  </si>
  <si>
    <t xml:space="preserve"> 000 2022502700 0000 151</t>
  </si>
  <si>
    <t xml:space="preserve">  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</si>
  <si>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 000 2022502705 0000 151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</si>
  <si>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</si>
  <si>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</si>
  <si>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</si>
  <si>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</si>
  <si>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</si>
  <si>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000 2022555800 0000 151</t>
  </si>
  <si>
    <t xml:space="preserve">  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</si>
  <si>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</si>
  <si>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</si>
  <si>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</si>
  <si>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</si>
  <si>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</si>
  <si>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</si>
  <si>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</si>
  <si>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</si>
  <si>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</si>
  <si>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</si>
  <si>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</si>
  <si>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</si>
  <si>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</si>
  <si>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</si>
  <si>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</si>
  <si>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</si>
  <si>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</si>
  <si>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</si>
  <si>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</si>
  <si>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</si>
  <si>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</si>
  <si>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</si>
  <si>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</si>
  <si>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</si>
  <si>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</si>
  <si>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</si>
  <si>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</si>
  <si>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</si>
  <si>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000 2023513500 0000 151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</si>
  <si>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</si>
  <si>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 xml:space="preserve"> 000 2023513505 0000 151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</si>
  <si>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</si>
  <si>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</si>
  <si>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</si>
  <si>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</si>
  <si>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</si>
  <si>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</si>
  <si>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</si>
  <si>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</si>
  <si>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</si>
  <si>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</si>
  <si>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</si>
  <si>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</si>
  <si>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</si>
  <si>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</si>
  <si>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</si>
  <si>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</si>
  <si>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</si>
  <si>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</si>
  <si>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000 2070503005 0000 180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</si>
  <si>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</si>
  <si>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</si>
  <si>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</si>
  <si>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</si>
  <si>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муниципальных районов от возврата организациями остатков субсидий прошлых лет</t>
  </si>
  <si>
    <t xml:space="preserve"> 000 2180500005 0000 180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</si>
  <si>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</si>
  <si>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000 2180501005 0000 180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</si>
  <si>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</si>
  <si>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</si>
  <si>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</si>
  <si>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</si>
  <si>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</si>
  <si>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</si>
  <si>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</si>
  <si>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</si>
  <si>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</si>
  <si>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</si>
  <si>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</si>
  <si>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</si>
  <si>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</si>
  <si>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</si>
  <si>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</si>
  <si>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</si>
  <si>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</si>
  <si>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</si>
  <si>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</si>
  <si>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</si>
  <si>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</si>
  <si>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</si>
  <si>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</si>
  <si>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</si>
  <si>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</si>
  <si>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</si>
  <si>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</si>
  <si>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</si>
  <si>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</si>
  <si>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</si>
  <si>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</si>
  <si>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</si>
  <si>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</si>
  <si>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</si>
  <si>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</si>
  <si>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</si>
  <si>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</si>
  <si>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</si>
  <si>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</si>
  <si>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</si>
  <si>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</si>
  <si>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</si>
  <si>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</si>
  <si>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</si>
  <si>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</si>
  <si>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</si>
  <si>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000 0104 0000000000 244</t>
  </si>
  <si>
    <t xml:space="preserve">  Межбюджетные трансферты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</si>
  <si>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</si>
  <si>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</si>
  <si>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</si>
  <si>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</si>
  <si>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</si>
  <si>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</si>
  <si>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</si>
  <si>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</si>
  <si>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</si>
  <si>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</si>
  <si>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</si>
  <si>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</si>
  <si>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</si>
  <si>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</si>
  <si>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</si>
  <si>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</si>
  <si>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</si>
  <si>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</si>
  <si>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 Исполнение судебных актов</t>
  </si>
  <si>
    <t xml:space="preserve"> 000 0106 0000000000 830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</si>
  <si>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</si>
  <si>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000 0106 0000000000 831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</si>
  <si>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</si>
  <si>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</si>
  <si>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</si>
  <si>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</si>
  <si>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</si>
  <si>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</si>
  <si>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</si>
  <si>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</si>
  <si>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</si>
  <si>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</si>
  <si>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</si>
  <si>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</si>
  <si>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</si>
  <si>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</si>
  <si>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</si>
  <si>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</si>
  <si>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</si>
  <si>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</si>
  <si>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</si>
  <si>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</si>
  <si>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</si>
  <si>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</si>
  <si>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</si>
  <si>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</si>
  <si>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</si>
  <si>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</si>
  <si>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Иные выплаты населению</t>
  </si>
  <si>
    <t xml:space="preserve"> 000 0113 0000000000 360</t>
  </si>
  <si>
    <t xml:space="preserve"> 000 0113 0000000000 500</t>
  </si>
  <si>
    <t xml:space="preserve">  Субвенции</t>
  </si>
  <si>
    <t xml:space="preserve"> 000 0113 0000000000 530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</si>
  <si>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</si>
  <si>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</si>
  <si>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</si>
  <si>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</si>
  <si>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</si>
  <si>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000 0113 0000000000 632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</si>
  <si>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</si>
  <si>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</si>
  <si>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</si>
  <si>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</si>
  <si>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</si>
  <si>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</si>
  <si>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</si>
  <si>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</si>
  <si>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</si>
  <si>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</si>
  <si>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</si>
  <si>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</si>
  <si>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</si>
  <si>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</si>
  <si>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</si>
  <si>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</si>
  <si>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</si>
  <si>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</si>
  <si>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</si>
  <si>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</si>
  <si>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</si>
  <si>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</si>
  <si>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</si>
  <si>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</si>
  <si>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</si>
  <si>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</si>
  <si>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</si>
  <si>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</si>
  <si>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</si>
  <si>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</si>
  <si>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</si>
  <si>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</si>
  <si>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</si>
  <si>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</si>
  <si>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</si>
  <si>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</si>
  <si>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</si>
  <si>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000 0314 0000000000 242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</si>
  <si>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</si>
  <si>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</si>
  <si>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</si>
  <si>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</si>
  <si>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</si>
  <si>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</si>
  <si>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</si>
  <si>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</si>
  <si>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</si>
  <si>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</si>
  <si>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</si>
  <si>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</si>
  <si>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</si>
  <si>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</si>
  <si>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</si>
  <si>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</si>
  <si>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</si>
  <si>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</si>
  <si>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</si>
  <si>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</si>
  <si>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000 0408 0000000000 500</t>
  </si>
  <si>
    <t xml:space="preserve"> 000 0408 0000000000 540</t>
  </si>
  <si>
    <t xml:space="preserve"> 000 0408 0000000000 800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</si>
  <si>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</si>
  <si>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</si>
  <si>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</si>
  <si>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</si>
  <si>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</si>
  <si>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</si>
  <si>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</si>
  <si>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</si>
  <si>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000 0409 0000000000 244</t>
  </si>
  <si>
    <t xml:space="preserve"> 000 0409 0000000000 500</t>
  </si>
  <si>
    <t xml:space="preserve">  Субсидии</t>
  </si>
  <si>
    <t xml:space="preserve"> 000 0409 0000000000 520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</si>
  <si>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</si>
  <si>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000 0409 0000000000 521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</si>
  <si>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</si>
  <si>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</si>
  <si>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</si>
  <si>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</si>
  <si>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</si>
  <si>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000 0412 0000000000 500</t>
  </si>
  <si>
    <t xml:space="preserve"> 000 0412 0000000000 520</t>
  </si>
  <si>
    <t xml:space="preserve"> 000 0412 0000000000 521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</si>
  <si>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</si>
  <si>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</si>
  <si>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</si>
  <si>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</si>
  <si>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</si>
  <si>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</si>
  <si>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</si>
  <si>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</si>
  <si>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</si>
  <si>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</si>
  <si>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</si>
  <si>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</si>
  <si>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</si>
  <si>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</si>
  <si>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</si>
  <si>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</si>
  <si>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</si>
  <si>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</si>
  <si>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</si>
  <si>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</si>
  <si>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</si>
  <si>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</si>
  <si>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</si>
  <si>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</si>
  <si>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</si>
  <si>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</si>
  <si>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</si>
  <si>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</si>
  <si>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</si>
  <si>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</si>
  <si>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</si>
  <si>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</si>
  <si>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</si>
  <si>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</si>
  <si>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</si>
  <si>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</si>
  <si>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</si>
  <si>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</si>
  <si>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</si>
  <si>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</si>
  <si>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</si>
  <si>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</si>
  <si>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</si>
  <si>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000 0503 0000000000 520</t>
  </si>
  <si>
    <t xml:space="preserve"> 000 0503 0000000000 521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</si>
  <si>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</si>
  <si>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</si>
  <si>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</si>
  <si>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</si>
  <si>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</si>
  <si>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</si>
  <si>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</si>
  <si>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</si>
  <si>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</si>
  <si>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</si>
  <si>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</si>
  <si>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</si>
  <si>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</si>
  <si>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</si>
  <si>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</si>
  <si>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</si>
  <si>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</si>
  <si>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</si>
  <si>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</si>
  <si>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</si>
  <si>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</si>
  <si>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</si>
  <si>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</si>
  <si>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</si>
  <si>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</si>
  <si>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000 0701 0000000000 620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</si>
  <si>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</si>
  <si>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</si>
  <si>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</si>
  <si>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</si>
  <si>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</si>
  <si>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</si>
  <si>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</si>
  <si>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</si>
  <si>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000 0702 0000000000 300</t>
  </si>
  <si>
    <t xml:space="preserve">  Премии и гранты</t>
  </si>
  <si>
    <t xml:space="preserve"> 000 0702 0000000000 350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</si>
  <si>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</si>
  <si>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</si>
  <si>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</si>
  <si>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</si>
  <si>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</si>
  <si>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</si>
  <si>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</si>
  <si>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</si>
  <si>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</si>
  <si>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</si>
  <si>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</si>
  <si>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</si>
  <si>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</si>
  <si>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</si>
  <si>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</si>
  <si>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</si>
  <si>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</si>
  <si>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000 0707 0000000000 112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</si>
  <si>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</si>
  <si>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</si>
  <si>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</si>
  <si>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</si>
  <si>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</si>
  <si>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</si>
  <si>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</si>
  <si>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</si>
  <si>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</si>
  <si>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</si>
  <si>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</si>
  <si>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</si>
  <si>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</si>
  <si>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</si>
  <si>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</si>
  <si>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</si>
  <si>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</si>
  <si>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</si>
  <si>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</si>
  <si>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</si>
  <si>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</si>
  <si>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</si>
  <si>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</si>
  <si>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</si>
  <si>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</si>
  <si>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</si>
  <si>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</si>
  <si>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</si>
  <si>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</si>
  <si>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</si>
  <si>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</si>
  <si>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</si>
  <si>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</si>
  <si>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000 0801 0000000000 500</t>
  </si>
  <si>
    <t xml:space="preserve"> 000 0801 0000000000 520</t>
  </si>
  <si>
    <t xml:space="preserve"> 000 0801 0000000000 521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</si>
  <si>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</si>
  <si>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</si>
  <si>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</si>
  <si>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</si>
  <si>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Кинематография</t>
  </si>
  <si>
    <t xml:space="preserve"> 000 0802 0000000000 000</t>
  </si>
  <si>
    <t xml:space="preserve"> 000 0802 0000000000 500</t>
  </si>
  <si>
    <t xml:space="preserve"> 000 0802 0000000000 520</t>
  </si>
  <si>
    <t xml:space="preserve"> 000 0802 0000000000 521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</si>
  <si>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</si>
  <si>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</si>
  <si>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</si>
  <si>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</si>
  <si>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</si>
  <si>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</si>
  <si>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</si>
  <si>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</si>
  <si>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</si>
  <si>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</si>
  <si>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</si>
  <si>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</si>
  <si>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</si>
  <si>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</si>
  <si>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</si>
  <si>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</si>
  <si>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</si>
  <si>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</si>
  <si>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000 0804 0000000000 350</t>
  </si>
  <si>
    <t xml:space="preserve"> 000 0804 0000000000 800</t>
  </si>
  <si>
    <t xml:space="preserve"> 000 0804 0000000000 830</t>
  </si>
  <si>
    <t xml:space="preserve"> 000 0804 0000000000 831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</si>
  <si>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</si>
  <si>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</si>
  <si>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</si>
  <si>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</si>
  <si>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</si>
  <si>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</si>
  <si>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</si>
  <si>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</si>
  <si>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</si>
  <si>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</si>
  <si>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</si>
  <si>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</si>
  <si>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</si>
  <si>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</si>
  <si>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</si>
  <si>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</si>
  <si>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</si>
  <si>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</si>
  <si>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</si>
  <si>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</si>
  <si>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</si>
  <si>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</si>
  <si>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</si>
  <si>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</si>
  <si>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</si>
  <si>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</si>
  <si>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</si>
  <si>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</si>
  <si>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</si>
  <si>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</si>
  <si>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</si>
  <si>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</si>
  <si>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</si>
  <si>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</si>
  <si>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</si>
  <si>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</si>
  <si>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</si>
  <si>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</si>
  <si>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000 1004 0000000000 414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</si>
  <si>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</si>
  <si>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</si>
  <si>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</si>
  <si>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</si>
  <si>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</si>
  <si>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</si>
  <si>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</si>
  <si>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</si>
  <si>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</si>
  <si>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</si>
  <si>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</si>
  <si>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</si>
  <si>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</si>
  <si>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</si>
  <si>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</si>
  <si>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</si>
  <si>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</si>
  <si>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</si>
  <si>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</si>
  <si>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</si>
  <si>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</si>
  <si>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</si>
  <si>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</si>
  <si>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</si>
  <si>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</si>
  <si>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</si>
  <si>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</si>
  <si>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</si>
  <si>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</si>
  <si>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</si>
  <si>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</si>
  <si>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</si>
  <si>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</si>
  <si>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</si>
  <si>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</si>
  <si>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</si>
  <si>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</si>
  <si>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</si>
  <si>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</si>
  <si>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</si>
  <si>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</si>
  <si>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</si>
  <si>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</si>
  <si>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</si>
  <si>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</si>
  <si>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</si>
  <si>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</si>
  <si>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</si>
  <si>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</si>
  <si>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</si>
  <si>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</si>
  <si>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</si>
  <si>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</si>
  <si>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</si>
  <si>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</si>
  <si>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</si>
  <si>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</si>
  <si>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</si>
  <si>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</si>
  <si>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</si>
  <si>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</si>
  <si>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</si>
  <si>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</si>
  <si>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</si>
  <si>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</si>
  <si>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</si>
  <si>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</si>
  <si>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</si>
  <si>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</si>
  <si>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</si>
  <si>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</si>
  <si>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</si>
  <si>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</si>
  <si>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/>
  </si>
  <si>
    <t xml:space="preserve">ОТЧЕТ ОБ ИСПОЛНЕНИИ БЮДЖЕТА </t>
  </si>
  <si>
    <t>0503117</t>
  </si>
  <si>
    <t>Управление финансов МР "Печора"</t>
  </si>
  <si>
    <t>Бюджет МО МР "Печора"</t>
  </si>
  <si>
    <t>Неисполненные назначения</t>
  </si>
  <si>
    <t>% исполнения</t>
  </si>
  <si>
    <t xml:space="preserve">Код расхода по бюджетной классификации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</si>
</sst>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154">
    <xf numFmtId="0" fontId="0" fillId="0" borderId="0" xfId="0"/>
    <xf numFmtId="0" fontId="13" fillId="0" borderId="1" xfId="1" applyNumberFormat="1" applyFont="1" applyProtection="1"/>
    <xf numFmtId="0" fontId="14" fillId="0" borderId="1" xfId="6" applyNumberFormat="1" applyFont="1" applyProtection="1"/>
    <xf numFmtId="0" fontId="15" fillId="0" borderId="0" xfId="0" applyFont="1" applyProtection="1">
      <protection locked="0"/>
    </xf>
    <xf numFmtId="0" fontId="14" fillId="0" borderId="1" xfId="12" applyNumberFormat="1" applyFont="1" applyProtection="1">
      <alignment horizontal="left"/>
    </xf>
    <xf numFmtId="0" fontId="14" fillId="0" borderId="1" xfId="19" applyNumberFormat="1" applyFont="1" applyProtection="1"/>
    <xf numFmtId="49" fontId="14" fillId="0" borderId="1" xfId="23" applyNumberFormat="1" applyFont="1" applyProtection="1"/>
    <xf numFmtId="49" fontId="14" fillId="0" borderId="16" xfId="36" applyFont="1" applyProtection="1">
      <alignment horizontal="center" vertical="center" wrapText="1"/>
      <protection locked="0"/>
    </xf>
    <xf numFmtId="49" fontId="14" fillId="0" borderId="16" xfId="38" applyNumberFormat="1" applyFont="1" applyProtection="1">
      <alignment horizontal="center" vertical="center" wrapText="1"/>
    </xf>
    <xf numFmtId="0" fontId="14" fillId="0" borderId="5" xfId="11" applyNumberFormat="1" applyFont="1" applyProtection="1"/>
    <xf numFmtId="49" fontId="14" fillId="0" borderId="4" xfId="39" applyNumberFormat="1" applyFont="1" applyProtection="1">
      <alignment horizontal="center" vertical="center" wrapText="1"/>
    </xf>
    <xf numFmtId="0" fontId="14" fillId="0" borderId="8" xfId="16" applyNumberFormat="1" applyFont="1" applyProtection="1"/>
    <xf numFmtId="49" fontId="14" fillId="0" borderId="24" xfId="48" applyNumberFormat="1" applyFont="1" applyProtection="1">
      <alignment horizontal="center"/>
    </xf>
    <xf numFmtId="49" fontId="14" fillId="0" borderId="25" xfId="49" applyNumberFormat="1" applyFont="1" applyProtection="1">
      <alignment horizontal="center"/>
    </xf>
    <xf numFmtId="0" fontId="14" fillId="2" borderId="1" xfId="58" applyNumberFormat="1" applyFont="1" applyProtection="1"/>
    <xf numFmtId="0" fontId="13" fillId="0" borderId="1" xfId="1" applyNumberFormat="1" applyFont="1" applyAlignment="1" applyProtection="1">
      <alignment vertical="center"/>
    </xf>
    <xf numFmtId="0" fontId="14" fillId="0" borderId="1" xfId="6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4" fillId="0" borderId="1" xfId="19" applyNumberFormat="1" applyFont="1" applyAlignment="1" applyProtection="1">
      <alignment vertical="center"/>
    </xf>
    <xf numFmtId="0" fontId="14" fillId="0" borderId="5" xfId="11" applyNumberFormat="1" applyFont="1" applyAlignment="1" applyProtection="1">
      <alignment vertical="center"/>
    </xf>
    <xf numFmtId="4" fontId="14" fillId="0" borderId="16" xfId="43" applyNumberFormat="1" applyFont="1" applyAlignment="1" applyProtection="1">
      <alignment horizontal="right" vertical="center"/>
    </xf>
    <xf numFmtId="0" fontId="14" fillId="0" borderId="8" xfId="16" applyNumberFormat="1" applyFont="1" applyAlignment="1" applyProtection="1">
      <alignment vertical="center"/>
    </xf>
    <xf numFmtId="0" fontId="14" fillId="0" borderId="22" xfId="46" applyNumberFormat="1" applyFont="1" applyAlignment="1" applyProtection="1">
      <alignment horizontal="left" vertical="center" wrapText="1"/>
    </xf>
    <xf numFmtId="49" fontId="14" fillId="0" borderId="23" xfId="47" applyNumberFormat="1" applyFont="1" applyAlignment="1" applyProtection="1">
      <alignment horizontal="center" vertical="center" wrapText="1"/>
    </xf>
    <xf numFmtId="49" fontId="14" fillId="0" borderId="24" xfId="48" applyNumberFormat="1" applyFont="1" applyAlignment="1" applyProtection="1">
      <alignment horizontal="center" vertical="center"/>
    </xf>
    <xf numFmtId="0" fontId="14" fillId="0" borderId="20" xfId="51" applyNumberFormat="1" applyFont="1" applyAlignment="1" applyProtection="1">
      <alignment horizontal="left" vertical="center" wrapText="1"/>
    </xf>
    <xf numFmtId="49" fontId="14" fillId="0" borderId="27" xfId="52" applyNumberFormat="1" applyFont="1" applyAlignment="1" applyProtection="1">
      <alignment horizontal="center" vertical="center"/>
    </xf>
    <xf numFmtId="49" fontId="14" fillId="0" borderId="16" xfId="53" applyNumberFormat="1" applyFont="1" applyAlignment="1" applyProtection="1">
      <alignment horizontal="center" vertical="center"/>
    </xf>
    <xf numFmtId="0" fontId="14" fillId="0" borderId="15" xfId="55" applyNumberFormat="1" applyFont="1" applyAlignment="1" applyProtection="1">
      <alignment vertical="center"/>
    </xf>
    <xf numFmtId="0" fontId="14" fillId="2" borderId="15" xfId="56" applyNumberFormat="1" applyFont="1" applyAlignment="1" applyProtection="1">
      <alignment vertical="center"/>
    </xf>
    <xf numFmtId="0" fontId="14" fillId="2" borderId="1" xfId="58" applyNumberFormat="1" applyFont="1" applyAlignment="1" applyProtection="1">
      <alignment vertical="center"/>
    </xf>
    <xf numFmtId="0" fontId="17" fillId="0" borderId="1" xfId="1" applyNumberFormat="1" applyFont="1" applyBorder="1" applyAlignment="1" applyProtection="1">
      <alignment horizontal="center" vertical="center"/>
    </xf>
    <xf numFmtId="0" fontId="14" fillId="0" borderId="1" xfId="12" applyNumberFormat="1" applyFont="1" applyBorder="1" applyProtection="1">
      <alignment horizontal="left"/>
      <protection locked="0"/>
    </xf>
    <xf numFmtId="0" fontId="14" fillId="0" borderId="1" xfId="13" applyNumberFormat="1" applyFont="1" applyBorder="1" applyProtection="1">
      <alignment horizontal="center" vertical="top"/>
      <protection locked="0"/>
    </xf>
    <xf numFmtId="49" fontId="14" fillId="0" borderId="1" xfId="14" applyNumberFormat="1" applyFont="1" applyBorder="1" applyProtection="1">
      <alignment horizontal="right"/>
      <protection locked="0"/>
    </xf>
    <xf numFmtId="0" fontId="14" fillId="0" borderId="1" xfId="6" applyNumberFormat="1" applyFont="1" applyBorder="1" applyProtection="1">
      <protection locked="0"/>
    </xf>
    <xf numFmtId="49" fontId="18" fillId="0" borderId="6" xfId="22" applyNumberFormat="1" applyFont="1" applyBorder="1" applyAlignment="1" applyProtection="1">
      <alignment horizontal="right"/>
    </xf>
    <xf numFmtId="49" fontId="18" fillId="0" borderId="7" xfId="32" applyNumberFormat="1" applyFont="1" applyBorder="1" applyProtection="1">
      <alignment horizontal="center"/>
    </xf>
    <xf numFmtId="0" fontId="14" fillId="0" borderId="1" xfId="19" applyNumberFormat="1" applyFont="1" applyBorder="1" applyProtection="1">
      <protection locked="0"/>
    </xf>
    <xf numFmtId="0" fontId="14" fillId="0" borderId="1" xfId="0" applyNumberFormat="1" applyFont="1" applyFill="1" applyBorder="1" applyAlignment="1" applyProtection="1">
      <alignment horizontal="left"/>
    </xf>
    <xf numFmtId="0" fontId="14" fillId="0" borderId="1" xfId="21" applyNumberFormat="1" applyFont="1" applyBorder="1" applyProtection="1">
      <alignment horizontal="right"/>
      <protection locked="0"/>
    </xf>
    <xf numFmtId="0" fontId="18" fillId="0" borderId="6" xfId="25" applyNumberFormat="1" applyFont="1" applyBorder="1" applyAlignment="1" applyProtection="1">
      <alignment horizontal="right"/>
    </xf>
    <xf numFmtId="14" fontId="18" fillId="0" borderId="9" xfId="33" applyNumberFormat="1" applyFont="1" applyBorder="1" applyProtection="1">
      <alignment horizontal="center"/>
    </xf>
    <xf numFmtId="0" fontId="18" fillId="0" borderId="10" xfId="35" applyNumberFormat="1" applyFont="1" applyBorder="1" applyAlignment="1" applyProtection="1">
      <alignment horizontal="center"/>
    </xf>
    <xf numFmtId="0" fontId="18" fillId="0" borderId="1" xfId="12" applyNumberFormat="1" applyFont="1" applyBorder="1" applyProtection="1">
      <alignment horizontal="left"/>
    </xf>
    <xf numFmtId="0" fontId="14" fillId="0" borderId="2" xfId="0" applyFont="1" applyBorder="1" applyAlignment="1">
      <alignment horizontal="left" wrapText="1"/>
    </xf>
    <xf numFmtId="49" fontId="18" fillId="0" borderId="11" xfId="5" applyNumberFormat="1" applyFont="1" applyBorder="1" applyAlignment="1" applyProtection="1">
      <alignment horizontal="center"/>
    </xf>
    <xf numFmtId="0" fontId="13" fillId="0" borderId="12" xfId="0" applyFont="1" applyBorder="1" applyAlignment="1">
      <alignment horizontal="left" wrapText="1"/>
    </xf>
    <xf numFmtId="49" fontId="18" fillId="0" borderId="9" xfId="11" applyNumberFormat="1" applyFont="1" applyBorder="1" applyAlignment="1" applyProtection="1">
      <alignment horizontal="center"/>
    </xf>
    <xf numFmtId="0" fontId="18" fillId="0" borderId="13" xfId="30" applyNumberFormat="1" applyFont="1" applyProtection="1">
      <alignment horizontal="left"/>
    </xf>
    <xf numFmtId="49" fontId="18" fillId="0" borderId="13" xfId="23" applyNumberFormat="1" applyFont="1" applyBorder="1" applyProtection="1"/>
    <xf numFmtId="0" fontId="18" fillId="0" borderId="1" xfId="21" applyNumberFormat="1" applyFont="1" applyBorder="1" applyProtection="1">
      <alignment horizontal="right"/>
    </xf>
    <xf numFmtId="0" fontId="18" fillId="0" borderId="9" xfId="16" applyNumberFormat="1" applyFont="1" applyBorder="1" applyAlignment="1" applyProtection="1">
      <alignment horizontal="center"/>
    </xf>
    <xf numFmtId="49" fontId="18" fillId="0" borderId="1" xfId="42" applyNumberFormat="1" applyFont="1" applyBorder="1" applyAlignment="1" applyProtection="1"/>
    <xf numFmtId="49" fontId="18" fillId="0" borderId="14" xfId="44" applyNumberFormat="1" applyFont="1" applyBorder="1" applyAlignment="1" applyProtection="1">
      <alignment horizontal="center"/>
    </xf>
    <xf numFmtId="0" fontId="16" fillId="0" borderId="1" xfId="34" applyNumberFormat="1" applyFont="1" applyBorder="1" applyProtection="1">
      <protection locked="0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49" fontId="14" fillId="0" borderId="16" xfId="38" applyNumberFormat="1" applyFont="1" applyProtection="1">
      <alignment horizontal="center" vertical="center" wrapText="1"/>
      <protection locked="0"/>
    </xf>
    <xf numFmtId="49" fontId="18" fillId="0" borderId="4" xfId="38" applyNumberFormat="1" applyFont="1" applyBorder="1" applyProtection="1">
      <alignment horizontal="center" vertical="center" wrapText="1"/>
    </xf>
    <xf numFmtId="49" fontId="18" fillId="0" borderId="53" xfId="38" applyNumberFormat="1" applyFont="1" applyBorder="1" applyProtection="1">
      <alignment horizontal="center" vertical="center" wrapText="1"/>
    </xf>
    <xf numFmtId="4" fontId="13" fillId="4" borderId="30" xfId="0" applyNumberFormat="1" applyFont="1" applyFill="1" applyBorder="1" applyAlignment="1">
      <alignment vertical="center"/>
    </xf>
    <xf numFmtId="10" fontId="13" fillId="4" borderId="30" xfId="0" applyNumberFormat="1" applyFont="1" applyFill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4" fontId="13" fillId="5" borderId="16" xfId="0" applyNumberFormat="1" applyFont="1" applyFill="1" applyBorder="1" applyAlignment="1">
      <alignment horizontal="right" vertical="center"/>
    </xf>
    <xf numFmtId="10" fontId="13" fillId="5" borderId="16" xfId="0" applyNumberFormat="1" applyFont="1" applyFill="1" applyBorder="1" applyAlignment="1">
      <alignment horizontal="right" vertical="center"/>
    </xf>
    <xf numFmtId="4" fontId="14" fillId="6" borderId="16" xfId="0" applyNumberFormat="1" applyFont="1" applyFill="1" applyBorder="1" applyAlignment="1">
      <alignment horizontal="right" vertical="center"/>
    </xf>
    <xf numFmtId="10" fontId="14" fillId="6" borderId="16" xfId="0" applyNumberFormat="1" applyFont="1" applyFill="1" applyBorder="1" applyAlignment="1">
      <alignment horizontal="right" vertical="center"/>
    </xf>
    <xf numFmtId="0" fontId="13" fillId="4" borderId="17" xfId="40" applyNumberFormat="1" applyFont="1" applyFill="1" applyAlignment="1" applyProtection="1">
      <alignment horizontal="left" vertical="center" wrapText="1"/>
    </xf>
    <xf numFmtId="49" fontId="13" fillId="4" borderId="18" xfId="41" applyNumberFormat="1" applyFont="1" applyFill="1" applyAlignment="1" applyProtection="1">
      <alignment horizontal="center" vertical="center" wrapText="1"/>
    </xf>
    <xf numFmtId="49" fontId="13" fillId="4" borderId="19" xfId="42" applyNumberFormat="1" applyFont="1" applyFill="1" applyAlignment="1" applyProtection="1">
      <alignment horizontal="center" vertical="center"/>
    </xf>
    <xf numFmtId="4" fontId="13" fillId="4" borderId="16" xfId="43" applyNumberFormat="1" applyFont="1" applyFill="1" applyAlignment="1" applyProtection="1">
      <alignment horizontal="right" vertical="center"/>
    </xf>
    <xf numFmtId="0" fontId="13" fillId="7" borderId="20" xfId="51" applyNumberFormat="1" applyFont="1" applyFill="1" applyAlignment="1" applyProtection="1">
      <alignment horizontal="left" vertical="center" wrapText="1"/>
    </xf>
    <xf numFmtId="49" fontId="13" fillId="7" borderId="27" xfId="52" applyNumberFormat="1" applyFont="1" applyFill="1" applyAlignment="1" applyProtection="1">
      <alignment horizontal="center" vertical="center"/>
    </xf>
    <xf numFmtId="49" fontId="13" fillId="7" borderId="16" xfId="53" applyNumberFormat="1" applyFont="1" applyFill="1" applyAlignment="1" applyProtection="1">
      <alignment horizontal="center" vertical="center"/>
    </xf>
    <xf numFmtId="4" fontId="13" fillId="7" borderId="16" xfId="43" applyNumberFormat="1" applyFont="1" applyFill="1" applyAlignment="1" applyProtection="1">
      <alignment horizontal="right" vertical="center"/>
    </xf>
    <xf numFmtId="4" fontId="13" fillId="7" borderId="16" xfId="0" applyNumberFormat="1" applyFont="1" applyFill="1" applyBorder="1" applyAlignment="1">
      <alignment horizontal="right" vertical="center"/>
    </xf>
    <xf numFmtId="10" fontId="13" fillId="7" borderId="16" xfId="0" applyNumberFormat="1" applyFont="1" applyFill="1" applyBorder="1" applyAlignment="1">
      <alignment horizontal="right" vertical="center"/>
    </xf>
    <xf numFmtId="0" fontId="14" fillId="0" borderId="1" xfId="59" applyNumberFormat="1" applyFont="1" applyProtection="1">
      <alignment horizontal="left" wrapText="1"/>
    </xf>
    <xf numFmtId="49" fontId="14" fillId="0" borderId="1" xfId="60" applyNumberFormat="1" applyFont="1" applyProtection="1">
      <alignment horizontal="center" wrapText="1"/>
    </xf>
    <xf numFmtId="49" fontId="14" fillId="0" borderId="1" xfId="61" applyNumberFormat="1" applyFont="1" applyProtection="1">
      <alignment horizontal="center"/>
    </xf>
    <xf numFmtId="49" fontId="14" fillId="0" borderId="2" xfId="64" applyNumberFormat="1" applyFont="1" applyProtection="1"/>
    <xf numFmtId="0" fontId="14" fillId="0" borderId="2" xfId="66" applyNumberFormat="1" applyFont="1" applyProtection="1"/>
    <xf numFmtId="4" fontId="14" fillId="0" borderId="30" xfId="69" applyNumberFormat="1" applyFont="1" applyProtection="1">
      <alignment horizontal="right"/>
    </xf>
    <xf numFmtId="0" fontId="14" fillId="0" borderId="15" xfId="86" applyNumberFormat="1" applyFont="1" applyProtection="1"/>
    <xf numFmtId="49" fontId="14" fillId="0" borderId="16" xfId="38" applyNumberFormat="1" applyFont="1" applyBorder="1" applyProtection="1">
      <alignment horizontal="center" vertical="center" wrapText="1"/>
    </xf>
    <xf numFmtId="0" fontId="14" fillId="0" borderId="1" xfId="59" applyNumberFormat="1" applyFont="1" applyAlignment="1" applyProtection="1">
      <alignment horizontal="left" vertical="center" wrapText="1"/>
    </xf>
    <xf numFmtId="49" fontId="14" fillId="0" borderId="1" xfId="60" applyNumberFormat="1" applyFont="1" applyAlignment="1" applyProtection="1">
      <alignment horizontal="center" vertical="center" wrapText="1"/>
    </xf>
    <xf numFmtId="49" fontId="14" fillId="0" borderId="1" xfId="61" applyNumberFormat="1" applyFont="1" applyAlignment="1" applyProtection="1">
      <alignment horizontal="center" vertical="center"/>
    </xf>
    <xf numFmtId="0" fontId="14" fillId="0" borderId="2" xfId="63" applyNumberFormat="1" applyFont="1" applyAlignment="1" applyProtection="1">
      <alignment horizontal="left" vertical="center"/>
    </xf>
    <xf numFmtId="49" fontId="14" fillId="0" borderId="2" xfId="64" applyNumberFormat="1" applyFont="1" applyAlignment="1" applyProtection="1">
      <alignment vertical="center"/>
    </xf>
    <xf numFmtId="0" fontId="14" fillId="0" borderId="2" xfId="66" applyNumberFormat="1" applyFont="1" applyAlignment="1" applyProtection="1">
      <alignment vertical="center"/>
    </xf>
    <xf numFmtId="4" fontId="14" fillId="0" borderId="30" xfId="69" applyNumberFormat="1" applyFont="1" applyAlignment="1" applyProtection="1">
      <alignment horizontal="right" vertical="center"/>
    </xf>
    <xf numFmtId="0" fontId="14" fillId="0" borderId="43" xfId="46" applyNumberFormat="1" applyFont="1" applyBorder="1" applyAlignment="1" applyProtection="1">
      <alignment horizontal="left" vertical="center" wrapText="1"/>
    </xf>
    <xf numFmtId="49" fontId="14" fillId="0" borderId="27" xfId="72" applyNumberFormat="1" applyFont="1" applyAlignment="1" applyProtection="1">
      <alignment horizontal="center" vertical="center" wrapText="1"/>
    </xf>
    <xf numFmtId="49" fontId="14" fillId="0" borderId="33" xfId="75" applyNumberFormat="1" applyFont="1" applyAlignment="1" applyProtection="1">
      <alignment horizontal="center" vertical="center"/>
    </xf>
    <xf numFmtId="49" fontId="14" fillId="0" borderId="30" xfId="76" applyNumberFormat="1" applyFont="1" applyAlignment="1" applyProtection="1">
      <alignment horizontal="center" vertical="center"/>
    </xf>
    <xf numFmtId="0" fontId="14" fillId="0" borderId="31" xfId="74" applyNumberFormat="1" applyFont="1" applyAlignment="1" applyProtection="1">
      <alignment horizontal="left" vertical="center" wrapText="1"/>
    </xf>
    <xf numFmtId="0" fontId="14" fillId="0" borderId="12" xfId="78" applyNumberFormat="1" applyFont="1" applyAlignment="1" applyProtection="1">
      <alignment vertical="center"/>
    </xf>
    <xf numFmtId="0" fontId="14" fillId="0" borderId="34" xfId="79" applyNumberFormat="1" applyFont="1" applyAlignment="1" applyProtection="1">
      <alignment vertical="center"/>
    </xf>
    <xf numFmtId="0" fontId="13" fillId="0" borderId="35" xfId="80" applyNumberFormat="1" applyFont="1" applyAlignment="1" applyProtection="1">
      <alignment horizontal="left" vertical="center" wrapText="1"/>
    </xf>
    <xf numFmtId="0" fontId="14" fillId="0" borderId="36" xfId="81" applyNumberFormat="1" applyFont="1" applyAlignment="1" applyProtection="1">
      <alignment horizontal="center" vertical="center" wrapText="1"/>
    </xf>
    <xf numFmtId="49" fontId="14" fillId="0" borderId="37" xfId="82" applyNumberFormat="1" applyFont="1" applyAlignment="1" applyProtection="1">
      <alignment horizontal="center" vertical="center" wrapText="1"/>
    </xf>
    <xf numFmtId="4" fontId="14" fillId="0" borderId="19" xfId="83" applyNumberFormat="1" applyFont="1" applyAlignment="1" applyProtection="1">
      <alignment horizontal="right" vertical="center"/>
    </xf>
    <xf numFmtId="0" fontId="14" fillId="0" borderId="15" xfId="86" applyNumberFormat="1" applyFont="1" applyAlignment="1" applyProtection="1">
      <alignment vertical="center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49" fontId="14" fillId="0" borderId="16" xfId="38" applyNumberFormat="1" applyFont="1" applyAlignment="1" applyProtection="1">
      <alignment horizontal="center" vertical="center" wrapText="1"/>
      <protection locked="0"/>
    </xf>
    <xf numFmtId="49" fontId="14" fillId="0" borderId="4" xfId="38" applyNumberFormat="1" applyFont="1" applyBorder="1" applyAlignment="1" applyProtection="1">
      <alignment horizontal="center" vertical="center" wrapText="1"/>
      <protection locked="0"/>
    </xf>
    <xf numFmtId="0" fontId="13" fillId="8" borderId="39" xfId="67" applyNumberFormat="1" applyFont="1" applyFill="1" applyBorder="1" applyAlignment="1" applyProtection="1">
      <alignment horizontal="left" vertical="center" wrapText="1"/>
    </xf>
    <xf numFmtId="49" fontId="13" fillId="8" borderId="18" xfId="41" applyNumberFormat="1" applyFont="1" applyFill="1" applyAlignment="1" applyProtection="1">
      <alignment horizontal="center" vertical="center" wrapText="1"/>
    </xf>
    <xf numFmtId="49" fontId="13" fillId="8" borderId="19" xfId="68" applyNumberFormat="1" applyFont="1" applyFill="1" applyAlignment="1" applyProtection="1">
      <alignment horizontal="center" vertical="center" wrapText="1"/>
    </xf>
    <xf numFmtId="4" fontId="13" fillId="8" borderId="30" xfId="69" applyNumberFormat="1" applyFont="1" applyFill="1" applyAlignment="1" applyProtection="1">
      <alignment horizontal="right" vertical="center"/>
    </xf>
    <xf numFmtId="4" fontId="13" fillId="8" borderId="30" xfId="0" applyNumberFormat="1" applyFont="1" applyFill="1" applyBorder="1" applyAlignment="1">
      <alignment vertical="center"/>
    </xf>
    <xf numFmtId="10" fontId="13" fillId="8" borderId="30" xfId="0" applyNumberFormat="1" applyFont="1" applyFill="1" applyBorder="1" applyAlignment="1">
      <alignment vertical="center"/>
    </xf>
    <xf numFmtId="0" fontId="13" fillId="5" borderId="31" xfId="74" applyNumberFormat="1" applyFont="1" applyFill="1" applyBorder="1" applyAlignment="1" applyProtection="1">
      <alignment horizontal="left" vertical="center" wrapText="1"/>
    </xf>
    <xf numFmtId="49" fontId="13" fillId="5" borderId="33" xfId="75" applyNumberFormat="1" applyFont="1" applyFill="1" applyAlignment="1" applyProtection="1">
      <alignment horizontal="center" vertical="center"/>
    </xf>
    <xf numFmtId="49" fontId="13" fillId="5" borderId="30" xfId="76" applyNumberFormat="1" applyFont="1" applyFill="1" applyAlignment="1" applyProtection="1">
      <alignment horizontal="center" vertical="center"/>
    </xf>
    <xf numFmtId="4" fontId="13" fillId="5" borderId="30" xfId="69" applyNumberFormat="1" applyFont="1" applyFill="1" applyAlignment="1" applyProtection="1">
      <alignment horizontal="right" vertical="center"/>
    </xf>
    <xf numFmtId="0" fontId="14" fillId="0" borderId="1" xfId="88" applyNumberFormat="1" applyFont="1" applyProtection="1">
      <alignment horizontal="center" wrapText="1"/>
    </xf>
    <xf numFmtId="0" fontId="13" fillId="0" borderId="1" xfId="89" applyNumberFormat="1" applyFont="1" applyProtection="1">
      <alignment horizontal="center"/>
    </xf>
    <xf numFmtId="0" fontId="13" fillId="0" borderId="1" xfId="89" applyFont="1" applyProtection="1">
      <alignment horizontal="center"/>
      <protection locked="0"/>
    </xf>
    <xf numFmtId="0" fontId="13" fillId="0" borderId="2" xfId="90" applyNumberFormat="1" applyFont="1" applyProtection="1"/>
    <xf numFmtId="49" fontId="14" fillId="0" borderId="2" xfId="91" applyNumberFormat="1" applyFont="1" applyProtection="1">
      <alignment horizontal="left"/>
    </xf>
    <xf numFmtId="0" fontId="14" fillId="0" borderId="2" xfId="65" applyNumberFormat="1" applyFont="1" applyProtection="1"/>
    <xf numFmtId="0" fontId="14" fillId="0" borderId="13" xfId="87" applyNumberFormat="1" applyFont="1" applyProtection="1"/>
    <xf numFmtId="4" fontId="13" fillId="5" borderId="30" xfId="0" applyNumberFormat="1" applyFont="1" applyFill="1" applyBorder="1" applyAlignment="1">
      <alignment horizontal="right" vertical="center"/>
    </xf>
    <xf numFmtId="10" fontId="13" fillId="5" borderId="31" xfId="0" applyNumberFormat="1" applyFont="1" applyFill="1" applyBorder="1" applyAlignment="1">
      <alignment horizontal="right" vertical="center"/>
    </xf>
    <xf numFmtId="4" fontId="14" fillId="6" borderId="24" xfId="0" applyNumberFormat="1" applyFont="1" applyFill="1" applyBorder="1" applyAlignment="1">
      <alignment horizontal="right" vertical="center"/>
    </xf>
    <xf numFmtId="10" fontId="14" fillId="6" borderId="25" xfId="0" applyNumberFormat="1" applyFont="1" applyFill="1" applyBorder="1" applyAlignment="1">
      <alignment horizontal="right" vertical="center"/>
    </xf>
    <xf numFmtId="4" fontId="14" fillId="6" borderId="30" xfId="0" applyNumberFormat="1" applyFont="1" applyFill="1" applyBorder="1" applyAlignment="1">
      <alignment horizontal="right" vertical="center"/>
    </xf>
    <xf numFmtId="10" fontId="14" fillId="6" borderId="30" xfId="0" applyNumberFormat="1" applyFont="1" applyFill="1" applyBorder="1" applyAlignment="1">
      <alignment horizontal="right" vertical="center"/>
    </xf>
    <xf numFmtId="10" fontId="14" fillId="0" borderId="31" xfId="70" applyNumberFormat="1" applyFont="1" applyProtection="1">
      <alignment horizontal="right"/>
    </xf>
    <xf numFmtId="0" fontId="14" fillId="0" borderId="24" xfId="94" applyNumberFormat="1" applyFont="1" applyAlignment="1" applyProtection="1">
      <alignment vertical="center"/>
    </xf>
    <xf numFmtId="49" fontId="14" fillId="0" borderId="30" xfId="103" applyNumberFormat="1" applyFont="1" applyAlignment="1" applyProtection="1">
      <alignment horizontal="center" vertical="center" shrinkToFit="1"/>
    </xf>
    <xf numFmtId="4" fontId="13" fillId="5" borderId="30" xfId="69" applyNumberFormat="1" applyFont="1" applyFill="1" applyProtection="1">
      <alignment horizontal="right"/>
    </xf>
    <xf numFmtId="10" fontId="13" fillId="5" borderId="31" xfId="70" applyNumberFormat="1" applyFont="1" applyFill="1" applyProtection="1">
      <alignment horizontal="right"/>
    </xf>
    <xf numFmtId="49" fontId="14" fillId="0" borderId="40" xfId="36" applyFont="1" applyBorder="1" applyProtection="1">
      <alignment horizontal="center" vertical="center" wrapText="1"/>
      <protection locked="0"/>
    </xf>
    <xf numFmtId="49" fontId="14" fillId="0" borderId="40" xfId="38" applyNumberFormat="1" applyFont="1" applyBorder="1" applyProtection="1">
      <alignment horizontal="center" vertical="center" wrapText="1"/>
    </xf>
    <xf numFmtId="49" fontId="13" fillId="4" borderId="55" xfId="41" applyNumberFormat="1" applyFont="1" applyFill="1" applyBorder="1" applyAlignment="1" applyProtection="1">
      <alignment horizontal="center" vertical="center" wrapText="1"/>
    </xf>
    <xf numFmtId="49" fontId="14" fillId="0" borderId="56" xfId="47" applyNumberFormat="1" applyFont="1" applyBorder="1" applyProtection="1">
      <alignment horizontal="center" wrapText="1"/>
    </xf>
    <xf numFmtId="49" fontId="13" fillId="5" borderId="57" xfId="97" applyNumberFormat="1" applyFont="1" applyFill="1" applyBorder="1" applyProtection="1">
      <alignment horizontal="center" wrapText="1"/>
    </xf>
    <xf numFmtId="49" fontId="14" fillId="0" borderId="57" xfId="102" applyNumberFormat="1" applyFont="1" applyBorder="1" applyProtection="1">
      <alignment horizontal="center" shrinkToFit="1"/>
    </xf>
    <xf numFmtId="49" fontId="14" fillId="0" borderId="57" xfId="97" applyNumberFormat="1" applyFont="1" applyBorder="1" applyProtection="1">
      <alignment horizontal="center" wrapText="1"/>
    </xf>
    <xf numFmtId="49" fontId="14" fillId="0" borderId="16" xfId="36" applyFont="1" applyBorder="1" applyProtection="1">
      <alignment horizontal="center" vertical="center" wrapText="1"/>
      <protection locked="0"/>
    </xf>
    <xf numFmtId="0" fontId="13" fillId="4" borderId="58" xfId="67" applyNumberFormat="1" applyFont="1" applyFill="1" applyBorder="1" applyAlignment="1" applyProtection="1">
      <alignment horizontal="left" vertical="center" wrapText="1"/>
    </xf>
    <xf numFmtId="0" fontId="14" fillId="0" borderId="59" xfId="92" applyNumberFormat="1" applyFont="1" applyBorder="1" applyProtection="1">
      <alignment horizontal="left" wrapText="1"/>
    </xf>
    <xf numFmtId="0" fontId="13" fillId="5" borderId="58" xfId="96" applyNumberFormat="1" applyFont="1" applyFill="1" applyBorder="1" applyProtection="1">
      <alignment horizontal="left" wrapText="1" indent="1"/>
    </xf>
    <xf numFmtId="0" fontId="14" fillId="0" borderId="59" xfId="99" applyNumberFormat="1" applyFont="1" applyBorder="1" applyProtection="1">
      <alignment horizontal="left" wrapText="1" indent="2"/>
    </xf>
    <xf numFmtId="0" fontId="14" fillId="0" borderId="58" xfId="101" applyNumberFormat="1" applyFont="1" applyBorder="1" applyProtection="1">
      <alignment horizontal="left" wrapText="1" indent="2"/>
    </xf>
    <xf numFmtId="0" fontId="14" fillId="0" borderId="58" xfId="96" applyNumberFormat="1" applyFont="1" applyBorder="1" applyProtection="1">
      <alignment horizontal="left" wrapText="1" indent="1"/>
    </xf>
    <xf numFmtId="0" fontId="14" fillId="0" borderId="30" xfId="101" applyNumberFormat="1" applyFont="1" applyBorder="1" applyProtection="1">
      <alignment horizontal="left" wrapText="1" indent="2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tabSelected="1" zoomScaleNormal="100" workbookViewId="0">
      <selection activeCell="A14" sqref="A14:G14"/>
    </sheetView>
  </sheetViews>
  <sheetFormatPr defaultRowHeight="12.75" x14ac:dyDescent="0.25"/>
  <cols>
    <col min="1" max="1" width="46.5703125" style="17" customWidth="1"/>
    <col min="2" max="2" width="7.42578125" style="17" customWidth="1"/>
    <col min="3" max="3" width="23.85546875" style="17" customWidth="1"/>
    <col min="4" max="5" width="17.42578125" style="17" customWidth="1"/>
    <col min="6" max="6" width="15" style="17" customWidth="1"/>
    <col min="7" max="7" width="10.7109375" style="17" customWidth="1"/>
    <col min="8" max="8" width="9.7109375" style="17" customWidth="1"/>
    <col min="9" max="16384" width="9.140625" style="17"/>
  </cols>
  <sheetData>
    <row r="1" spans="1:8" s="3" customFormat="1" x14ac:dyDescent="0.2">
      <c r="A1" s="31" t="s">
        <v>817</v>
      </c>
      <c r="B1" s="31"/>
      <c r="C1" s="31"/>
      <c r="D1" s="31"/>
      <c r="E1" s="31"/>
      <c r="F1" s="31"/>
      <c r="G1" s="31"/>
      <c r="H1" s="2"/>
    </row>
    <row r="2" spans="1:8" s="3" customFormat="1" ht="13.5" thickBot="1" x14ac:dyDescent="0.25">
      <c r="A2" s="31"/>
      <c r="B2" s="31"/>
      <c r="C2" s="31"/>
      <c r="D2" s="31"/>
      <c r="E2" s="31"/>
      <c r="F2" s="31"/>
      <c r="G2" s="31"/>
      <c r="H2" s="2"/>
    </row>
    <row r="3" spans="1:8" s="3" customFormat="1" x14ac:dyDescent="0.2">
      <c r="A3" s="32"/>
      <c r="B3" s="33"/>
      <c r="C3" s="33"/>
      <c r="D3" s="34"/>
      <c r="E3" s="35"/>
      <c r="F3" s="36" t="s">
        <v>0</v>
      </c>
      <c r="G3" s="37" t="s">
        <v>818</v>
      </c>
      <c r="H3" s="2"/>
    </row>
    <row r="4" spans="1:8" s="3" customFormat="1" x14ac:dyDescent="0.2">
      <c r="A4" s="38"/>
      <c r="B4" s="38"/>
      <c r="C4" s="39" t="s">
        <v>1</v>
      </c>
      <c r="D4" s="40"/>
      <c r="E4" s="35"/>
      <c r="F4" s="41" t="s">
        <v>2</v>
      </c>
      <c r="G4" s="42">
        <v>43070</v>
      </c>
      <c r="H4" s="2"/>
    </row>
    <row r="5" spans="1:8" s="3" customFormat="1" x14ac:dyDescent="0.2">
      <c r="A5" s="32"/>
      <c r="B5" s="32"/>
      <c r="C5" s="32"/>
      <c r="D5" s="40"/>
      <c r="E5" s="35"/>
      <c r="F5" s="41"/>
      <c r="G5" s="43"/>
      <c r="H5" s="2"/>
    </row>
    <row r="6" spans="1:8" s="3" customFormat="1" x14ac:dyDescent="0.2">
      <c r="A6" s="44" t="s">
        <v>3</v>
      </c>
      <c r="B6" s="45" t="s">
        <v>819</v>
      </c>
      <c r="C6" s="45"/>
      <c r="D6" s="45"/>
      <c r="E6" s="35"/>
      <c r="F6" s="41" t="s">
        <v>4</v>
      </c>
      <c r="G6" s="46" t="s">
        <v>816</v>
      </c>
      <c r="H6" s="2"/>
    </row>
    <row r="7" spans="1:8" s="3" customFormat="1" x14ac:dyDescent="0.2">
      <c r="A7" s="44" t="s">
        <v>5</v>
      </c>
      <c r="B7" s="47" t="s">
        <v>820</v>
      </c>
      <c r="C7" s="47"/>
      <c r="D7" s="47"/>
      <c r="E7" s="35"/>
      <c r="F7" s="41" t="s">
        <v>6</v>
      </c>
      <c r="G7" s="48" t="s">
        <v>816</v>
      </c>
      <c r="H7" s="2"/>
    </row>
    <row r="8" spans="1:8" s="3" customFormat="1" x14ac:dyDescent="0.2">
      <c r="A8" s="44" t="s">
        <v>7</v>
      </c>
      <c r="B8" s="49"/>
      <c r="C8" s="50" t="s">
        <v>816</v>
      </c>
      <c r="D8" s="51"/>
      <c r="E8" s="35"/>
      <c r="F8" s="41"/>
      <c r="G8" s="52"/>
      <c r="H8" s="2"/>
    </row>
    <row r="9" spans="1:8" s="3" customFormat="1" ht="13.5" thickBot="1" x14ac:dyDescent="0.25">
      <c r="A9" s="44" t="s">
        <v>8</v>
      </c>
      <c r="B9" s="44"/>
      <c r="C9" s="53" t="s">
        <v>816</v>
      </c>
      <c r="D9" s="51"/>
      <c r="E9" s="35"/>
      <c r="F9" s="41" t="s">
        <v>9</v>
      </c>
      <c r="G9" s="54" t="s">
        <v>10</v>
      </c>
      <c r="H9" s="2"/>
    </row>
    <row r="10" spans="1:8" s="3" customFormat="1" x14ac:dyDescent="0.2">
      <c r="A10" s="55"/>
      <c r="B10" s="55"/>
      <c r="C10" s="55"/>
      <c r="D10" s="55"/>
      <c r="E10" s="35"/>
      <c r="F10" s="35"/>
      <c r="G10" s="35"/>
      <c r="H10" s="2"/>
    </row>
    <row r="11" spans="1:8" s="3" customFormat="1" x14ac:dyDescent="0.2">
      <c r="A11" s="1" t="s">
        <v>11</v>
      </c>
      <c r="B11" s="1"/>
      <c r="C11" s="4"/>
      <c r="D11" s="6"/>
      <c r="E11" s="2"/>
      <c r="F11" s="2"/>
      <c r="G11" s="2"/>
      <c r="H11" s="2"/>
    </row>
    <row r="12" spans="1:8" s="3" customFormat="1" ht="38.25" x14ac:dyDescent="0.2">
      <c r="A12" s="56" t="s">
        <v>12</v>
      </c>
      <c r="B12" s="56" t="s">
        <v>13</v>
      </c>
      <c r="C12" s="56" t="s">
        <v>14</v>
      </c>
      <c r="D12" s="57" t="s">
        <v>15</v>
      </c>
      <c r="E12" s="58" t="s">
        <v>16</v>
      </c>
      <c r="F12" s="57" t="s">
        <v>821</v>
      </c>
      <c r="G12" s="59" t="s">
        <v>822</v>
      </c>
      <c r="H12" s="9"/>
    </row>
    <row r="13" spans="1:8" ht="13.5" thickBot="1" x14ac:dyDescent="0.3">
      <c r="A13" s="60" t="s">
        <v>18</v>
      </c>
      <c r="B13" s="60" t="s">
        <v>19</v>
      </c>
      <c r="C13" s="60" t="s">
        <v>20</v>
      </c>
      <c r="D13" s="61" t="s">
        <v>21</v>
      </c>
      <c r="E13" s="61" t="s">
        <v>22</v>
      </c>
      <c r="F13" s="62" t="s">
        <v>23</v>
      </c>
      <c r="G13" s="62" t="s">
        <v>24</v>
      </c>
      <c r="H13" s="19"/>
    </row>
    <row r="14" spans="1:8" x14ac:dyDescent="0.25">
      <c r="A14" s="70" t="s">
        <v>27</v>
      </c>
      <c r="B14" s="71" t="s">
        <v>28</v>
      </c>
      <c r="C14" s="72" t="s">
        <v>29</v>
      </c>
      <c r="D14" s="73">
        <v>1832029525.4400001</v>
      </c>
      <c r="E14" s="73">
        <v>1643421858.8099999</v>
      </c>
      <c r="F14" s="63">
        <f>D14-E14</f>
        <v>188607666.63000011</v>
      </c>
      <c r="G14" s="64">
        <f>E14/D14</f>
        <v>0.89704987610136788</v>
      </c>
      <c r="H14" s="21"/>
    </row>
    <row r="15" spans="1:8" x14ac:dyDescent="0.25">
      <c r="A15" s="22" t="s">
        <v>30</v>
      </c>
      <c r="B15" s="23"/>
      <c r="C15" s="24"/>
      <c r="D15" s="24"/>
      <c r="E15" s="24"/>
      <c r="F15" s="65"/>
      <c r="G15" s="65"/>
      <c r="H15" s="21"/>
    </row>
    <row r="16" spans="1:8" ht="18" customHeight="1" x14ac:dyDescent="0.25">
      <c r="A16" s="74" t="s">
        <v>31</v>
      </c>
      <c r="B16" s="75" t="s">
        <v>28</v>
      </c>
      <c r="C16" s="76" t="s">
        <v>32</v>
      </c>
      <c r="D16" s="77">
        <v>638035000</v>
      </c>
      <c r="E16" s="77">
        <v>571396329.25</v>
      </c>
      <c r="F16" s="78">
        <f>D16-E16</f>
        <v>66638670.75</v>
      </c>
      <c r="G16" s="79">
        <f>E16/D16</f>
        <v>0.89555640247008395</v>
      </c>
      <c r="H16" s="21"/>
    </row>
    <row r="17" spans="1:8" x14ac:dyDescent="0.25">
      <c r="A17" s="25" t="s">
        <v>33</v>
      </c>
      <c r="B17" s="26" t="s">
        <v>28</v>
      </c>
      <c r="C17" s="27" t="s">
        <v>34</v>
      </c>
      <c r="D17" s="20">
        <v>460526000</v>
      </c>
      <c r="E17" s="20">
        <v>404572464.18000001</v>
      </c>
      <c r="F17" s="68">
        <f>D17-E17</f>
        <v>55953535.819999993</v>
      </c>
      <c r="G17" s="69">
        <f>E17/D17</f>
        <v>0.87850081033426997</v>
      </c>
      <c r="H17" s="21"/>
    </row>
    <row r="18" spans="1:8" x14ac:dyDescent="0.25">
      <c r="A18" s="25" t="s">
        <v>35</v>
      </c>
      <c r="B18" s="26" t="s">
        <v>28</v>
      </c>
      <c r="C18" s="27" t="s">
        <v>36</v>
      </c>
      <c r="D18" s="20">
        <v>460526000</v>
      </c>
      <c r="E18" s="20">
        <v>404572464.18000001</v>
      </c>
      <c r="F18" s="68">
        <f>D18-E18</f>
        <v>55953535.819999993</v>
      </c>
      <c r="G18" s="69">
        <f>E18/D18</f>
        <v>0.87850081033426997</v>
      </c>
      <c r="H18" s="21"/>
    </row>
    <row r="19" spans="1:8" ht="76.5" x14ac:dyDescent="0.25">
      <c r="A19" s="25" t="s">
        <v>37</v>
      </c>
      <c r="B19" s="26" t="s">
        <v>28</v>
      </c>
      <c r="C19" s="27" t="s">
        <v>38</v>
      </c>
      <c r="D19" s="20">
        <v>457581000</v>
      </c>
      <c r="E19" s="20">
        <v>402029619.80000001</v>
      </c>
      <c r="F19" s="68">
        <f>D19-E19</f>
        <v>55551380.199999988</v>
      </c>
      <c r="G19" s="69">
        <f>E19/D19</f>
        <v>0.87859771231760064</v>
      </c>
      <c r="H19" s="21"/>
    </row>
    <row r="20" spans="1:8" ht="114.75" x14ac:dyDescent="0.25">
      <c r="A20" s="25" t="s">
        <v>39</v>
      </c>
      <c r="B20" s="26" t="s">
        <v>28</v>
      </c>
      <c r="C20" s="27" t="s">
        <v>40</v>
      </c>
      <c r="D20" s="20">
        <v>1410000</v>
      </c>
      <c r="E20" s="20">
        <v>1108707.23</v>
      </c>
      <c r="F20" s="68">
        <f>D20-E20</f>
        <v>301292.77</v>
      </c>
      <c r="G20" s="69">
        <f>E20/D20</f>
        <v>0.78631718439716314</v>
      </c>
      <c r="H20" s="21"/>
    </row>
    <row r="21" spans="1:8" ht="51" x14ac:dyDescent="0.25">
      <c r="A21" s="25" t="s">
        <v>41</v>
      </c>
      <c r="B21" s="26" t="s">
        <v>28</v>
      </c>
      <c r="C21" s="27" t="s">
        <v>42</v>
      </c>
      <c r="D21" s="20">
        <v>1535000</v>
      </c>
      <c r="E21" s="20">
        <v>1434137.15</v>
      </c>
      <c r="F21" s="68">
        <f t="shared" ref="F21:F65" si="0">D21-E21</f>
        <v>100862.85000000009</v>
      </c>
      <c r="G21" s="69">
        <f t="shared" ref="G21:G65" si="1">E21/D21</f>
        <v>0.93429130293159601</v>
      </c>
      <c r="H21" s="21"/>
    </row>
    <row r="22" spans="1:8" ht="38.25" x14ac:dyDescent="0.25">
      <c r="A22" s="25" t="s">
        <v>43</v>
      </c>
      <c r="B22" s="26" t="s">
        <v>28</v>
      </c>
      <c r="C22" s="27" t="s">
        <v>44</v>
      </c>
      <c r="D22" s="20">
        <v>6207000</v>
      </c>
      <c r="E22" s="20">
        <v>6131725.0199999996</v>
      </c>
      <c r="F22" s="68">
        <f t="shared" si="0"/>
        <v>75274.980000000447</v>
      </c>
      <c r="G22" s="69">
        <f t="shared" si="1"/>
        <v>0.98787256645722565</v>
      </c>
      <c r="H22" s="21"/>
    </row>
    <row r="23" spans="1:8" ht="38.25" x14ac:dyDescent="0.25">
      <c r="A23" s="25" t="s">
        <v>45</v>
      </c>
      <c r="B23" s="26" t="s">
        <v>28</v>
      </c>
      <c r="C23" s="27" t="s">
        <v>46</v>
      </c>
      <c r="D23" s="20">
        <v>6207000</v>
      </c>
      <c r="E23" s="20">
        <v>6131725.0199999996</v>
      </c>
      <c r="F23" s="68">
        <f t="shared" si="0"/>
        <v>75274.980000000447</v>
      </c>
      <c r="G23" s="69">
        <f t="shared" si="1"/>
        <v>0.98787256645722565</v>
      </c>
      <c r="H23" s="21"/>
    </row>
    <row r="24" spans="1:8" ht="76.5" x14ac:dyDescent="0.25">
      <c r="A24" s="25" t="s">
        <v>47</v>
      </c>
      <c r="B24" s="26" t="s">
        <v>28</v>
      </c>
      <c r="C24" s="27" t="s">
        <v>48</v>
      </c>
      <c r="D24" s="20">
        <v>2119700</v>
      </c>
      <c r="E24" s="20">
        <v>2513598.94</v>
      </c>
      <c r="F24" s="68">
        <f t="shared" si="0"/>
        <v>-393898.93999999994</v>
      </c>
      <c r="G24" s="69">
        <f t="shared" si="1"/>
        <v>1.1858276831627117</v>
      </c>
      <c r="H24" s="21"/>
    </row>
    <row r="25" spans="1:8" ht="89.25" x14ac:dyDescent="0.25">
      <c r="A25" s="25" t="s">
        <v>49</v>
      </c>
      <c r="B25" s="26" t="s">
        <v>28</v>
      </c>
      <c r="C25" s="27" t="s">
        <v>50</v>
      </c>
      <c r="D25" s="20">
        <v>21100</v>
      </c>
      <c r="E25" s="20">
        <v>25673.16</v>
      </c>
      <c r="F25" s="68">
        <f t="shared" si="0"/>
        <v>-4573.16</v>
      </c>
      <c r="G25" s="69">
        <f t="shared" si="1"/>
        <v>1.2167374407582938</v>
      </c>
      <c r="H25" s="21"/>
    </row>
    <row r="26" spans="1:8" ht="76.5" x14ac:dyDescent="0.25">
      <c r="A26" s="25" t="s">
        <v>51</v>
      </c>
      <c r="B26" s="26" t="s">
        <v>28</v>
      </c>
      <c r="C26" s="27" t="s">
        <v>52</v>
      </c>
      <c r="D26" s="20">
        <v>4490200</v>
      </c>
      <c r="E26" s="20">
        <v>4077709.04</v>
      </c>
      <c r="F26" s="68">
        <f t="shared" si="0"/>
        <v>412490.95999999996</v>
      </c>
      <c r="G26" s="69">
        <f t="shared" si="1"/>
        <v>0.90813528127923038</v>
      </c>
      <c r="H26" s="21"/>
    </row>
    <row r="27" spans="1:8" ht="76.5" x14ac:dyDescent="0.25">
      <c r="A27" s="25" t="s">
        <v>53</v>
      </c>
      <c r="B27" s="26" t="s">
        <v>28</v>
      </c>
      <c r="C27" s="27" t="s">
        <v>54</v>
      </c>
      <c r="D27" s="20">
        <v>-424000</v>
      </c>
      <c r="E27" s="20">
        <v>-485256.12</v>
      </c>
      <c r="F27" s="68">
        <f t="shared" si="0"/>
        <v>61256.119999999995</v>
      </c>
      <c r="G27" s="69">
        <f t="shared" si="1"/>
        <v>1.1444719811320754</v>
      </c>
      <c r="H27" s="21"/>
    </row>
    <row r="28" spans="1:8" x14ac:dyDescent="0.25">
      <c r="A28" s="25" t="s">
        <v>55</v>
      </c>
      <c r="B28" s="26" t="s">
        <v>28</v>
      </c>
      <c r="C28" s="27" t="s">
        <v>56</v>
      </c>
      <c r="D28" s="20">
        <v>104549000</v>
      </c>
      <c r="E28" s="20">
        <v>100652859.42</v>
      </c>
      <c r="F28" s="68">
        <f t="shared" si="0"/>
        <v>3896140.5799999982</v>
      </c>
      <c r="G28" s="69">
        <f t="shared" si="1"/>
        <v>0.96273383217438713</v>
      </c>
      <c r="H28" s="21"/>
    </row>
    <row r="29" spans="1:8" ht="25.5" x14ac:dyDescent="0.25">
      <c r="A29" s="25" t="s">
        <v>57</v>
      </c>
      <c r="B29" s="26" t="s">
        <v>28</v>
      </c>
      <c r="C29" s="27" t="s">
        <v>58</v>
      </c>
      <c r="D29" s="20">
        <v>42300000</v>
      </c>
      <c r="E29" s="20">
        <v>46253045.939999998</v>
      </c>
      <c r="F29" s="68">
        <f t="shared" si="0"/>
        <v>-3953045.9399999976</v>
      </c>
      <c r="G29" s="69">
        <f t="shared" si="1"/>
        <v>1.0934526226950354</v>
      </c>
      <c r="H29" s="21"/>
    </row>
    <row r="30" spans="1:8" ht="38.25" x14ac:dyDescent="0.25">
      <c r="A30" s="25" t="s">
        <v>59</v>
      </c>
      <c r="B30" s="26" t="s">
        <v>28</v>
      </c>
      <c r="C30" s="27" t="s">
        <v>60</v>
      </c>
      <c r="D30" s="20">
        <v>35000000</v>
      </c>
      <c r="E30" s="20">
        <v>38340860.170000002</v>
      </c>
      <c r="F30" s="68">
        <f t="shared" si="0"/>
        <v>-3340860.1700000018</v>
      </c>
      <c r="G30" s="69">
        <f t="shared" si="1"/>
        <v>1.0954531477142857</v>
      </c>
      <c r="H30" s="21"/>
    </row>
    <row r="31" spans="1:8" ht="38.25" x14ac:dyDescent="0.25">
      <c r="A31" s="25" t="s">
        <v>59</v>
      </c>
      <c r="B31" s="26" t="s">
        <v>28</v>
      </c>
      <c r="C31" s="27" t="s">
        <v>61</v>
      </c>
      <c r="D31" s="20">
        <v>35000000</v>
      </c>
      <c r="E31" s="20">
        <v>38340858.810000002</v>
      </c>
      <c r="F31" s="68">
        <f t="shared" si="0"/>
        <v>-3340858.8100000024</v>
      </c>
      <c r="G31" s="69">
        <f t="shared" si="1"/>
        <v>1.0954531088571429</v>
      </c>
      <c r="H31" s="21"/>
    </row>
    <row r="32" spans="1:8" ht="51" x14ac:dyDescent="0.25">
      <c r="A32" s="25" t="s">
        <v>62</v>
      </c>
      <c r="B32" s="26" t="s">
        <v>28</v>
      </c>
      <c r="C32" s="27" t="s">
        <v>63</v>
      </c>
      <c r="D32" s="20">
        <v>0</v>
      </c>
      <c r="E32" s="20">
        <v>1.36</v>
      </c>
      <c r="F32" s="68">
        <f t="shared" si="0"/>
        <v>-1.36</v>
      </c>
      <c r="G32" s="69">
        <v>0</v>
      </c>
      <c r="H32" s="21"/>
    </row>
    <row r="33" spans="1:8" ht="38.25" x14ac:dyDescent="0.25">
      <c r="A33" s="25" t="s">
        <v>64</v>
      </c>
      <c r="B33" s="26" t="s">
        <v>28</v>
      </c>
      <c r="C33" s="27" t="s">
        <v>65</v>
      </c>
      <c r="D33" s="20">
        <v>7300000</v>
      </c>
      <c r="E33" s="20">
        <v>7912185.7699999996</v>
      </c>
      <c r="F33" s="68">
        <f t="shared" si="0"/>
        <v>-612185.76999999955</v>
      </c>
      <c r="G33" s="69">
        <f t="shared" si="1"/>
        <v>1.0838610643835616</v>
      </c>
      <c r="H33" s="21"/>
    </row>
    <row r="34" spans="1:8" ht="63.75" x14ac:dyDescent="0.25">
      <c r="A34" s="25" t="s">
        <v>66</v>
      </c>
      <c r="B34" s="26" t="s">
        <v>28</v>
      </c>
      <c r="C34" s="27" t="s">
        <v>67</v>
      </c>
      <c r="D34" s="20">
        <v>7300000</v>
      </c>
      <c r="E34" s="20">
        <v>7912185.7699999996</v>
      </c>
      <c r="F34" s="68">
        <f t="shared" si="0"/>
        <v>-612185.76999999955</v>
      </c>
      <c r="G34" s="69">
        <f t="shared" si="1"/>
        <v>1.0838610643835616</v>
      </c>
      <c r="H34" s="21"/>
    </row>
    <row r="35" spans="1:8" ht="25.5" x14ac:dyDescent="0.25">
      <c r="A35" s="25" t="s">
        <v>68</v>
      </c>
      <c r="B35" s="26" t="s">
        <v>28</v>
      </c>
      <c r="C35" s="27" t="s">
        <v>69</v>
      </c>
      <c r="D35" s="20">
        <v>52005000</v>
      </c>
      <c r="E35" s="20">
        <v>49022971.090000004</v>
      </c>
      <c r="F35" s="68">
        <f t="shared" si="0"/>
        <v>2982028.9099999964</v>
      </c>
      <c r="G35" s="69">
        <f t="shared" si="1"/>
        <v>0.94265880376886846</v>
      </c>
      <c r="H35" s="21"/>
    </row>
    <row r="36" spans="1:8" ht="25.5" x14ac:dyDescent="0.25">
      <c r="A36" s="25" t="s">
        <v>68</v>
      </c>
      <c r="B36" s="26" t="s">
        <v>28</v>
      </c>
      <c r="C36" s="27" t="s">
        <v>70</v>
      </c>
      <c r="D36" s="20">
        <v>52000000</v>
      </c>
      <c r="E36" s="20">
        <v>49017651.43</v>
      </c>
      <c r="F36" s="68">
        <f t="shared" si="0"/>
        <v>2982348.5700000003</v>
      </c>
      <c r="G36" s="69">
        <f t="shared" si="1"/>
        <v>0.94264714288461537</v>
      </c>
      <c r="H36" s="21"/>
    </row>
    <row r="37" spans="1:8" ht="38.25" x14ac:dyDescent="0.25">
      <c r="A37" s="25" t="s">
        <v>71</v>
      </c>
      <c r="B37" s="26" t="s">
        <v>28</v>
      </c>
      <c r="C37" s="27" t="s">
        <v>72</v>
      </c>
      <c r="D37" s="20">
        <v>5000</v>
      </c>
      <c r="E37" s="20">
        <v>5319.66</v>
      </c>
      <c r="F37" s="68">
        <f t="shared" si="0"/>
        <v>-319.65999999999985</v>
      </c>
      <c r="G37" s="69">
        <f t="shared" si="1"/>
        <v>1.0639319999999999</v>
      </c>
      <c r="H37" s="21"/>
    </row>
    <row r="38" spans="1:8" x14ac:dyDescent="0.25">
      <c r="A38" s="25" t="s">
        <v>73</v>
      </c>
      <c r="B38" s="26" t="s">
        <v>28</v>
      </c>
      <c r="C38" s="27" t="s">
        <v>74</v>
      </c>
      <c r="D38" s="20">
        <v>244000</v>
      </c>
      <c r="E38" s="20">
        <v>241821.03</v>
      </c>
      <c r="F38" s="68">
        <f t="shared" si="0"/>
        <v>2178.9700000000012</v>
      </c>
      <c r="G38" s="69">
        <f t="shared" si="1"/>
        <v>0.99106979508196724</v>
      </c>
      <c r="H38" s="21"/>
    </row>
    <row r="39" spans="1:8" x14ac:dyDescent="0.25">
      <c r="A39" s="25" t="s">
        <v>73</v>
      </c>
      <c r="B39" s="26" t="s">
        <v>28</v>
      </c>
      <c r="C39" s="27" t="s">
        <v>75</v>
      </c>
      <c r="D39" s="20">
        <v>244000</v>
      </c>
      <c r="E39" s="20">
        <v>241821.03</v>
      </c>
      <c r="F39" s="68">
        <f t="shared" si="0"/>
        <v>2178.9700000000012</v>
      </c>
      <c r="G39" s="69">
        <f t="shared" si="1"/>
        <v>0.99106979508196724</v>
      </c>
      <c r="H39" s="21"/>
    </row>
    <row r="40" spans="1:8" ht="25.5" x14ac:dyDescent="0.25">
      <c r="A40" s="25" t="s">
        <v>76</v>
      </c>
      <c r="B40" s="26" t="s">
        <v>28</v>
      </c>
      <c r="C40" s="27" t="s">
        <v>77</v>
      </c>
      <c r="D40" s="20">
        <v>10000000</v>
      </c>
      <c r="E40" s="20">
        <v>5135021.3600000003</v>
      </c>
      <c r="F40" s="68">
        <f t="shared" si="0"/>
        <v>4864978.6399999997</v>
      </c>
      <c r="G40" s="69">
        <f t="shared" si="1"/>
        <v>0.51350213600000005</v>
      </c>
      <c r="H40" s="21"/>
    </row>
    <row r="41" spans="1:8" ht="51" x14ac:dyDescent="0.25">
      <c r="A41" s="25" t="s">
        <v>78</v>
      </c>
      <c r="B41" s="26" t="s">
        <v>28</v>
      </c>
      <c r="C41" s="27" t="s">
        <v>79</v>
      </c>
      <c r="D41" s="20">
        <v>10000000</v>
      </c>
      <c r="E41" s="20">
        <v>5135021.3600000003</v>
      </c>
      <c r="F41" s="68">
        <f t="shared" si="0"/>
        <v>4864978.6399999997</v>
      </c>
      <c r="G41" s="69">
        <f t="shared" si="1"/>
        <v>0.51350213600000005</v>
      </c>
      <c r="H41" s="21"/>
    </row>
    <row r="42" spans="1:8" x14ac:dyDescent="0.25">
      <c r="A42" s="25" t="s">
        <v>80</v>
      </c>
      <c r="B42" s="26" t="s">
        <v>28</v>
      </c>
      <c r="C42" s="27" t="s">
        <v>81</v>
      </c>
      <c r="D42" s="20">
        <v>10177000</v>
      </c>
      <c r="E42" s="20">
        <v>9813215.0999999996</v>
      </c>
      <c r="F42" s="68">
        <f t="shared" si="0"/>
        <v>363784.90000000037</v>
      </c>
      <c r="G42" s="69">
        <f t="shared" si="1"/>
        <v>0.96425421047459958</v>
      </c>
      <c r="H42" s="21"/>
    </row>
    <row r="43" spans="1:8" ht="38.25" x14ac:dyDescent="0.25">
      <c r="A43" s="25" t="s">
        <v>82</v>
      </c>
      <c r="B43" s="26" t="s">
        <v>28</v>
      </c>
      <c r="C43" s="27" t="s">
        <v>83</v>
      </c>
      <c r="D43" s="20">
        <v>10000000</v>
      </c>
      <c r="E43" s="20">
        <v>9637215.0999999996</v>
      </c>
      <c r="F43" s="68">
        <f t="shared" si="0"/>
        <v>362784.90000000037</v>
      </c>
      <c r="G43" s="69">
        <f t="shared" si="1"/>
        <v>0.96372150999999995</v>
      </c>
      <c r="H43" s="21"/>
    </row>
    <row r="44" spans="1:8" ht="51" x14ac:dyDescent="0.25">
      <c r="A44" s="25" t="s">
        <v>84</v>
      </c>
      <c r="B44" s="26" t="s">
        <v>28</v>
      </c>
      <c r="C44" s="27" t="s">
        <v>85</v>
      </c>
      <c r="D44" s="20">
        <v>10000000</v>
      </c>
      <c r="E44" s="20">
        <v>9637215.0999999996</v>
      </c>
      <c r="F44" s="68">
        <f t="shared" si="0"/>
        <v>362784.90000000037</v>
      </c>
      <c r="G44" s="69">
        <f t="shared" si="1"/>
        <v>0.96372150999999995</v>
      </c>
      <c r="H44" s="21"/>
    </row>
    <row r="45" spans="1:8" ht="38.25" x14ac:dyDescent="0.25">
      <c r="A45" s="25" t="s">
        <v>86</v>
      </c>
      <c r="B45" s="26" t="s">
        <v>28</v>
      </c>
      <c r="C45" s="27" t="s">
        <v>87</v>
      </c>
      <c r="D45" s="20">
        <v>177000</v>
      </c>
      <c r="E45" s="20">
        <v>176000</v>
      </c>
      <c r="F45" s="68">
        <f t="shared" si="0"/>
        <v>1000</v>
      </c>
      <c r="G45" s="69">
        <f t="shared" si="1"/>
        <v>0.99435028248587576</v>
      </c>
      <c r="H45" s="21"/>
    </row>
    <row r="46" spans="1:8" ht="63.75" x14ac:dyDescent="0.25">
      <c r="A46" s="25" t="s">
        <v>88</v>
      </c>
      <c r="B46" s="26" t="s">
        <v>28</v>
      </c>
      <c r="C46" s="27" t="s">
        <v>89</v>
      </c>
      <c r="D46" s="20">
        <v>177000</v>
      </c>
      <c r="E46" s="20">
        <v>176000</v>
      </c>
      <c r="F46" s="68">
        <f t="shared" si="0"/>
        <v>1000</v>
      </c>
      <c r="G46" s="69">
        <f t="shared" si="1"/>
        <v>0.99435028248587576</v>
      </c>
      <c r="H46" s="21"/>
    </row>
    <row r="47" spans="1:8" ht="89.25" x14ac:dyDescent="0.25">
      <c r="A47" s="25" t="s">
        <v>90</v>
      </c>
      <c r="B47" s="26" t="s">
        <v>28</v>
      </c>
      <c r="C47" s="27" t="s">
        <v>91</v>
      </c>
      <c r="D47" s="20">
        <v>177000</v>
      </c>
      <c r="E47" s="20">
        <v>176000</v>
      </c>
      <c r="F47" s="68">
        <f t="shared" si="0"/>
        <v>1000</v>
      </c>
      <c r="G47" s="69">
        <f t="shared" si="1"/>
        <v>0.99435028248587576</v>
      </c>
      <c r="H47" s="21"/>
    </row>
    <row r="48" spans="1:8" ht="38.25" x14ac:dyDescent="0.25">
      <c r="A48" s="25" t="s">
        <v>92</v>
      </c>
      <c r="B48" s="26" t="s">
        <v>28</v>
      </c>
      <c r="C48" s="27" t="s">
        <v>93</v>
      </c>
      <c r="D48" s="20">
        <v>35987000</v>
      </c>
      <c r="E48" s="20">
        <v>32341673.199999999</v>
      </c>
      <c r="F48" s="68">
        <f t="shared" si="0"/>
        <v>3645326.8000000007</v>
      </c>
      <c r="G48" s="69">
        <f t="shared" si="1"/>
        <v>0.8987043432350571</v>
      </c>
      <c r="H48" s="21"/>
    </row>
    <row r="49" spans="1:8" ht="76.5" x14ac:dyDescent="0.25">
      <c r="A49" s="25" t="s">
        <v>94</v>
      </c>
      <c r="B49" s="26" t="s">
        <v>28</v>
      </c>
      <c r="C49" s="27" t="s">
        <v>95</v>
      </c>
      <c r="D49" s="20">
        <v>1266000</v>
      </c>
      <c r="E49" s="20">
        <v>1266269.5</v>
      </c>
      <c r="F49" s="68">
        <f t="shared" si="0"/>
        <v>-269.5</v>
      </c>
      <c r="G49" s="69">
        <f t="shared" si="1"/>
        <v>1.0002128751974724</v>
      </c>
      <c r="H49" s="21"/>
    </row>
    <row r="50" spans="1:8" ht="51" x14ac:dyDescent="0.25">
      <c r="A50" s="25" t="s">
        <v>96</v>
      </c>
      <c r="B50" s="26" t="s">
        <v>28</v>
      </c>
      <c r="C50" s="27" t="s">
        <v>97</v>
      </c>
      <c r="D50" s="20">
        <v>1266000</v>
      </c>
      <c r="E50" s="20">
        <v>1266269.5</v>
      </c>
      <c r="F50" s="68">
        <f t="shared" si="0"/>
        <v>-269.5</v>
      </c>
      <c r="G50" s="69">
        <f t="shared" si="1"/>
        <v>1.0002128751974724</v>
      </c>
      <c r="H50" s="21"/>
    </row>
    <row r="51" spans="1:8" ht="89.25" x14ac:dyDescent="0.25">
      <c r="A51" s="25" t="s">
        <v>98</v>
      </c>
      <c r="B51" s="26" t="s">
        <v>28</v>
      </c>
      <c r="C51" s="27" t="s">
        <v>99</v>
      </c>
      <c r="D51" s="20">
        <v>31643000</v>
      </c>
      <c r="E51" s="20">
        <v>27955080.629999999</v>
      </c>
      <c r="F51" s="68">
        <f t="shared" si="0"/>
        <v>3687919.370000001</v>
      </c>
      <c r="G51" s="69">
        <f t="shared" si="1"/>
        <v>0.88345228423347977</v>
      </c>
      <c r="H51" s="21"/>
    </row>
    <row r="52" spans="1:8" ht="63.75" x14ac:dyDescent="0.25">
      <c r="A52" s="25" t="s">
        <v>100</v>
      </c>
      <c r="B52" s="26" t="s">
        <v>28</v>
      </c>
      <c r="C52" s="27" t="s">
        <v>101</v>
      </c>
      <c r="D52" s="20">
        <v>13325000</v>
      </c>
      <c r="E52" s="20">
        <v>8081630.9100000001</v>
      </c>
      <c r="F52" s="68">
        <f t="shared" si="0"/>
        <v>5243369.09</v>
      </c>
      <c r="G52" s="69">
        <f t="shared" si="1"/>
        <v>0.60650138161350842</v>
      </c>
      <c r="H52" s="21"/>
    </row>
    <row r="53" spans="1:8" ht="102" x14ac:dyDescent="0.25">
      <c r="A53" s="25" t="s">
        <v>102</v>
      </c>
      <c r="B53" s="26" t="s">
        <v>28</v>
      </c>
      <c r="C53" s="27" t="s">
        <v>103</v>
      </c>
      <c r="D53" s="20">
        <v>0</v>
      </c>
      <c r="E53" s="20">
        <v>1179487.95</v>
      </c>
      <c r="F53" s="68">
        <f t="shared" si="0"/>
        <v>-1179487.95</v>
      </c>
      <c r="G53" s="69">
        <v>0</v>
      </c>
      <c r="H53" s="21"/>
    </row>
    <row r="54" spans="1:8" ht="89.25" x14ac:dyDescent="0.25">
      <c r="A54" s="25" t="s">
        <v>104</v>
      </c>
      <c r="B54" s="26" t="s">
        <v>28</v>
      </c>
      <c r="C54" s="27" t="s">
        <v>105</v>
      </c>
      <c r="D54" s="20">
        <v>2489000</v>
      </c>
      <c r="E54" s="20">
        <v>617431.74</v>
      </c>
      <c r="F54" s="68">
        <f t="shared" si="0"/>
        <v>1871568.26</v>
      </c>
      <c r="G54" s="69">
        <f t="shared" si="1"/>
        <v>0.24806417838489353</v>
      </c>
      <c r="H54" s="21"/>
    </row>
    <row r="55" spans="1:8" ht="89.25" x14ac:dyDescent="0.25">
      <c r="A55" s="25" t="s">
        <v>106</v>
      </c>
      <c r="B55" s="26" t="s">
        <v>28</v>
      </c>
      <c r="C55" s="27" t="s">
        <v>107</v>
      </c>
      <c r="D55" s="20">
        <v>10836000</v>
      </c>
      <c r="E55" s="20">
        <v>6284711.2199999997</v>
      </c>
      <c r="F55" s="68">
        <f t="shared" si="0"/>
        <v>4551288.78</v>
      </c>
      <c r="G55" s="69">
        <f t="shared" si="1"/>
        <v>0.57998442414174967</v>
      </c>
      <c r="H55" s="21"/>
    </row>
    <row r="56" spans="1:8" ht="89.25" x14ac:dyDescent="0.25">
      <c r="A56" s="25" t="s">
        <v>108</v>
      </c>
      <c r="B56" s="26" t="s">
        <v>28</v>
      </c>
      <c r="C56" s="27" t="s">
        <v>109</v>
      </c>
      <c r="D56" s="20">
        <v>818000</v>
      </c>
      <c r="E56" s="20">
        <v>675557.59</v>
      </c>
      <c r="F56" s="68">
        <f t="shared" si="0"/>
        <v>142442.41000000003</v>
      </c>
      <c r="G56" s="69">
        <f t="shared" si="1"/>
        <v>0.82586502444987775</v>
      </c>
      <c r="H56" s="21"/>
    </row>
    <row r="57" spans="1:8" ht="76.5" x14ac:dyDescent="0.25">
      <c r="A57" s="25" t="s">
        <v>110</v>
      </c>
      <c r="B57" s="26" t="s">
        <v>28</v>
      </c>
      <c r="C57" s="27" t="s">
        <v>111</v>
      </c>
      <c r="D57" s="20">
        <v>818000</v>
      </c>
      <c r="E57" s="20">
        <v>675557.59</v>
      </c>
      <c r="F57" s="68">
        <f t="shared" si="0"/>
        <v>142442.41000000003</v>
      </c>
      <c r="G57" s="69">
        <f t="shared" si="1"/>
        <v>0.82586502444987775</v>
      </c>
      <c r="H57" s="21"/>
    </row>
    <row r="58" spans="1:8" ht="89.25" x14ac:dyDescent="0.25">
      <c r="A58" s="25" t="s">
        <v>112</v>
      </c>
      <c r="B58" s="26" t="s">
        <v>28</v>
      </c>
      <c r="C58" s="27" t="s">
        <v>113</v>
      </c>
      <c r="D58" s="20">
        <v>17400000</v>
      </c>
      <c r="E58" s="20">
        <v>18671146.370000001</v>
      </c>
      <c r="F58" s="68">
        <f t="shared" si="0"/>
        <v>-1271146.370000001</v>
      </c>
      <c r="G58" s="69">
        <f t="shared" si="1"/>
        <v>1.0730543890804598</v>
      </c>
      <c r="H58" s="21"/>
    </row>
    <row r="59" spans="1:8" ht="76.5" x14ac:dyDescent="0.25">
      <c r="A59" s="25" t="s">
        <v>114</v>
      </c>
      <c r="B59" s="26" t="s">
        <v>28</v>
      </c>
      <c r="C59" s="27" t="s">
        <v>115</v>
      </c>
      <c r="D59" s="20">
        <v>17400000</v>
      </c>
      <c r="E59" s="20">
        <v>18671146.370000001</v>
      </c>
      <c r="F59" s="68">
        <f t="shared" si="0"/>
        <v>-1271146.370000001</v>
      </c>
      <c r="G59" s="69">
        <f t="shared" si="1"/>
        <v>1.0730543890804598</v>
      </c>
      <c r="H59" s="21"/>
    </row>
    <row r="60" spans="1:8" ht="51" x14ac:dyDescent="0.25">
      <c r="A60" s="25" t="s">
        <v>116</v>
      </c>
      <c r="B60" s="26" t="s">
        <v>28</v>
      </c>
      <c r="C60" s="27" t="s">
        <v>117</v>
      </c>
      <c r="D60" s="20">
        <v>100000</v>
      </c>
      <c r="E60" s="20">
        <v>526745.76</v>
      </c>
      <c r="F60" s="68">
        <f t="shared" si="0"/>
        <v>-426745.76</v>
      </c>
      <c r="G60" s="69">
        <f t="shared" si="1"/>
        <v>5.2674576000000002</v>
      </c>
      <c r="H60" s="21"/>
    </row>
    <row r="61" spans="1:8" ht="38.25" x14ac:dyDescent="0.25">
      <c r="A61" s="25" t="s">
        <v>118</v>
      </c>
      <c r="B61" s="26" t="s">
        <v>28</v>
      </c>
      <c r="C61" s="27" t="s">
        <v>119</v>
      </c>
      <c r="D61" s="20">
        <v>100000</v>
      </c>
      <c r="E61" s="20">
        <v>526745.76</v>
      </c>
      <c r="F61" s="68">
        <f t="shared" si="0"/>
        <v>-426745.76</v>
      </c>
      <c r="G61" s="69">
        <f t="shared" si="1"/>
        <v>5.2674576000000002</v>
      </c>
      <c r="H61" s="21"/>
    </row>
    <row r="62" spans="1:8" ht="25.5" x14ac:dyDescent="0.25">
      <c r="A62" s="25" t="s">
        <v>120</v>
      </c>
      <c r="B62" s="26" t="s">
        <v>28</v>
      </c>
      <c r="C62" s="27" t="s">
        <v>121</v>
      </c>
      <c r="D62" s="20">
        <v>178000</v>
      </c>
      <c r="E62" s="20">
        <v>130289.75</v>
      </c>
      <c r="F62" s="68">
        <f t="shared" si="0"/>
        <v>47710.25</v>
      </c>
      <c r="G62" s="69">
        <f t="shared" si="1"/>
        <v>0.73196488764044942</v>
      </c>
      <c r="H62" s="21"/>
    </row>
    <row r="63" spans="1:8" ht="51" x14ac:dyDescent="0.25">
      <c r="A63" s="25" t="s">
        <v>122</v>
      </c>
      <c r="B63" s="26" t="s">
        <v>28</v>
      </c>
      <c r="C63" s="27" t="s">
        <v>123</v>
      </c>
      <c r="D63" s="20">
        <v>178000</v>
      </c>
      <c r="E63" s="20">
        <v>130289.75</v>
      </c>
      <c r="F63" s="68">
        <f t="shared" si="0"/>
        <v>47710.25</v>
      </c>
      <c r="G63" s="69">
        <f t="shared" si="1"/>
        <v>0.73196488764044942</v>
      </c>
      <c r="H63" s="21"/>
    </row>
    <row r="64" spans="1:8" ht="63.75" x14ac:dyDescent="0.25">
      <c r="A64" s="25" t="s">
        <v>124</v>
      </c>
      <c r="B64" s="26" t="s">
        <v>28</v>
      </c>
      <c r="C64" s="27" t="s">
        <v>125</v>
      </c>
      <c r="D64" s="20">
        <v>178000</v>
      </c>
      <c r="E64" s="20">
        <v>130289.75</v>
      </c>
      <c r="F64" s="68">
        <f t="shared" si="0"/>
        <v>47710.25</v>
      </c>
      <c r="G64" s="69">
        <f t="shared" si="1"/>
        <v>0.73196488764044942</v>
      </c>
      <c r="H64" s="21"/>
    </row>
    <row r="65" spans="1:8" ht="89.25" x14ac:dyDescent="0.25">
      <c r="A65" s="25" t="s">
        <v>126</v>
      </c>
      <c r="B65" s="26" t="s">
        <v>28</v>
      </c>
      <c r="C65" s="27" t="s">
        <v>127</v>
      </c>
      <c r="D65" s="20">
        <v>2900000</v>
      </c>
      <c r="E65" s="20">
        <v>2990033.32</v>
      </c>
      <c r="F65" s="68">
        <f t="shared" si="0"/>
        <v>-90033.319999999832</v>
      </c>
      <c r="G65" s="69">
        <f t="shared" si="1"/>
        <v>1.031045972413793</v>
      </c>
      <c r="H65" s="21"/>
    </row>
    <row r="66" spans="1:8" ht="89.25" x14ac:dyDescent="0.25">
      <c r="A66" s="25" t="s">
        <v>128</v>
      </c>
      <c r="B66" s="26" t="s">
        <v>28</v>
      </c>
      <c r="C66" s="27" t="s">
        <v>129</v>
      </c>
      <c r="D66" s="20">
        <v>2900000</v>
      </c>
      <c r="E66" s="20">
        <v>2990033.32</v>
      </c>
      <c r="F66" s="68">
        <f t="shared" ref="F66:F121" si="2">D66-E66</f>
        <v>-90033.319999999832</v>
      </c>
      <c r="G66" s="69">
        <f t="shared" ref="G66:G121" si="3">E66/D66</f>
        <v>1.031045972413793</v>
      </c>
      <c r="H66" s="21"/>
    </row>
    <row r="67" spans="1:8" ht="89.25" x14ac:dyDescent="0.25">
      <c r="A67" s="25" t="s">
        <v>130</v>
      </c>
      <c r="B67" s="26" t="s">
        <v>28</v>
      </c>
      <c r="C67" s="27" t="s">
        <v>131</v>
      </c>
      <c r="D67" s="20">
        <v>2900000</v>
      </c>
      <c r="E67" s="20">
        <v>2990033.32</v>
      </c>
      <c r="F67" s="68">
        <f t="shared" si="2"/>
        <v>-90033.319999999832</v>
      </c>
      <c r="G67" s="69">
        <f t="shared" si="3"/>
        <v>1.031045972413793</v>
      </c>
      <c r="H67" s="21"/>
    </row>
    <row r="68" spans="1:8" ht="25.5" x14ac:dyDescent="0.25">
      <c r="A68" s="25" t="s">
        <v>132</v>
      </c>
      <c r="B68" s="26" t="s">
        <v>28</v>
      </c>
      <c r="C68" s="27" t="s">
        <v>133</v>
      </c>
      <c r="D68" s="20">
        <v>1433000</v>
      </c>
      <c r="E68" s="20">
        <v>1392218.23</v>
      </c>
      <c r="F68" s="68">
        <f t="shared" si="2"/>
        <v>40781.770000000019</v>
      </c>
      <c r="G68" s="69">
        <f t="shared" si="3"/>
        <v>0.97154098394975574</v>
      </c>
      <c r="H68" s="21"/>
    </row>
    <row r="69" spans="1:8" ht="25.5" x14ac:dyDescent="0.25">
      <c r="A69" s="25" t="s">
        <v>134</v>
      </c>
      <c r="B69" s="26" t="s">
        <v>28</v>
      </c>
      <c r="C69" s="27" t="s">
        <v>135</v>
      </c>
      <c r="D69" s="20">
        <v>1433000</v>
      </c>
      <c r="E69" s="20">
        <v>1392218.23</v>
      </c>
      <c r="F69" s="68">
        <f t="shared" si="2"/>
        <v>40781.770000000019</v>
      </c>
      <c r="G69" s="69">
        <f t="shared" si="3"/>
        <v>0.97154098394975574</v>
      </c>
      <c r="H69" s="21"/>
    </row>
    <row r="70" spans="1:8" ht="38.25" x14ac:dyDescent="0.25">
      <c r="A70" s="25" t="s">
        <v>136</v>
      </c>
      <c r="B70" s="26" t="s">
        <v>28</v>
      </c>
      <c r="C70" s="27" t="s">
        <v>137</v>
      </c>
      <c r="D70" s="20">
        <v>610000</v>
      </c>
      <c r="E70" s="20">
        <v>475647.3</v>
      </c>
      <c r="F70" s="68">
        <f t="shared" si="2"/>
        <v>134352.70000000001</v>
      </c>
      <c r="G70" s="69">
        <f t="shared" si="3"/>
        <v>0.77974967213114754</v>
      </c>
      <c r="H70" s="21"/>
    </row>
    <row r="71" spans="1:8" ht="25.5" x14ac:dyDescent="0.25">
      <c r="A71" s="25" t="s">
        <v>138</v>
      </c>
      <c r="B71" s="26" t="s">
        <v>28</v>
      </c>
      <c r="C71" s="27" t="s">
        <v>139</v>
      </c>
      <c r="D71" s="20">
        <v>0</v>
      </c>
      <c r="E71" s="20">
        <v>-7613.78</v>
      </c>
      <c r="F71" s="68">
        <f t="shared" si="2"/>
        <v>7613.78</v>
      </c>
      <c r="G71" s="69">
        <v>0</v>
      </c>
      <c r="H71" s="21"/>
    </row>
    <row r="72" spans="1:8" ht="25.5" x14ac:dyDescent="0.25">
      <c r="A72" s="25" t="s">
        <v>140</v>
      </c>
      <c r="B72" s="26" t="s">
        <v>28</v>
      </c>
      <c r="C72" s="27" t="s">
        <v>141</v>
      </c>
      <c r="D72" s="20">
        <v>73000</v>
      </c>
      <c r="E72" s="20">
        <v>202125.44</v>
      </c>
      <c r="F72" s="68">
        <f t="shared" si="2"/>
        <v>-129125.44</v>
      </c>
      <c r="G72" s="69">
        <f t="shared" si="3"/>
        <v>2.7688416438356165</v>
      </c>
      <c r="H72" s="21"/>
    </row>
    <row r="73" spans="1:8" ht="25.5" x14ac:dyDescent="0.25">
      <c r="A73" s="25" t="s">
        <v>142</v>
      </c>
      <c r="B73" s="26" t="s">
        <v>28</v>
      </c>
      <c r="C73" s="27" t="s">
        <v>143</v>
      </c>
      <c r="D73" s="20">
        <v>750000</v>
      </c>
      <c r="E73" s="20">
        <v>721979.61</v>
      </c>
      <c r="F73" s="68">
        <f t="shared" si="2"/>
        <v>28020.390000000014</v>
      </c>
      <c r="G73" s="69">
        <f t="shared" si="3"/>
        <v>0.96263947999999999</v>
      </c>
      <c r="H73" s="21"/>
    </row>
    <row r="74" spans="1:8" ht="51" x14ac:dyDescent="0.25">
      <c r="A74" s="25" t="s">
        <v>144</v>
      </c>
      <c r="B74" s="26" t="s">
        <v>28</v>
      </c>
      <c r="C74" s="27" t="s">
        <v>145</v>
      </c>
      <c r="D74" s="20">
        <v>0</v>
      </c>
      <c r="E74" s="20">
        <v>79.66</v>
      </c>
      <c r="F74" s="68">
        <f t="shared" si="2"/>
        <v>-79.66</v>
      </c>
      <c r="G74" s="69">
        <v>0</v>
      </c>
      <c r="H74" s="21"/>
    </row>
    <row r="75" spans="1:8" ht="38.25" x14ac:dyDescent="0.25">
      <c r="A75" s="25" t="s">
        <v>146</v>
      </c>
      <c r="B75" s="26" t="s">
        <v>28</v>
      </c>
      <c r="C75" s="27" t="s">
        <v>147</v>
      </c>
      <c r="D75" s="20">
        <v>4448000</v>
      </c>
      <c r="E75" s="20">
        <v>4552812.45</v>
      </c>
      <c r="F75" s="68">
        <f t="shared" si="2"/>
        <v>-104812.45000000019</v>
      </c>
      <c r="G75" s="69">
        <f t="shared" si="3"/>
        <v>1.0235639500899281</v>
      </c>
      <c r="H75" s="21"/>
    </row>
    <row r="76" spans="1:8" x14ac:dyDescent="0.25">
      <c r="A76" s="25" t="s">
        <v>148</v>
      </c>
      <c r="B76" s="26" t="s">
        <v>28</v>
      </c>
      <c r="C76" s="27" t="s">
        <v>149</v>
      </c>
      <c r="D76" s="20">
        <v>2022000</v>
      </c>
      <c r="E76" s="20">
        <v>1725578.88</v>
      </c>
      <c r="F76" s="68">
        <f t="shared" si="2"/>
        <v>296421.12000000011</v>
      </c>
      <c r="G76" s="69">
        <f t="shared" si="3"/>
        <v>0.85340201780415426</v>
      </c>
      <c r="H76" s="21"/>
    </row>
    <row r="77" spans="1:8" ht="25.5" x14ac:dyDescent="0.25">
      <c r="A77" s="25" t="s">
        <v>150</v>
      </c>
      <c r="B77" s="26" t="s">
        <v>28</v>
      </c>
      <c r="C77" s="27" t="s">
        <v>151</v>
      </c>
      <c r="D77" s="20">
        <v>2022000</v>
      </c>
      <c r="E77" s="20">
        <v>1725578.88</v>
      </c>
      <c r="F77" s="68">
        <f t="shared" si="2"/>
        <v>296421.12000000011</v>
      </c>
      <c r="G77" s="69">
        <f t="shared" si="3"/>
        <v>0.85340201780415426</v>
      </c>
      <c r="H77" s="21"/>
    </row>
    <row r="78" spans="1:8" ht="38.25" x14ac:dyDescent="0.25">
      <c r="A78" s="25" t="s">
        <v>152</v>
      </c>
      <c r="B78" s="26" t="s">
        <v>28</v>
      </c>
      <c r="C78" s="27" t="s">
        <v>153</v>
      </c>
      <c r="D78" s="20">
        <v>2022000</v>
      </c>
      <c r="E78" s="20">
        <v>1725578.88</v>
      </c>
      <c r="F78" s="68">
        <f t="shared" si="2"/>
        <v>296421.12000000011</v>
      </c>
      <c r="G78" s="69">
        <f t="shared" si="3"/>
        <v>0.85340201780415426</v>
      </c>
      <c r="H78" s="21"/>
    </row>
    <row r="79" spans="1:8" ht="38.25" x14ac:dyDescent="0.25">
      <c r="A79" s="25" t="s">
        <v>154</v>
      </c>
      <c r="B79" s="26" t="s">
        <v>28</v>
      </c>
      <c r="C79" s="27" t="s">
        <v>155</v>
      </c>
      <c r="D79" s="20">
        <v>0</v>
      </c>
      <c r="E79" s="20">
        <v>0</v>
      </c>
      <c r="F79" s="68">
        <f t="shared" si="2"/>
        <v>0</v>
      </c>
      <c r="G79" s="69">
        <v>0</v>
      </c>
      <c r="H79" s="21"/>
    </row>
    <row r="80" spans="1:8" ht="38.25" x14ac:dyDescent="0.25">
      <c r="A80" s="25" t="s">
        <v>156</v>
      </c>
      <c r="B80" s="26" t="s">
        <v>28</v>
      </c>
      <c r="C80" s="27" t="s">
        <v>157</v>
      </c>
      <c r="D80" s="20">
        <v>0</v>
      </c>
      <c r="E80" s="20">
        <v>0</v>
      </c>
      <c r="F80" s="68">
        <f t="shared" si="2"/>
        <v>0</v>
      </c>
      <c r="G80" s="69">
        <v>0</v>
      </c>
      <c r="H80" s="21"/>
    </row>
    <row r="81" spans="1:8" x14ac:dyDescent="0.25">
      <c r="A81" s="25" t="s">
        <v>158</v>
      </c>
      <c r="B81" s="26" t="s">
        <v>28</v>
      </c>
      <c r="C81" s="27" t="s">
        <v>159</v>
      </c>
      <c r="D81" s="20">
        <v>2426000</v>
      </c>
      <c r="E81" s="20">
        <v>2827233.57</v>
      </c>
      <c r="F81" s="68">
        <f t="shared" si="2"/>
        <v>-401233.56999999983</v>
      </c>
      <c r="G81" s="69">
        <f t="shared" si="3"/>
        <v>1.1653889406430338</v>
      </c>
      <c r="H81" s="21"/>
    </row>
    <row r="82" spans="1:8" ht="38.25" x14ac:dyDescent="0.25">
      <c r="A82" s="25" t="s">
        <v>160</v>
      </c>
      <c r="B82" s="26" t="s">
        <v>28</v>
      </c>
      <c r="C82" s="27" t="s">
        <v>161</v>
      </c>
      <c r="D82" s="20">
        <v>472000</v>
      </c>
      <c r="E82" s="20">
        <v>457914.01</v>
      </c>
      <c r="F82" s="68">
        <f t="shared" si="2"/>
        <v>14085.989999999991</v>
      </c>
      <c r="G82" s="69">
        <f t="shared" si="3"/>
        <v>0.9701568008474577</v>
      </c>
      <c r="H82" s="21"/>
    </row>
    <row r="83" spans="1:8" ht="38.25" x14ac:dyDescent="0.25">
      <c r="A83" s="25" t="s">
        <v>162</v>
      </c>
      <c r="B83" s="26" t="s">
        <v>28</v>
      </c>
      <c r="C83" s="27" t="s">
        <v>163</v>
      </c>
      <c r="D83" s="20">
        <v>472000</v>
      </c>
      <c r="E83" s="20">
        <v>457914.01</v>
      </c>
      <c r="F83" s="68">
        <f t="shared" si="2"/>
        <v>14085.989999999991</v>
      </c>
      <c r="G83" s="69">
        <f t="shared" si="3"/>
        <v>0.9701568008474577</v>
      </c>
      <c r="H83" s="21"/>
    </row>
    <row r="84" spans="1:8" ht="25.5" x14ac:dyDescent="0.25">
      <c r="A84" s="25" t="s">
        <v>164</v>
      </c>
      <c r="B84" s="26" t="s">
        <v>28</v>
      </c>
      <c r="C84" s="27" t="s">
        <v>165</v>
      </c>
      <c r="D84" s="20">
        <v>1954000</v>
      </c>
      <c r="E84" s="20">
        <v>2369319.56</v>
      </c>
      <c r="F84" s="68">
        <f t="shared" si="2"/>
        <v>-415319.56000000006</v>
      </c>
      <c r="G84" s="69">
        <f t="shared" si="3"/>
        <v>1.2125483930399181</v>
      </c>
      <c r="H84" s="21"/>
    </row>
    <row r="85" spans="1:8" ht="25.5" x14ac:dyDescent="0.25">
      <c r="A85" s="25" t="s">
        <v>166</v>
      </c>
      <c r="B85" s="26" t="s">
        <v>28</v>
      </c>
      <c r="C85" s="27" t="s">
        <v>167</v>
      </c>
      <c r="D85" s="20">
        <v>1954000</v>
      </c>
      <c r="E85" s="20">
        <v>2369319.56</v>
      </c>
      <c r="F85" s="68">
        <f t="shared" si="2"/>
        <v>-415319.56000000006</v>
      </c>
      <c r="G85" s="69">
        <f t="shared" si="3"/>
        <v>1.2125483930399181</v>
      </c>
      <c r="H85" s="21"/>
    </row>
    <row r="86" spans="1:8" ht="25.5" x14ac:dyDescent="0.25">
      <c r="A86" s="25" t="s">
        <v>168</v>
      </c>
      <c r="B86" s="26" t="s">
        <v>28</v>
      </c>
      <c r="C86" s="27" t="s">
        <v>169</v>
      </c>
      <c r="D86" s="20">
        <v>0</v>
      </c>
      <c r="E86" s="20">
        <v>0</v>
      </c>
      <c r="F86" s="68">
        <f t="shared" si="2"/>
        <v>0</v>
      </c>
      <c r="G86" s="69">
        <v>0</v>
      </c>
      <c r="H86" s="21"/>
    </row>
    <row r="87" spans="1:8" ht="25.5" x14ac:dyDescent="0.25">
      <c r="A87" s="25" t="s">
        <v>170</v>
      </c>
      <c r="B87" s="26" t="s">
        <v>28</v>
      </c>
      <c r="C87" s="27" t="s">
        <v>171</v>
      </c>
      <c r="D87" s="20">
        <v>0</v>
      </c>
      <c r="E87" s="20">
        <v>0</v>
      </c>
      <c r="F87" s="68">
        <f t="shared" si="2"/>
        <v>0</v>
      </c>
      <c r="G87" s="69">
        <v>0</v>
      </c>
      <c r="H87" s="21"/>
    </row>
    <row r="88" spans="1:8" ht="25.5" x14ac:dyDescent="0.25">
      <c r="A88" s="25" t="s">
        <v>172</v>
      </c>
      <c r="B88" s="26" t="s">
        <v>28</v>
      </c>
      <c r="C88" s="27" t="s">
        <v>173</v>
      </c>
      <c r="D88" s="20">
        <v>6369000</v>
      </c>
      <c r="E88" s="20">
        <v>4515126.04</v>
      </c>
      <c r="F88" s="68">
        <f t="shared" si="2"/>
        <v>1853873.96</v>
      </c>
      <c r="G88" s="69">
        <f t="shared" si="3"/>
        <v>0.70892228607316687</v>
      </c>
      <c r="H88" s="21"/>
    </row>
    <row r="89" spans="1:8" ht="89.25" x14ac:dyDescent="0.25">
      <c r="A89" s="25" t="s">
        <v>174</v>
      </c>
      <c r="B89" s="26" t="s">
        <v>28</v>
      </c>
      <c r="C89" s="27" t="s">
        <v>175</v>
      </c>
      <c r="D89" s="20">
        <v>4979000</v>
      </c>
      <c r="E89" s="20">
        <v>3355080.61</v>
      </c>
      <c r="F89" s="68">
        <f t="shared" si="2"/>
        <v>1623919.3900000001</v>
      </c>
      <c r="G89" s="69">
        <f t="shared" si="3"/>
        <v>0.67384627636071492</v>
      </c>
      <c r="H89" s="21"/>
    </row>
    <row r="90" spans="1:8" ht="102" x14ac:dyDescent="0.25">
      <c r="A90" s="25" t="s">
        <v>176</v>
      </c>
      <c r="B90" s="26" t="s">
        <v>28</v>
      </c>
      <c r="C90" s="27" t="s">
        <v>177</v>
      </c>
      <c r="D90" s="20">
        <v>4979000</v>
      </c>
      <c r="E90" s="20">
        <v>3355080.61</v>
      </c>
      <c r="F90" s="68">
        <f t="shared" si="2"/>
        <v>1623919.3900000001</v>
      </c>
      <c r="G90" s="69">
        <f t="shared" si="3"/>
        <v>0.67384627636071492</v>
      </c>
      <c r="H90" s="21"/>
    </row>
    <row r="91" spans="1:8" ht="102" x14ac:dyDescent="0.25">
      <c r="A91" s="25" t="s">
        <v>178</v>
      </c>
      <c r="B91" s="26" t="s">
        <v>28</v>
      </c>
      <c r="C91" s="27" t="s">
        <v>179</v>
      </c>
      <c r="D91" s="20">
        <v>4979000</v>
      </c>
      <c r="E91" s="20">
        <v>3355080.61</v>
      </c>
      <c r="F91" s="68">
        <f t="shared" si="2"/>
        <v>1623919.3900000001</v>
      </c>
      <c r="G91" s="69">
        <f t="shared" si="3"/>
        <v>0.67384627636071492</v>
      </c>
      <c r="H91" s="21"/>
    </row>
    <row r="92" spans="1:8" ht="38.25" x14ac:dyDescent="0.25">
      <c r="A92" s="25" t="s">
        <v>180</v>
      </c>
      <c r="B92" s="26" t="s">
        <v>28</v>
      </c>
      <c r="C92" s="27" t="s">
        <v>181</v>
      </c>
      <c r="D92" s="20">
        <v>1390000</v>
      </c>
      <c r="E92" s="20">
        <v>1160045.43</v>
      </c>
      <c r="F92" s="68">
        <f t="shared" si="2"/>
        <v>229954.57000000007</v>
      </c>
      <c r="G92" s="69">
        <f t="shared" si="3"/>
        <v>0.83456505755395682</v>
      </c>
      <c r="H92" s="21"/>
    </row>
    <row r="93" spans="1:8" ht="38.25" x14ac:dyDescent="0.25">
      <c r="A93" s="25" t="s">
        <v>182</v>
      </c>
      <c r="B93" s="26" t="s">
        <v>28</v>
      </c>
      <c r="C93" s="27" t="s">
        <v>183</v>
      </c>
      <c r="D93" s="20">
        <v>1390000</v>
      </c>
      <c r="E93" s="20">
        <v>1160045.43</v>
      </c>
      <c r="F93" s="68">
        <f t="shared" si="2"/>
        <v>229954.57000000007</v>
      </c>
      <c r="G93" s="69">
        <f t="shared" si="3"/>
        <v>0.83456505755395682</v>
      </c>
      <c r="H93" s="21"/>
    </row>
    <row r="94" spans="1:8" ht="63.75" x14ac:dyDescent="0.25">
      <c r="A94" s="25" t="s">
        <v>184</v>
      </c>
      <c r="B94" s="26" t="s">
        <v>28</v>
      </c>
      <c r="C94" s="27" t="s">
        <v>185</v>
      </c>
      <c r="D94" s="20">
        <v>0</v>
      </c>
      <c r="E94" s="20">
        <v>33392.19</v>
      </c>
      <c r="F94" s="68">
        <f t="shared" si="2"/>
        <v>-33392.19</v>
      </c>
      <c r="G94" s="69">
        <v>0</v>
      </c>
      <c r="H94" s="21"/>
    </row>
    <row r="95" spans="1:8" ht="51" x14ac:dyDescent="0.25">
      <c r="A95" s="25" t="s">
        <v>186</v>
      </c>
      <c r="B95" s="26" t="s">
        <v>28</v>
      </c>
      <c r="C95" s="27" t="s">
        <v>187</v>
      </c>
      <c r="D95" s="20">
        <v>117000</v>
      </c>
      <c r="E95" s="20">
        <v>110993.3</v>
      </c>
      <c r="F95" s="68">
        <f t="shared" si="2"/>
        <v>6006.6999999999971</v>
      </c>
      <c r="G95" s="69">
        <f t="shared" si="3"/>
        <v>0.9486606837606838</v>
      </c>
      <c r="H95" s="21"/>
    </row>
    <row r="96" spans="1:8" ht="51" x14ac:dyDescent="0.25">
      <c r="A96" s="25" t="s">
        <v>188</v>
      </c>
      <c r="B96" s="26" t="s">
        <v>28</v>
      </c>
      <c r="C96" s="27" t="s">
        <v>189</v>
      </c>
      <c r="D96" s="20">
        <v>1273000</v>
      </c>
      <c r="E96" s="20">
        <v>1015659.94</v>
      </c>
      <c r="F96" s="68">
        <f t="shared" si="2"/>
        <v>257340.06000000006</v>
      </c>
      <c r="G96" s="69">
        <f t="shared" si="3"/>
        <v>0.79784755695208165</v>
      </c>
      <c r="H96" s="21"/>
    </row>
    <row r="97" spans="1:8" x14ac:dyDescent="0.25">
      <c r="A97" s="25" t="s">
        <v>190</v>
      </c>
      <c r="B97" s="26" t="s">
        <v>28</v>
      </c>
      <c r="C97" s="27" t="s">
        <v>191</v>
      </c>
      <c r="D97" s="20">
        <v>8339000</v>
      </c>
      <c r="E97" s="20">
        <v>7424235.6100000003</v>
      </c>
      <c r="F97" s="68">
        <f t="shared" si="2"/>
        <v>914764.38999999966</v>
      </c>
      <c r="G97" s="69">
        <f t="shared" si="3"/>
        <v>0.89030286725026986</v>
      </c>
      <c r="H97" s="21"/>
    </row>
    <row r="98" spans="1:8" ht="25.5" x14ac:dyDescent="0.25">
      <c r="A98" s="25" t="s">
        <v>192</v>
      </c>
      <c r="B98" s="26" t="s">
        <v>28</v>
      </c>
      <c r="C98" s="27" t="s">
        <v>193</v>
      </c>
      <c r="D98" s="20">
        <v>52000</v>
      </c>
      <c r="E98" s="20">
        <v>59853.54</v>
      </c>
      <c r="F98" s="68">
        <f t="shared" si="2"/>
        <v>-7853.5400000000009</v>
      </c>
      <c r="G98" s="69">
        <f t="shared" si="3"/>
        <v>1.1510296153846153</v>
      </c>
      <c r="H98" s="21"/>
    </row>
    <row r="99" spans="1:8" ht="89.25" x14ac:dyDescent="0.25">
      <c r="A99" s="25" t="s">
        <v>194</v>
      </c>
      <c r="B99" s="26" t="s">
        <v>28</v>
      </c>
      <c r="C99" s="27" t="s">
        <v>195</v>
      </c>
      <c r="D99" s="20">
        <v>40000</v>
      </c>
      <c r="E99" s="20">
        <v>48106.45</v>
      </c>
      <c r="F99" s="68">
        <f t="shared" si="2"/>
        <v>-8106.4499999999971</v>
      </c>
      <c r="G99" s="69">
        <f t="shared" si="3"/>
        <v>1.20266125</v>
      </c>
      <c r="H99" s="21"/>
    </row>
    <row r="100" spans="1:8" ht="63.75" x14ac:dyDescent="0.25">
      <c r="A100" s="25" t="s">
        <v>196</v>
      </c>
      <c r="B100" s="26" t="s">
        <v>28</v>
      </c>
      <c r="C100" s="27" t="s">
        <v>197</v>
      </c>
      <c r="D100" s="20">
        <v>12000</v>
      </c>
      <c r="E100" s="20">
        <v>11747.09</v>
      </c>
      <c r="F100" s="68">
        <f t="shared" si="2"/>
        <v>252.90999999999985</v>
      </c>
      <c r="G100" s="69">
        <f t="shared" si="3"/>
        <v>0.97892416666666671</v>
      </c>
      <c r="H100" s="21"/>
    </row>
    <row r="101" spans="1:8" ht="63.75" x14ac:dyDescent="0.25">
      <c r="A101" s="25" t="s">
        <v>198</v>
      </c>
      <c r="B101" s="26" t="s">
        <v>28</v>
      </c>
      <c r="C101" s="27" t="s">
        <v>199</v>
      </c>
      <c r="D101" s="20">
        <v>40000</v>
      </c>
      <c r="E101" s="20">
        <v>19510</v>
      </c>
      <c r="F101" s="68">
        <f t="shared" si="2"/>
        <v>20490</v>
      </c>
      <c r="G101" s="69">
        <f t="shared" si="3"/>
        <v>0.48775000000000002</v>
      </c>
      <c r="H101" s="21"/>
    </row>
    <row r="102" spans="1:8" ht="63.75" x14ac:dyDescent="0.25">
      <c r="A102" s="25" t="s">
        <v>200</v>
      </c>
      <c r="B102" s="26" t="s">
        <v>28</v>
      </c>
      <c r="C102" s="27" t="s">
        <v>201</v>
      </c>
      <c r="D102" s="20">
        <v>333000</v>
      </c>
      <c r="E102" s="20">
        <v>378735</v>
      </c>
      <c r="F102" s="68">
        <f t="shared" si="2"/>
        <v>-45735</v>
      </c>
      <c r="G102" s="69">
        <f t="shared" si="3"/>
        <v>1.1373423423423423</v>
      </c>
      <c r="H102" s="21"/>
    </row>
    <row r="103" spans="1:8" ht="63.75" x14ac:dyDescent="0.25">
      <c r="A103" s="25" t="s">
        <v>202</v>
      </c>
      <c r="B103" s="26" t="s">
        <v>28</v>
      </c>
      <c r="C103" s="27" t="s">
        <v>203</v>
      </c>
      <c r="D103" s="20">
        <v>261000</v>
      </c>
      <c r="E103" s="20">
        <v>316000</v>
      </c>
      <c r="F103" s="68">
        <f t="shared" si="2"/>
        <v>-55000</v>
      </c>
      <c r="G103" s="69">
        <f t="shared" si="3"/>
        <v>1.210727969348659</v>
      </c>
      <c r="H103" s="21"/>
    </row>
    <row r="104" spans="1:8" ht="51" x14ac:dyDescent="0.25">
      <c r="A104" s="25" t="s">
        <v>204</v>
      </c>
      <c r="B104" s="26" t="s">
        <v>28</v>
      </c>
      <c r="C104" s="27" t="s">
        <v>205</v>
      </c>
      <c r="D104" s="20">
        <v>72000</v>
      </c>
      <c r="E104" s="20">
        <v>62735</v>
      </c>
      <c r="F104" s="68">
        <f t="shared" si="2"/>
        <v>9265</v>
      </c>
      <c r="G104" s="69">
        <f t="shared" si="3"/>
        <v>0.87131944444444442</v>
      </c>
      <c r="H104" s="21"/>
    </row>
    <row r="105" spans="1:8" ht="51" x14ac:dyDescent="0.25">
      <c r="A105" s="25" t="s">
        <v>206</v>
      </c>
      <c r="B105" s="26" t="s">
        <v>28</v>
      </c>
      <c r="C105" s="27" t="s">
        <v>207</v>
      </c>
      <c r="D105" s="20">
        <v>240000</v>
      </c>
      <c r="E105" s="20">
        <v>219675.35</v>
      </c>
      <c r="F105" s="68">
        <f t="shared" si="2"/>
        <v>20324.649999999994</v>
      </c>
      <c r="G105" s="69">
        <f t="shared" si="3"/>
        <v>0.9153139583333334</v>
      </c>
      <c r="H105" s="21"/>
    </row>
    <row r="106" spans="1:8" ht="63.75" x14ac:dyDescent="0.25">
      <c r="A106" s="25" t="s">
        <v>208</v>
      </c>
      <c r="B106" s="26" t="s">
        <v>28</v>
      </c>
      <c r="C106" s="27" t="s">
        <v>209</v>
      </c>
      <c r="D106" s="20">
        <v>240000</v>
      </c>
      <c r="E106" s="20">
        <v>219675.35</v>
      </c>
      <c r="F106" s="68">
        <f t="shared" si="2"/>
        <v>20324.649999999994</v>
      </c>
      <c r="G106" s="69">
        <f t="shared" si="3"/>
        <v>0.9153139583333334</v>
      </c>
      <c r="H106" s="21"/>
    </row>
    <row r="107" spans="1:8" ht="114.75" x14ac:dyDescent="0.25">
      <c r="A107" s="25" t="s">
        <v>210</v>
      </c>
      <c r="B107" s="26" t="s">
        <v>28</v>
      </c>
      <c r="C107" s="27" t="s">
        <v>211</v>
      </c>
      <c r="D107" s="20">
        <v>453000</v>
      </c>
      <c r="E107" s="20">
        <v>648650</v>
      </c>
      <c r="F107" s="68">
        <f t="shared" si="2"/>
        <v>-195650</v>
      </c>
      <c r="G107" s="69">
        <f t="shared" si="3"/>
        <v>1.4318984547461369</v>
      </c>
      <c r="H107" s="21"/>
    </row>
    <row r="108" spans="1:8" ht="38.25" x14ac:dyDescent="0.25">
      <c r="A108" s="25" t="s">
        <v>212</v>
      </c>
      <c r="B108" s="26" t="s">
        <v>28</v>
      </c>
      <c r="C108" s="27" t="s">
        <v>213</v>
      </c>
      <c r="D108" s="20">
        <v>20000</v>
      </c>
      <c r="E108" s="20">
        <v>20000</v>
      </c>
      <c r="F108" s="68">
        <f t="shared" si="2"/>
        <v>0</v>
      </c>
      <c r="G108" s="69">
        <f t="shared" si="3"/>
        <v>1</v>
      </c>
      <c r="H108" s="21"/>
    </row>
    <row r="109" spans="1:8" ht="38.25" x14ac:dyDescent="0.25">
      <c r="A109" s="25" t="s">
        <v>214</v>
      </c>
      <c r="B109" s="26" t="s">
        <v>28</v>
      </c>
      <c r="C109" s="27" t="s">
        <v>215</v>
      </c>
      <c r="D109" s="20">
        <v>7000</v>
      </c>
      <c r="E109" s="20">
        <v>43650</v>
      </c>
      <c r="F109" s="68">
        <f t="shared" si="2"/>
        <v>-36650</v>
      </c>
      <c r="G109" s="69">
        <f t="shared" si="3"/>
        <v>6.2357142857142858</v>
      </c>
      <c r="H109" s="21"/>
    </row>
    <row r="110" spans="1:8" ht="38.25" x14ac:dyDescent="0.25">
      <c r="A110" s="25" t="s">
        <v>216</v>
      </c>
      <c r="B110" s="26" t="s">
        <v>28</v>
      </c>
      <c r="C110" s="27" t="s">
        <v>217</v>
      </c>
      <c r="D110" s="20">
        <v>25000</v>
      </c>
      <c r="E110" s="20">
        <v>465000</v>
      </c>
      <c r="F110" s="68">
        <f t="shared" si="2"/>
        <v>-440000</v>
      </c>
      <c r="G110" s="69">
        <f t="shared" si="3"/>
        <v>18.600000000000001</v>
      </c>
      <c r="H110" s="21"/>
    </row>
    <row r="111" spans="1:8" ht="38.25" x14ac:dyDescent="0.25">
      <c r="A111" s="25" t="s">
        <v>218</v>
      </c>
      <c r="B111" s="26" t="s">
        <v>28</v>
      </c>
      <c r="C111" s="27" t="s">
        <v>219</v>
      </c>
      <c r="D111" s="20">
        <v>370000</v>
      </c>
      <c r="E111" s="20">
        <v>75000</v>
      </c>
      <c r="F111" s="68">
        <f t="shared" si="2"/>
        <v>295000</v>
      </c>
      <c r="G111" s="69">
        <f t="shared" si="3"/>
        <v>0.20270270270270271</v>
      </c>
      <c r="H111" s="21"/>
    </row>
    <row r="112" spans="1:8" ht="25.5" x14ac:dyDescent="0.25">
      <c r="A112" s="25" t="s">
        <v>220</v>
      </c>
      <c r="B112" s="26" t="s">
        <v>28</v>
      </c>
      <c r="C112" s="27" t="s">
        <v>221</v>
      </c>
      <c r="D112" s="20">
        <v>31000</v>
      </c>
      <c r="E112" s="20">
        <v>45000</v>
      </c>
      <c r="F112" s="68">
        <f t="shared" si="2"/>
        <v>-14000</v>
      </c>
      <c r="G112" s="69">
        <f t="shared" si="3"/>
        <v>1.4516129032258065</v>
      </c>
      <c r="H112" s="21"/>
    </row>
    <row r="113" spans="1:8" ht="63.75" x14ac:dyDescent="0.25">
      <c r="A113" s="25" t="s">
        <v>222</v>
      </c>
      <c r="B113" s="26" t="s">
        <v>28</v>
      </c>
      <c r="C113" s="27" t="s">
        <v>223</v>
      </c>
      <c r="D113" s="20">
        <v>1310000</v>
      </c>
      <c r="E113" s="20">
        <v>1040685.03</v>
      </c>
      <c r="F113" s="68">
        <f t="shared" si="2"/>
        <v>269314.96999999997</v>
      </c>
      <c r="G113" s="69">
        <f t="shared" si="3"/>
        <v>0.79441605343511457</v>
      </c>
      <c r="H113" s="21"/>
    </row>
    <row r="114" spans="1:8" ht="25.5" x14ac:dyDescent="0.25">
      <c r="A114" s="25" t="s">
        <v>224</v>
      </c>
      <c r="B114" s="26" t="s">
        <v>28</v>
      </c>
      <c r="C114" s="27" t="s">
        <v>225</v>
      </c>
      <c r="D114" s="20">
        <v>1136000</v>
      </c>
      <c r="E114" s="20">
        <v>756850</v>
      </c>
      <c r="F114" s="68">
        <f t="shared" si="2"/>
        <v>379150</v>
      </c>
      <c r="G114" s="69">
        <f t="shared" si="3"/>
        <v>0.6662411971830986</v>
      </c>
      <c r="H114" s="21"/>
    </row>
    <row r="115" spans="1:8" ht="51" x14ac:dyDescent="0.25">
      <c r="A115" s="25" t="s">
        <v>226</v>
      </c>
      <c r="B115" s="26" t="s">
        <v>28</v>
      </c>
      <c r="C115" s="27" t="s">
        <v>227</v>
      </c>
      <c r="D115" s="20">
        <v>36000</v>
      </c>
      <c r="E115" s="20">
        <v>0</v>
      </c>
      <c r="F115" s="68">
        <f t="shared" si="2"/>
        <v>36000</v>
      </c>
      <c r="G115" s="69">
        <f t="shared" si="3"/>
        <v>0</v>
      </c>
      <c r="H115" s="21"/>
    </row>
    <row r="116" spans="1:8" ht="63.75" x14ac:dyDescent="0.25">
      <c r="A116" s="25" t="s">
        <v>228</v>
      </c>
      <c r="B116" s="26" t="s">
        <v>28</v>
      </c>
      <c r="C116" s="27" t="s">
        <v>229</v>
      </c>
      <c r="D116" s="20">
        <v>36000</v>
      </c>
      <c r="E116" s="20">
        <v>0</v>
      </c>
      <c r="F116" s="68">
        <f t="shared" si="2"/>
        <v>36000</v>
      </c>
      <c r="G116" s="69">
        <f t="shared" si="3"/>
        <v>0</v>
      </c>
      <c r="H116" s="21"/>
    </row>
    <row r="117" spans="1:8" ht="25.5" x14ac:dyDescent="0.25">
      <c r="A117" s="25" t="s">
        <v>230</v>
      </c>
      <c r="B117" s="26" t="s">
        <v>28</v>
      </c>
      <c r="C117" s="27" t="s">
        <v>231</v>
      </c>
      <c r="D117" s="20">
        <v>1100000</v>
      </c>
      <c r="E117" s="20">
        <v>756850</v>
      </c>
      <c r="F117" s="68">
        <f t="shared" si="2"/>
        <v>343150</v>
      </c>
      <c r="G117" s="69">
        <f t="shared" si="3"/>
        <v>0.68804545454545452</v>
      </c>
      <c r="H117" s="21"/>
    </row>
    <row r="118" spans="1:8" ht="63.75" x14ac:dyDescent="0.25">
      <c r="A118" s="25" t="s">
        <v>232</v>
      </c>
      <c r="B118" s="26" t="s">
        <v>28</v>
      </c>
      <c r="C118" s="27" t="s">
        <v>233</v>
      </c>
      <c r="D118" s="20">
        <v>306000</v>
      </c>
      <c r="E118" s="20">
        <v>346161.23</v>
      </c>
      <c r="F118" s="68">
        <f t="shared" si="2"/>
        <v>-40161.229999999981</v>
      </c>
      <c r="G118" s="69">
        <f t="shared" si="3"/>
        <v>1.1312458496732025</v>
      </c>
      <c r="H118" s="21"/>
    </row>
    <row r="119" spans="1:8" ht="76.5" x14ac:dyDescent="0.25">
      <c r="A119" s="25" t="s">
        <v>234</v>
      </c>
      <c r="B119" s="26" t="s">
        <v>28</v>
      </c>
      <c r="C119" s="27" t="s">
        <v>235</v>
      </c>
      <c r="D119" s="20">
        <v>306000</v>
      </c>
      <c r="E119" s="20">
        <v>346161.23</v>
      </c>
      <c r="F119" s="68">
        <f t="shared" si="2"/>
        <v>-40161.229999999981</v>
      </c>
      <c r="G119" s="69">
        <f t="shared" si="3"/>
        <v>1.1312458496732025</v>
      </c>
      <c r="H119" s="21"/>
    </row>
    <row r="120" spans="1:8" ht="25.5" x14ac:dyDescent="0.25">
      <c r="A120" s="25" t="s">
        <v>236</v>
      </c>
      <c r="B120" s="26" t="s">
        <v>28</v>
      </c>
      <c r="C120" s="27" t="s">
        <v>237</v>
      </c>
      <c r="D120" s="20">
        <v>30000</v>
      </c>
      <c r="E120" s="20">
        <v>29647.67</v>
      </c>
      <c r="F120" s="68">
        <f t="shared" si="2"/>
        <v>352.33000000000175</v>
      </c>
      <c r="G120" s="69">
        <f t="shared" si="3"/>
        <v>0.98825566666666664</v>
      </c>
      <c r="H120" s="21"/>
    </row>
    <row r="121" spans="1:8" ht="38.25" x14ac:dyDescent="0.25">
      <c r="A121" s="25" t="s">
        <v>238</v>
      </c>
      <c r="B121" s="26" t="s">
        <v>28</v>
      </c>
      <c r="C121" s="27" t="s">
        <v>239</v>
      </c>
      <c r="D121" s="20">
        <v>30000</v>
      </c>
      <c r="E121" s="20">
        <v>29647.67</v>
      </c>
      <c r="F121" s="68">
        <f t="shared" si="2"/>
        <v>352.33000000000175</v>
      </c>
      <c r="G121" s="69">
        <f t="shared" si="3"/>
        <v>0.98825566666666664</v>
      </c>
      <c r="H121" s="21"/>
    </row>
    <row r="122" spans="1:8" ht="38.25" x14ac:dyDescent="0.25">
      <c r="A122" s="25" t="s">
        <v>240</v>
      </c>
      <c r="B122" s="26" t="s">
        <v>28</v>
      </c>
      <c r="C122" s="27" t="s">
        <v>241</v>
      </c>
      <c r="D122" s="20">
        <v>2000</v>
      </c>
      <c r="E122" s="20">
        <v>6888.57</v>
      </c>
      <c r="F122" s="68">
        <f t="shared" ref="F122:F166" si="4">D122-E122</f>
        <v>-4888.57</v>
      </c>
      <c r="G122" s="69">
        <f t="shared" ref="G122:G166" si="5">E122/D122</f>
        <v>3.4442849999999998</v>
      </c>
      <c r="H122" s="21"/>
    </row>
    <row r="123" spans="1:8" ht="76.5" x14ac:dyDescent="0.25">
      <c r="A123" s="25" t="s">
        <v>242</v>
      </c>
      <c r="B123" s="26" t="s">
        <v>28</v>
      </c>
      <c r="C123" s="27" t="s">
        <v>243</v>
      </c>
      <c r="D123" s="20">
        <v>701000</v>
      </c>
      <c r="E123" s="20">
        <v>789034.65</v>
      </c>
      <c r="F123" s="68">
        <f t="shared" si="4"/>
        <v>-88034.650000000023</v>
      </c>
      <c r="G123" s="69">
        <f t="shared" si="5"/>
        <v>1.1255843794579172</v>
      </c>
      <c r="H123" s="21"/>
    </row>
    <row r="124" spans="1:8" ht="38.25" x14ac:dyDescent="0.25">
      <c r="A124" s="25" t="s">
        <v>244</v>
      </c>
      <c r="B124" s="26" t="s">
        <v>28</v>
      </c>
      <c r="C124" s="27" t="s">
        <v>245</v>
      </c>
      <c r="D124" s="20">
        <v>20000</v>
      </c>
      <c r="E124" s="20">
        <v>0</v>
      </c>
      <c r="F124" s="68">
        <f t="shared" si="4"/>
        <v>20000</v>
      </c>
      <c r="G124" s="69">
        <f t="shared" si="5"/>
        <v>0</v>
      </c>
      <c r="H124" s="21"/>
    </row>
    <row r="125" spans="1:8" ht="25.5" x14ac:dyDescent="0.25">
      <c r="A125" s="25" t="s">
        <v>246</v>
      </c>
      <c r="B125" s="26" t="s">
        <v>28</v>
      </c>
      <c r="C125" s="27" t="s">
        <v>247</v>
      </c>
      <c r="D125" s="20">
        <v>3716000</v>
      </c>
      <c r="E125" s="20">
        <v>3128544.57</v>
      </c>
      <c r="F125" s="68">
        <f t="shared" si="4"/>
        <v>587455.43000000017</v>
      </c>
      <c r="G125" s="69">
        <f t="shared" si="5"/>
        <v>0.84191188643702897</v>
      </c>
      <c r="H125" s="21"/>
    </row>
    <row r="126" spans="1:8" ht="38.25" x14ac:dyDescent="0.25">
      <c r="A126" s="25" t="s">
        <v>248</v>
      </c>
      <c r="B126" s="26" t="s">
        <v>28</v>
      </c>
      <c r="C126" s="27" t="s">
        <v>249</v>
      </c>
      <c r="D126" s="20">
        <v>3716000</v>
      </c>
      <c r="E126" s="20">
        <v>3128544.57</v>
      </c>
      <c r="F126" s="68">
        <f t="shared" si="4"/>
        <v>587455.43000000017</v>
      </c>
      <c r="G126" s="69">
        <f t="shared" si="5"/>
        <v>0.84191188643702897</v>
      </c>
      <c r="H126" s="21"/>
    </row>
    <row r="127" spans="1:8" ht="17.25" customHeight="1" x14ac:dyDescent="0.25">
      <c r="A127" s="74" t="s">
        <v>250</v>
      </c>
      <c r="B127" s="75" t="s">
        <v>28</v>
      </c>
      <c r="C127" s="76" t="s">
        <v>251</v>
      </c>
      <c r="D127" s="77">
        <v>1193994525.4400001</v>
      </c>
      <c r="E127" s="77">
        <v>1072025529.5599999</v>
      </c>
      <c r="F127" s="78">
        <f t="shared" si="4"/>
        <v>121968995.88000011</v>
      </c>
      <c r="G127" s="79">
        <f t="shared" si="5"/>
        <v>0.89784794378763744</v>
      </c>
      <c r="H127" s="21"/>
    </row>
    <row r="128" spans="1:8" ht="38.25" x14ac:dyDescent="0.25">
      <c r="A128" s="25" t="s">
        <v>252</v>
      </c>
      <c r="B128" s="26" t="s">
        <v>28</v>
      </c>
      <c r="C128" s="27" t="s">
        <v>253</v>
      </c>
      <c r="D128" s="20">
        <v>1201241898.5999999</v>
      </c>
      <c r="E128" s="20">
        <v>1079295772.6700001</v>
      </c>
      <c r="F128" s="68">
        <f t="shared" si="4"/>
        <v>121946125.92999983</v>
      </c>
      <c r="G128" s="69">
        <f t="shared" si="5"/>
        <v>0.89848328960875967</v>
      </c>
      <c r="H128" s="21"/>
    </row>
    <row r="129" spans="1:8" ht="25.5" x14ac:dyDescent="0.25">
      <c r="A129" s="25" t="s">
        <v>254</v>
      </c>
      <c r="B129" s="26" t="s">
        <v>28</v>
      </c>
      <c r="C129" s="27" t="s">
        <v>255</v>
      </c>
      <c r="D129" s="20">
        <v>105196400</v>
      </c>
      <c r="E129" s="20">
        <v>97875675</v>
      </c>
      <c r="F129" s="68">
        <f t="shared" si="4"/>
        <v>7320725</v>
      </c>
      <c r="G129" s="69">
        <f t="shared" si="5"/>
        <v>0.93040897787376753</v>
      </c>
      <c r="H129" s="21"/>
    </row>
    <row r="130" spans="1:8" ht="25.5" x14ac:dyDescent="0.25">
      <c r="A130" s="25" t="s">
        <v>256</v>
      </c>
      <c r="B130" s="26" t="s">
        <v>28</v>
      </c>
      <c r="C130" s="27" t="s">
        <v>257</v>
      </c>
      <c r="D130" s="20">
        <v>64509000</v>
      </c>
      <c r="E130" s="20">
        <v>59133250</v>
      </c>
      <c r="F130" s="68">
        <f t="shared" si="4"/>
        <v>5375750</v>
      </c>
      <c r="G130" s="69">
        <f t="shared" si="5"/>
        <v>0.91666666666666663</v>
      </c>
      <c r="H130" s="21"/>
    </row>
    <row r="131" spans="1:8" ht="25.5" x14ac:dyDescent="0.25">
      <c r="A131" s="25" t="s">
        <v>258</v>
      </c>
      <c r="B131" s="26" t="s">
        <v>28</v>
      </c>
      <c r="C131" s="27" t="s">
        <v>259</v>
      </c>
      <c r="D131" s="20">
        <v>64509000</v>
      </c>
      <c r="E131" s="20">
        <v>59133250</v>
      </c>
      <c r="F131" s="68">
        <f t="shared" si="4"/>
        <v>5375750</v>
      </c>
      <c r="G131" s="69">
        <f t="shared" si="5"/>
        <v>0.91666666666666663</v>
      </c>
      <c r="H131" s="21"/>
    </row>
    <row r="132" spans="1:8" ht="25.5" x14ac:dyDescent="0.25">
      <c r="A132" s="25" t="s">
        <v>260</v>
      </c>
      <c r="B132" s="26" t="s">
        <v>28</v>
      </c>
      <c r="C132" s="27" t="s">
        <v>261</v>
      </c>
      <c r="D132" s="20">
        <v>40687400</v>
      </c>
      <c r="E132" s="20">
        <v>38742425</v>
      </c>
      <c r="F132" s="68">
        <f t="shared" si="4"/>
        <v>1944975</v>
      </c>
      <c r="G132" s="69">
        <f t="shared" si="5"/>
        <v>0.95219711753515834</v>
      </c>
      <c r="H132" s="21"/>
    </row>
    <row r="133" spans="1:8" ht="38.25" x14ac:dyDescent="0.25">
      <c r="A133" s="25" t="s">
        <v>262</v>
      </c>
      <c r="B133" s="26" t="s">
        <v>28</v>
      </c>
      <c r="C133" s="27" t="s">
        <v>263</v>
      </c>
      <c r="D133" s="20">
        <v>40687400</v>
      </c>
      <c r="E133" s="20">
        <v>38742425</v>
      </c>
      <c r="F133" s="68">
        <f t="shared" si="4"/>
        <v>1944975</v>
      </c>
      <c r="G133" s="69">
        <f t="shared" si="5"/>
        <v>0.95219711753515834</v>
      </c>
      <c r="H133" s="21"/>
    </row>
    <row r="134" spans="1:8" ht="25.5" x14ac:dyDescent="0.25">
      <c r="A134" s="25" t="s">
        <v>264</v>
      </c>
      <c r="B134" s="26" t="s">
        <v>28</v>
      </c>
      <c r="C134" s="27" t="s">
        <v>265</v>
      </c>
      <c r="D134" s="20">
        <v>311667534.60000002</v>
      </c>
      <c r="E134" s="20">
        <v>271255594.89999998</v>
      </c>
      <c r="F134" s="68">
        <f t="shared" si="4"/>
        <v>40411939.700000048</v>
      </c>
      <c r="G134" s="69">
        <f t="shared" si="5"/>
        <v>0.87033638344184461</v>
      </c>
      <c r="H134" s="21"/>
    </row>
    <row r="135" spans="1:8" ht="25.5" x14ac:dyDescent="0.25">
      <c r="A135" s="25" t="s">
        <v>266</v>
      </c>
      <c r="B135" s="26" t="s">
        <v>28</v>
      </c>
      <c r="C135" s="27" t="s">
        <v>267</v>
      </c>
      <c r="D135" s="20">
        <v>862804.28</v>
      </c>
      <c r="E135" s="20">
        <v>862804.28</v>
      </c>
      <c r="F135" s="68">
        <f t="shared" si="4"/>
        <v>0</v>
      </c>
      <c r="G135" s="69">
        <f t="shared" si="5"/>
        <v>1</v>
      </c>
      <c r="H135" s="21"/>
    </row>
    <row r="136" spans="1:8" ht="25.5" x14ac:dyDescent="0.25">
      <c r="A136" s="25" t="s">
        <v>268</v>
      </c>
      <c r="B136" s="26" t="s">
        <v>28</v>
      </c>
      <c r="C136" s="27" t="s">
        <v>269</v>
      </c>
      <c r="D136" s="20">
        <v>862804.28</v>
      </c>
      <c r="E136" s="20">
        <v>862804.28</v>
      </c>
      <c r="F136" s="68">
        <f t="shared" si="4"/>
        <v>0</v>
      </c>
      <c r="G136" s="69">
        <f t="shared" si="5"/>
        <v>1</v>
      </c>
      <c r="H136" s="21"/>
    </row>
    <row r="137" spans="1:8" ht="127.5" x14ac:dyDescent="0.25">
      <c r="A137" s="25" t="s">
        <v>270</v>
      </c>
      <c r="B137" s="26" t="s">
        <v>28</v>
      </c>
      <c r="C137" s="27" t="s">
        <v>271</v>
      </c>
      <c r="D137" s="20">
        <v>178594163.53</v>
      </c>
      <c r="E137" s="20">
        <v>170159866.63999999</v>
      </c>
      <c r="F137" s="68">
        <f t="shared" si="4"/>
        <v>8434296.8900000155</v>
      </c>
      <c r="G137" s="69">
        <f t="shared" si="5"/>
        <v>0.95277395003682053</v>
      </c>
      <c r="H137" s="21"/>
    </row>
    <row r="138" spans="1:8" ht="114.75" x14ac:dyDescent="0.25">
      <c r="A138" s="25" t="s">
        <v>272</v>
      </c>
      <c r="B138" s="26" t="s">
        <v>28</v>
      </c>
      <c r="C138" s="27" t="s">
        <v>273</v>
      </c>
      <c r="D138" s="20">
        <v>178594163.53</v>
      </c>
      <c r="E138" s="20">
        <v>170159866.63999999</v>
      </c>
      <c r="F138" s="68">
        <f t="shared" si="4"/>
        <v>8434296.8900000155</v>
      </c>
      <c r="G138" s="69">
        <f t="shared" si="5"/>
        <v>0.95277395003682053</v>
      </c>
      <c r="H138" s="21"/>
    </row>
    <row r="139" spans="1:8" ht="89.25" x14ac:dyDescent="0.25">
      <c r="A139" s="25" t="s">
        <v>274</v>
      </c>
      <c r="B139" s="26" t="s">
        <v>28</v>
      </c>
      <c r="C139" s="27" t="s">
        <v>275</v>
      </c>
      <c r="D139" s="20">
        <v>34864618.07</v>
      </c>
      <c r="E139" s="20">
        <v>34570675.049999997</v>
      </c>
      <c r="F139" s="68">
        <f t="shared" si="4"/>
        <v>293943.02000000328</v>
      </c>
      <c r="G139" s="69">
        <f t="shared" si="5"/>
        <v>0.99156901649087814</v>
      </c>
      <c r="H139" s="21"/>
    </row>
    <row r="140" spans="1:8" ht="89.25" x14ac:dyDescent="0.25">
      <c r="A140" s="25" t="s">
        <v>276</v>
      </c>
      <c r="B140" s="26" t="s">
        <v>28</v>
      </c>
      <c r="C140" s="27" t="s">
        <v>277</v>
      </c>
      <c r="D140" s="20">
        <v>34864618.07</v>
      </c>
      <c r="E140" s="20">
        <v>34570675.049999997</v>
      </c>
      <c r="F140" s="68">
        <f t="shared" si="4"/>
        <v>293943.02000000328</v>
      </c>
      <c r="G140" s="69">
        <f t="shared" si="5"/>
        <v>0.99156901649087814</v>
      </c>
      <c r="H140" s="21"/>
    </row>
    <row r="141" spans="1:8" ht="38.25" x14ac:dyDescent="0.25">
      <c r="A141" s="25" t="s">
        <v>278</v>
      </c>
      <c r="B141" s="26" t="s">
        <v>28</v>
      </c>
      <c r="C141" s="27" t="s">
        <v>279</v>
      </c>
      <c r="D141" s="20">
        <v>1500000</v>
      </c>
      <c r="E141" s="20">
        <v>1500000</v>
      </c>
      <c r="F141" s="68">
        <f t="shared" si="4"/>
        <v>0</v>
      </c>
      <c r="G141" s="69">
        <f t="shared" si="5"/>
        <v>1</v>
      </c>
      <c r="H141" s="21"/>
    </row>
    <row r="142" spans="1:8" ht="51" x14ac:dyDescent="0.25">
      <c r="A142" s="25" t="s">
        <v>280</v>
      </c>
      <c r="B142" s="26" t="s">
        <v>28</v>
      </c>
      <c r="C142" s="27" t="s">
        <v>281</v>
      </c>
      <c r="D142" s="20">
        <v>1500000</v>
      </c>
      <c r="E142" s="20">
        <v>1500000</v>
      </c>
      <c r="F142" s="68">
        <f t="shared" si="4"/>
        <v>0</v>
      </c>
      <c r="G142" s="69">
        <f t="shared" si="5"/>
        <v>1</v>
      </c>
      <c r="H142" s="21"/>
    </row>
    <row r="143" spans="1:8" ht="25.5" x14ac:dyDescent="0.25">
      <c r="A143" s="25" t="s">
        <v>282</v>
      </c>
      <c r="B143" s="26" t="s">
        <v>28</v>
      </c>
      <c r="C143" s="27" t="s">
        <v>283</v>
      </c>
      <c r="D143" s="20">
        <v>115800</v>
      </c>
      <c r="E143" s="20">
        <v>115800</v>
      </c>
      <c r="F143" s="68">
        <f t="shared" si="4"/>
        <v>0</v>
      </c>
      <c r="G143" s="69">
        <f t="shared" si="5"/>
        <v>1</v>
      </c>
      <c r="H143" s="21"/>
    </row>
    <row r="144" spans="1:8" ht="25.5" x14ac:dyDescent="0.25">
      <c r="A144" s="25" t="s">
        <v>284</v>
      </c>
      <c r="B144" s="26" t="s">
        <v>28</v>
      </c>
      <c r="C144" s="27" t="s">
        <v>285</v>
      </c>
      <c r="D144" s="20">
        <v>115800</v>
      </c>
      <c r="E144" s="20">
        <v>115800</v>
      </c>
      <c r="F144" s="68">
        <f t="shared" si="4"/>
        <v>0</v>
      </c>
      <c r="G144" s="69">
        <f t="shared" si="5"/>
        <v>1</v>
      </c>
      <c r="H144" s="21"/>
    </row>
    <row r="145" spans="1:8" ht="76.5" x14ac:dyDescent="0.25">
      <c r="A145" s="25" t="s">
        <v>286</v>
      </c>
      <c r="B145" s="26" t="s">
        <v>28</v>
      </c>
      <c r="C145" s="27" t="s">
        <v>287</v>
      </c>
      <c r="D145" s="20">
        <v>815590</v>
      </c>
      <c r="E145" s="20">
        <v>815590</v>
      </c>
      <c r="F145" s="68">
        <f t="shared" si="4"/>
        <v>0</v>
      </c>
      <c r="G145" s="69">
        <f t="shared" si="5"/>
        <v>1</v>
      </c>
      <c r="H145" s="21"/>
    </row>
    <row r="146" spans="1:8" ht="76.5" x14ac:dyDescent="0.25">
      <c r="A146" s="25" t="s">
        <v>288</v>
      </c>
      <c r="B146" s="26" t="s">
        <v>28</v>
      </c>
      <c r="C146" s="27" t="s">
        <v>289</v>
      </c>
      <c r="D146" s="20">
        <v>815590</v>
      </c>
      <c r="E146" s="20">
        <v>815590</v>
      </c>
      <c r="F146" s="68">
        <f t="shared" si="4"/>
        <v>0</v>
      </c>
      <c r="G146" s="69">
        <f t="shared" si="5"/>
        <v>1</v>
      </c>
      <c r="H146" s="21"/>
    </row>
    <row r="147" spans="1:8" x14ac:dyDescent="0.25">
      <c r="A147" s="25" t="s">
        <v>290</v>
      </c>
      <c r="B147" s="26" t="s">
        <v>28</v>
      </c>
      <c r="C147" s="27" t="s">
        <v>291</v>
      </c>
      <c r="D147" s="20">
        <v>94914558.719999999</v>
      </c>
      <c r="E147" s="20">
        <v>63230858.93</v>
      </c>
      <c r="F147" s="68">
        <f t="shared" si="4"/>
        <v>31683699.789999999</v>
      </c>
      <c r="G147" s="69">
        <f t="shared" si="5"/>
        <v>0.66618714539391577</v>
      </c>
      <c r="H147" s="21"/>
    </row>
    <row r="148" spans="1:8" ht="25.5" x14ac:dyDescent="0.25">
      <c r="A148" s="25" t="s">
        <v>292</v>
      </c>
      <c r="B148" s="26" t="s">
        <v>28</v>
      </c>
      <c r="C148" s="27" t="s">
        <v>293</v>
      </c>
      <c r="D148" s="20">
        <v>94914558.719999999</v>
      </c>
      <c r="E148" s="20">
        <v>63230858.93</v>
      </c>
      <c r="F148" s="68">
        <f t="shared" si="4"/>
        <v>31683699.789999999</v>
      </c>
      <c r="G148" s="69">
        <f t="shared" si="5"/>
        <v>0.66618714539391577</v>
      </c>
      <c r="H148" s="21"/>
    </row>
    <row r="149" spans="1:8" ht="25.5" x14ac:dyDescent="0.25">
      <c r="A149" s="25" t="s">
        <v>294</v>
      </c>
      <c r="B149" s="26" t="s">
        <v>28</v>
      </c>
      <c r="C149" s="27" t="s">
        <v>295</v>
      </c>
      <c r="D149" s="20">
        <v>784311727</v>
      </c>
      <c r="E149" s="20">
        <v>710136308.32000005</v>
      </c>
      <c r="F149" s="68">
        <f t="shared" si="4"/>
        <v>74175418.679999948</v>
      </c>
      <c r="G149" s="69">
        <f t="shared" si="5"/>
        <v>0.9054261002016103</v>
      </c>
      <c r="H149" s="21"/>
    </row>
    <row r="150" spans="1:8" ht="38.25" x14ac:dyDescent="0.25">
      <c r="A150" s="25" t="s">
        <v>296</v>
      </c>
      <c r="B150" s="26" t="s">
        <v>28</v>
      </c>
      <c r="C150" s="27" t="s">
        <v>297</v>
      </c>
      <c r="D150" s="20">
        <v>30523215</v>
      </c>
      <c r="E150" s="20">
        <v>27905371.43</v>
      </c>
      <c r="F150" s="68">
        <f t="shared" si="4"/>
        <v>2617843.5700000003</v>
      </c>
      <c r="G150" s="69">
        <f t="shared" si="5"/>
        <v>0.91423434359716038</v>
      </c>
      <c r="H150" s="21"/>
    </row>
    <row r="151" spans="1:8" ht="38.25" x14ac:dyDescent="0.25">
      <c r="A151" s="25" t="s">
        <v>298</v>
      </c>
      <c r="B151" s="26" t="s">
        <v>28</v>
      </c>
      <c r="C151" s="27" t="s">
        <v>299</v>
      </c>
      <c r="D151" s="20">
        <v>30523215</v>
      </c>
      <c r="E151" s="20">
        <v>27905371.43</v>
      </c>
      <c r="F151" s="68">
        <f t="shared" si="4"/>
        <v>2617843.5700000003</v>
      </c>
      <c r="G151" s="69">
        <f t="shared" si="5"/>
        <v>0.91423434359716038</v>
      </c>
      <c r="H151" s="21"/>
    </row>
    <row r="152" spans="1:8" ht="76.5" x14ac:dyDescent="0.25">
      <c r="A152" s="25" t="s">
        <v>300</v>
      </c>
      <c r="B152" s="26" t="s">
        <v>28</v>
      </c>
      <c r="C152" s="27" t="s">
        <v>301</v>
      </c>
      <c r="D152" s="20">
        <v>22273300</v>
      </c>
      <c r="E152" s="20">
        <v>12278524.890000001</v>
      </c>
      <c r="F152" s="68">
        <f t="shared" si="4"/>
        <v>9994775.1099999994</v>
      </c>
      <c r="G152" s="69">
        <f t="shared" si="5"/>
        <v>0.55126653392178082</v>
      </c>
      <c r="H152" s="21"/>
    </row>
    <row r="153" spans="1:8" ht="76.5" x14ac:dyDescent="0.25">
      <c r="A153" s="25" t="s">
        <v>302</v>
      </c>
      <c r="B153" s="26" t="s">
        <v>28</v>
      </c>
      <c r="C153" s="27" t="s">
        <v>303</v>
      </c>
      <c r="D153" s="20">
        <v>22273300</v>
      </c>
      <c r="E153" s="20">
        <v>12278524.890000001</v>
      </c>
      <c r="F153" s="68">
        <f t="shared" si="4"/>
        <v>9994775.1099999994</v>
      </c>
      <c r="G153" s="69">
        <f t="shared" si="5"/>
        <v>0.55126653392178082</v>
      </c>
      <c r="H153" s="21"/>
    </row>
    <row r="154" spans="1:8" ht="76.5" x14ac:dyDescent="0.25">
      <c r="A154" s="25" t="s">
        <v>304</v>
      </c>
      <c r="B154" s="26" t="s">
        <v>28</v>
      </c>
      <c r="C154" s="27" t="s">
        <v>305</v>
      </c>
      <c r="D154" s="20">
        <v>6513300</v>
      </c>
      <c r="E154" s="20">
        <v>6513300</v>
      </c>
      <c r="F154" s="68">
        <f t="shared" si="4"/>
        <v>0</v>
      </c>
      <c r="G154" s="69">
        <f t="shared" si="5"/>
        <v>1</v>
      </c>
      <c r="H154" s="21"/>
    </row>
    <row r="155" spans="1:8" ht="63.75" x14ac:dyDescent="0.25">
      <c r="A155" s="25" t="s">
        <v>306</v>
      </c>
      <c r="B155" s="26" t="s">
        <v>28</v>
      </c>
      <c r="C155" s="27" t="s">
        <v>307</v>
      </c>
      <c r="D155" s="20">
        <v>6513300</v>
      </c>
      <c r="E155" s="20">
        <v>6513300</v>
      </c>
      <c r="F155" s="68">
        <f t="shared" si="4"/>
        <v>0</v>
      </c>
      <c r="G155" s="69">
        <f t="shared" si="5"/>
        <v>1</v>
      </c>
      <c r="H155" s="21"/>
    </row>
    <row r="156" spans="1:8" ht="38.25" x14ac:dyDescent="0.25">
      <c r="A156" s="25" t="s">
        <v>308</v>
      </c>
      <c r="B156" s="26" t="s">
        <v>28</v>
      </c>
      <c r="C156" s="27" t="s">
        <v>309</v>
      </c>
      <c r="D156" s="20">
        <v>1167900</v>
      </c>
      <c r="E156" s="20">
        <v>1167900</v>
      </c>
      <c r="F156" s="68">
        <f t="shared" si="4"/>
        <v>0</v>
      </c>
      <c r="G156" s="69">
        <f t="shared" si="5"/>
        <v>1</v>
      </c>
      <c r="H156" s="21"/>
    </row>
    <row r="157" spans="1:8" ht="51" x14ac:dyDescent="0.25">
      <c r="A157" s="25" t="s">
        <v>310</v>
      </c>
      <c r="B157" s="26" t="s">
        <v>28</v>
      </c>
      <c r="C157" s="27" t="s">
        <v>311</v>
      </c>
      <c r="D157" s="20">
        <v>1167900</v>
      </c>
      <c r="E157" s="20">
        <v>1167900</v>
      </c>
      <c r="F157" s="68">
        <f t="shared" si="4"/>
        <v>0</v>
      </c>
      <c r="G157" s="69">
        <f t="shared" si="5"/>
        <v>1</v>
      </c>
      <c r="H157" s="21"/>
    </row>
    <row r="158" spans="1:8" ht="63.75" x14ac:dyDescent="0.25">
      <c r="A158" s="25" t="s">
        <v>312</v>
      </c>
      <c r="B158" s="26" t="s">
        <v>28</v>
      </c>
      <c r="C158" s="27" t="s">
        <v>313</v>
      </c>
      <c r="D158" s="20">
        <v>48900</v>
      </c>
      <c r="E158" s="20">
        <v>48900</v>
      </c>
      <c r="F158" s="68">
        <f t="shared" si="4"/>
        <v>0</v>
      </c>
      <c r="G158" s="69">
        <f t="shared" si="5"/>
        <v>1</v>
      </c>
      <c r="H158" s="21"/>
    </row>
    <row r="159" spans="1:8" ht="63.75" x14ac:dyDescent="0.25">
      <c r="A159" s="25" t="s">
        <v>314</v>
      </c>
      <c r="B159" s="26" t="s">
        <v>28</v>
      </c>
      <c r="C159" s="27" t="s">
        <v>315</v>
      </c>
      <c r="D159" s="20">
        <v>48900</v>
      </c>
      <c r="E159" s="20">
        <v>48900</v>
      </c>
      <c r="F159" s="68">
        <f t="shared" si="4"/>
        <v>0</v>
      </c>
      <c r="G159" s="69">
        <f t="shared" si="5"/>
        <v>1</v>
      </c>
      <c r="H159" s="21"/>
    </row>
    <row r="160" spans="1:8" ht="89.25" x14ac:dyDescent="0.25">
      <c r="A160" s="25" t="s">
        <v>316</v>
      </c>
      <c r="B160" s="26" t="s">
        <v>28</v>
      </c>
      <c r="C160" s="27" t="s">
        <v>317</v>
      </c>
      <c r="D160" s="20">
        <v>2234412</v>
      </c>
      <c r="E160" s="20">
        <v>2234412</v>
      </c>
      <c r="F160" s="68">
        <f t="shared" si="4"/>
        <v>0</v>
      </c>
      <c r="G160" s="69">
        <f t="shared" si="5"/>
        <v>1</v>
      </c>
      <c r="H160" s="21"/>
    </row>
    <row r="161" spans="1:8" ht="89.25" x14ac:dyDescent="0.25">
      <c r="A161" s="25" t="s">
        <v>318</v>
      </c>
      <c r="B161" s="26" t="s">
        <v>28</v>
      </c>
      <c r="C161" s="27" t="s">
        <v>319</v>
      </c>
      <c r="D161" s="20">
        <v>2234412</v>
      </c>
      <c r="E161" s="20">
        <v>2234412</v>
      </c>
      <c r="F161" s="68">
        <f t="shared" si="4"/>
        <v>0</v>
      </c>
      <c r="G161" s="69">
        <f t="shared" si="5"/>
        <v>1</v>
      </c>
      <c r="H161" s="21"/>
    </row>
    <row r="162" spans="1:8" ht="25.5" x14ac:dyDescent="0.25">
      <c r="A162" s="25" t="s">
        <v>320</v>
      </c>
      <c r="B162" s="26" t="s">
        <v>28</v>
      </c>
      <c r="C162" s="27" t="s">
        <v>321</v>
      </c>
      <c r="D162" s="20">
        <v>133200</v>
      </c>
      <c r="E162" s="20">
        <v>133200</v>
      </c>
      <c r="F162" s="68">
        <f t="shared" si="4"/>
        <v>0</v>
      </c>
      <c r="G162" s="69">
        <f t="shared" si="5"/>
        <v>1</v>
      </c>
      <c r="H162" s="21"/>
    </row>
    <row r="163" spans="1:8" ht="38.25" x14ac:dyDescent="0.25">
      <c r="A163" s="25" t="s">
        <v>322</v>
      </c>
      <c r="B163" s="26" t="s">
        <v>28</v>
      </c>
      <c r="C163" s="27" t="s">
        <v>323</v>
      </c>
      <c r="D163" s="20">
        <v>133200</v>
      </c>
      <c r="E163" s="20">
        <v>133200</v>
      </c>
      <c r="F163" s="68">
        <f t="shared" si="4"/>
        <v>0</v>
      </c>
      <c r="G163" s="69">
        <f t="shared" si="5"/>
        <v>1</v>
      </c>
      <c r="H163" s="21"/>
    </row>
    <row r="164" spans="1:8" x14ac:dyDescent="0.25">
      <c r="A164" s="25" t="s">
        <v>324</v>
      </c>
      <c r="B164" s="26" t="s">
        <v>28</v>
      </c>
      <c r="C164" s="27" t="s">
        <v>325</v>
      </c>
      <c r="D164" s="20">
        <v>721417500</v>
      </c>
      <c r="E164" s="20">
        <v>659854700</v>
      </c>
      <c r="F164" s="68">
        <f t="shared" si="4"/>
        <v>61562800</v>
      </c>
      <c r="G164" s="69">
        <f t="shared" si="5"/>
        <v>0.91466411613247534</v>
      </c>
      <c r="H164" s="21"/>
    </row>
    <row r="165" spans="1:8" ht="25.5" x14ac:dyDescent="0.25">
      <c r="A165" s="25" t="s">
        <v>326</v>
      </c>
      <c r="B165" s="26" t="s">
        <v>28</v>
      </c>
      <c r="C165" s="27" t="s">
        <v>327</v>
      </c>
      <c r="D165" s="20">
        <v>721417500</v>
      </c>
      <c r="E165" s="20">
        <v>659854700</v>
      </c>
      <c r="F165" s="68">
        <f t="shared" si="4"/>
        <v>61562800</v>
      </c>
      <c r="G165" s="69">
        <f t="shared" si="5"/>
        <v>0.91466411613247534</v>
      </c>
      <c r="H165" s="21"/>
    </row>
    <row r="166" spans="1:8" x14ac:dyDescent="0.25">
      <c r="A166" s="25" t="s">
        <v>328</v>
      </c>
      <c r="B166" s="26" t="s">
        <v>28</v>
      </c>
      <c r="C166" s="27" t="s">
        <v>329</v>
      </c>
      <c r="D166" s="20">
        <v>66237</v>
      </c>
      <c r="E166" s="20">
        <v>28194.45</v>
      </c>
      <c r="F166" s="68">
        <f t="shared" si="4"/>
        <v>38042.550000000003</v>
      </c>
      <c r="G166" s="69">
        <f t="shared" si="5"/>
        <v>0.42566012953485211</v>
      </c>
      <c r="H166" s="21"/>
    </row>
    <row r="167" spans="1:8" ht="63.75" x14ac:dyDescent="0.25">
      <c r="A167" s="25" t="s">
        <v>330</v>
      </c>
      <c r="B167" s="26" t="s">
        <v>28</v>
      </c>
      <c r="C167" s="27" t="s">
        <v>331</v>
      </c>
      <c r="D167" s="20">
        <v>66237</v>
      </c>
      <c r="E167" s="20">
        <v>28194.45</v>
      </c>
      <c r="F167" s="68">
        <f t="shared" ref="F167:F178" si="6">D167-E167</f>
        <v>38042.550000000003</v>
      </c>
      <c r="G167" s="69">
        <f t="shared" ref="G167:G178" si="7">E167/D167</f>
        <v>0.42566012953485211</v>
      </c>
      <c r="H167" s="21"/>
    </row>
    <row r="168" spans="1:8" ht="63.75" x14ac:dyDescent="0.25">
      <c r="A168" s="25" t="s">
        <v>332</v>
      </c>
      <c r="B168" s="26" t="s">
        <v>28</v>
      </c>
      <c r="C168" s="27" t="s">
        <v>333</v>
      </c>
      <c r="D168" s="20">
        <v>66237</v>
      </c>
      <c r="E168" s="20">
        <v>28194.45</v>
      </c>
      <c r="F168" s="68">
        <f t="shared" si="6"/>
        <v>38042.550000000003</v>
      </c>
      <c r="G168" s="69">
        <f t="shared" si="7"/>
        <v>0.42566012953485211</v>
      </c>
      <c r="H168" s="21"/>
    </row>
    <row r="169" spans="1:8" x14ac:dyDescent="0.25">
      <c r="A169" s="25" t="s">
        <v>334</v>
      </c>
      <c r="B169" s="26" t="s">
        <v>28</v>
      </c>
      <c r="C169" s="27" t="s">
        <v>335</v>
      </c>
      <c r="D169" s="20">
        <v>7000000</v>
      </c>
      <c r="E169" s="20">
        <v>7000000</v>
      </c>
      <c r="F169" s="68">
        <f t="shared" si="6"/>
        <v>0</v>
      </c>
      <c r="G169" s="69">
        <f t="shared" si="7"/>
        <v>1</v>
      </c>
      <c r="H169" s="21"/>
    </row>
    <row r="170" spans="1:8" ht="25.5" x14ac:dyDescent="0.25">
      <c r="A170" s="25" t="s">
        <v>336</v>
      </c>
      <c r="B170" s="26" t="s">
        <v>28</v>
      </c>
      <c r="C170" s="27" t="s">
        <v>337</v>
      </c>
      <c r="D170" s="20">
        <v>7000000</v>
      </c>
      <c r="E170" s="20">
        <v>7000000</v>
      </c>
      <c r="F170" s="68">
        <f t="shared" si="6"/>
        <v>0</v>
      </c>
      <c r="G170" s="69">
        <f t="shared" si="7"/>
        <v>1</v>
      </c>
      <c r="H170" s="21"/>
    </row>
    <row r="171" spans="1:8" ht="25.5" x14ac:dyDescent="0.25">
      <c r="A171" s="25" t="s">
        <v>336</v>
      </c>
      <c r="B171" s="26" t="s">
        <v>28</v>
      </c>
      <c r="C171" s="27" t="s">
        <v>338</v>
      </c>
      <c r="D171" s="20">
        <v>7000000</v>
      </c>
      <c r="E171" s="20">
        <v>7000000</v>
      </c>
      <c r="F171" s="68">
        <f t="shared" si="6"/>
        <v>0</v>
      </c>
      <c r="G171" s="69">
        <f t="shared" si="7"/>
        <v>1</v>
      </c>
      <c r="H171" s="21"/>
    </row>
    <row r="172" spans="1:8" ht="102" x14ac:dyDescent="0.25">
      <c r="A172" s="25" t="s">
        <v>339</v>
      </c>
      <c r="B172" s="26" t="s">
        <v>28</v>
      </c>
      <c r="C172" s="27" t="s">
        <v>340</v>
      </c>
      <c r="D172" s="20">
        <v>4823.51</v>
      </c>
      <c r="E172" s="20">
        <v>5709.53</v>
      </c>
      <c r="F172" s="68">
        <f t="shared" si="6"/>
        <v>-886.01999999999953</v>
      </c>
      <c r="G172" s="69">
        <f t="shared" si="7"/>
        <v>1.1836878124021717</v>
      </c>
      <c r="H172" s="21"/>
    </row>
    <row r="173" spans="1:8" ht="38.25" x14ac:dyDescent="0.25">
      <c r="A173" s="25" t="s">
        <v>341</v>
      </c>
      <c r="B173" s="26" t="s">
        <v>28</v>
      </c>
      <c r="C173" s="27" t="s">
        <v>342</v>
      </c>
      <c r="D173" s="20">
        <v>4823.51</v>
      </c>
      <c r="E173" s="20">
        <v>5709.53</v>
      </c>
      <c r="F173" s="68">
        <f t="shared" si="6"/>
        <v>-886.01999999999953</v>
      </c>
      <c r="G173" s="69">
        <f t="shared" si="7"/>
        <v>1.1836878124021717</v>
      </c>
      <c r="H173" s="21"/>
    </row>
    <row r="174" spans="1:8" ht="38.25" x14ac:dyDescent="0.25">
      <c r="A174" s="25" t="s">
        <v>343</v>
      </c>
      <c r="B174" s="26" t="s">
        <v>28</v>
      </c>
      <c r="C174" s="27" t="s">
        <v>344</v>
      </c>
      <c r="D174" s="20">
        <v>4823.51</v>
      </c>
      <c r="E174" s="20">
        <v>5709.53</v>
      </c>
      <c r="F174" s="68">
        <f t="shared" si="6"/>
        <v>-886.01999999999953</v>
      </c>
      <c r="G174" s="69">
        <f t="shared" si="7"/>
        <v>1.1836878124021717</v>
      </c>
      <c r="H174" s="21"/>
    </row>
    <row r="175" spans="1:8" ht="38.25" x14ac:dyDescent="0.25">
      <c r="A175" s="25" t="s">
        <v>345</v>
      </c>
      <c r="B175" s="26" t="s">
        <v>28</v>
      </c>
      <c r="C175" s="27" t="s">
        <v>346</v>
      </c>
      <c r="D175" s="20">
        <v>4823.51</v>
      </c>
      <c r="E175" s="20">
        <v>5709.53</v>
      </c>
      <c r="F175" s="68">
        <f t="shared" si="6"/>
        <v>-886.01999999999953</v>
      </c>
      <c r="G175" s="69">
        <f t="shared" si="7"/>
        <v>1.1836878124021717</v>
      </c>
      <c r="H175" s="21"/>
    </row>
    <row r="176" spans="1:8" ht="51" x14ac:dyDescent="0.25">
      <c r="A176" s="25" t="s">
        <v>347</v>
      </c>
      <c r="B176" s="26" t="s">
        <v>28</v>
      </c>
      <c r="C176" s="27" t="s">
        <v>348</v>
      </c>
      <c r="D176" s="20">
        <v>-14252196.67</v>
      </c>
      <c r="E176" s="20">
        <v>-14275952.640000001</v>
      </c>
      <c r="F176" s="68">
        <f t="shared" si="6"/>
        <v>23755.970000000671</v>
      </c>
      <c r="G176" s="69">
        <f t="shared" si="7"/>
        <v>1.0016668286685944</v>
      </c>
      <c r="H176" s="21"/>
    </row>
    <row r="177" spans="1:8" ht="51" x14ac:dyDescent="0.25">
      <c r="A177" s="25" t="s">
        <v>349</v>
      </c>
      <c r="B177" s="26" t="s">
        <v>28</v>
      </c>
      <c r="C177" s="27" t="s">
        <v>350</v>
      </c>
      <c r="D177" s="20">
        <v>-14252196.67</v>
      </c>
      <c r="E177" s="20">
        <v>-14275952.640000001</v>
      </c>
      <c r="F177" s="68">
        <f t="shared" si="6"/>
        <v>23755.970000000671</v>
      </c>
      <c r="G177" s="69">
        <f t="shared" si="7"/>
        <v>1.0016668286685944</v>
      </c>
      <c r="H177" s="21"/>
    </row>
    <row r="178" spans="1:8" ht="51.75" thickBot="1" x14ac:dyDescent="0.3">
      <c r="A178" s="25" t="s">
        <v>351</v>
      </c>
      <c r="B178" s="26" t="s">
        <v>28</v>
      </c>
      <c r="C178" s="27" t="s">
        <v>352</v>
      </c>
      <c r="D178" s="20">
        <v>-14252196.67</v>
      </c>
      <c r="E178" s="20">
        <v>-14275952.640000001</v>
      </c>
      <c r="F178" s="68">
        <f t="shared" si="6"/>
        <v>23755.970000000671</v>
      </c>
      <c r="G178" s="69">
        <f t="shared" si="7"/>
        <v>1.0016668286685944</v>
      </c>
      <c r="H178" s="21"/>
    </row>
    <row r="179" spans="1:8" x14ac:dyDescent="0.25">
      <c r="A179" s="18"/>
      <c r="B179" s="28"/>
      <c r="C179" s="28"/>
      <c r="D179" s="29"/>
      <c r="E179" s="29"/>
      <c r="F179" s="29"/>
      <c r="G179" s="29"/>
      <c r="H179" s="16"/>
    </row>
    <row r="180" spans="1:8" x14ac:dyDescent="0.25">
      <c r="A180" s="18"/>
      <c r="B180" s="18"/>
      <c r="C180" s="18"/>
      <c r="D180" s="30"/>
      <c r="E180" s="30"/>
      <c r="F180" s="30"/>
      <c r="G180" s="30"/>
      <c r="H180" s="16"/>
    </row>
  </sheetData>
  <mergeCells count="3">
    <mergeCell ref="A1:G2"/>
    <mergeCell ref="B6:D6"/>
    <mergeCell ref="B7:D7"/>
  </mergeCells>
  <pageMargins left="0.31496062992125984" right="0" top="0" bottom="0" header="0" footer="0"/>
  <pageSetup paperSize="9" scale="71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6"/>
  <sheetViews>
    <sheetView topLeftCell="A304" zoomScaleNormal="100" workbookViewId="0">
      <selection activeCell="H356" sqref="H356"/>
    </sheetView>
  </sheetViews>
  <sheetFormatPr defaultRowHeight="12.75" x14ac:dyDescent="0.25"/>
  <cols>
    <col min="1" max="1" width="41.5703125" style="17" customWidth="1"/>
    <col min="2" max="2" width="5" style="17" customWidth="1"/>
    <col min="3" max="3" width="23.85546875" style="17" customWidth="1"/>
    <col min="4" max="4" width="16.28515625" style="17" customWidth="1"/>
    <col min="5" max="5" width="15.7109375" style="17" customWidth="1"/>
    <col min="6" max="6" width="14.5703125" style="17" customWidth="1"/>
    <col min="7" max="7" width="9.5703125" style="17" customWidth="1"/>
    <col min="8" max="8" width="9.7109375" style="17" customWidth="1"/>
    <col min="9" max="16384" width="9.140625" style="17"/>
  </cols>
  <sheetData>
    <row r="1" spans="1:8" x14ac:dyDescent="0.25">
      <c r="A1" s="88"/>
      <c r="B1" s="89"/>
      <c r="C1" s="90"/>
      <c r="D1" s="90"/>
      <c r="E1" s="16"/>
      <c r="F1" s="16"/>
      <c r="G1" s="16"/>
      <c r="H1" s="16"/>
    </row>
    <row r="2" spans="1:8" x14ac:dyDescent="0.25">
      <c r="A2" s="15" t="s">
        <v>353</v>
      </c>
      <c r="B2" s="15"/>
      <c r="C2" s="15"/>
      <c r="D2" s="15"/>
      <c r="E2" s="15"/>
      <c r="F2" s="15"/>
      <c r="G2" s="15"/>
      <c r="H2" s="16"/>
    </row>
    <row r="3" spans="1:8" x14ac:dyDescent="0.25">
      <c r="A3" s="91"/>
      <c r="B3" s="91"/>
      <c r="C3" s="91"/>
      <c r="D3" s="92"/>
      <c r="E3" s="93"/>
      <c r="F3" s="93"/>
      <c r="G3" s="93"/>
      <c r="H3" s="16"/>
    </row>
    <row r="4" spans="1:8" ht="38.25" x14ac:dyDescent="0.25">
      <c r="A4" s="107" t="s">
        <v>12</v>
      </c>
      <c r="B4" s="107" t="s">
        <v>13</v>
      </c>
      <c r="C4" s="108" t="s">
        <v>823</v>
      </c>
      <c r="D4" s="57" t="s">
        <v>15</v>
      </c>
      <c r="E4" s="58" t="s">
        <v>16</v>
      </c>
      <c r="F4" s="57" t="s">
        <v>821</v>
      </c>
      <c r="G4" s="57" t="s">
        <v>822</v>
      </c>
      <c r="H4" s="19"/>
    </row>
    <row r="5" spans="1:8" ht="13.5" thickBot="1" x14ac:dyDescent="0.3">
      <c r="A5" s="109" t="s">
        <v>18</v>
      </c>
      <c r="B5" s="110" t="s">
        <v>19</v>
      </c>
      <c r="C5" s="110" t="s">
        <v>20</v>
      </c>
      <c r="D5" s="110" t="s">
        <v>21</v>
      </c>
      <c r="E5" s="110" t="s">
        <v>22</v>
      </c>
      <c r="F5" s="110" t="s">
        <v>23</v>
      </c>
      <c r="G5" s="110" t="s">
        <v>24</v>
      </c>
      <c r="H5" s="19"/>
    </row>
    <row r="6" spans="1:8" x14ac:dyDescent="0.25">
      <c r="A6" s="111" t="s">
        <v>354</v>
      </c>
      <c r="B6" s="112" t="s">
        <v>355</v>
      </c>
      <c r="C6" s="113" t="s">
        <v>29</v>
      </c>
      <c r="D6" s="114">
        <v>2100156125.4400001</v>
      </c>
      <c r="E6" s="114">
        <v>1784414979.8499999</v>
      </c>
      <c r="F6" s="115">
        <f>D6-E6</f>
        <v>315741145.59000015</v>
      </c>
      <c r="G6" s="116">
        <f>E6/D6</f>
        <v>0.84965825075321499</v>
      </c>
      <c r="H6" s="21"/>
    </row>
    <row r="7" spans="1:8" x14ac:dyDescent="0.25">
      <c r="A7" s="95" t="s">
        <v>30</v>
      </c>
      <c r="B7" s="96"/>
      <c r="C7" s="27"/>
      <c r="D7" s="27"/>
      <c r="E7" s="27"/>
      <c r="F7" s="65"/>
      <c r="G7" s="65"/>
      <c r="H7" s="21"/>
    </row>
    <row r="8" spans="1:8" x14ac:dyDescent="0.25">
      <c r="A8" s="117" t="s">
        <v>356</v>
      </c>
      <c r="B8" s="118" t="s">
        <v>357</v>
      </c>
      <c r="C8" s="119" t="s">
        <v>358</v>
      </c>
      <c r="D8" s="120">
        <v>163941426.47</v>
      </c>
      <c r="E8" s="120">
        <v>136954674.30000001</v>
      </c>
      <c r="F8" s="66">
        <f>D8-E8</f>
        <v>26986752.169999987</v>
      </c>
      <c r="G8" s="67">
        <f>E8/D8</f>
        <v>0.8353878409436778</v>
      </c>
      <c r="H8" s="21"/>
    </row>
    <row r="9" spans="1:8" ht="51" x14ac:dyDescent="0.25">
      <c r="A9" s="99" t="s">
        <v>364</v>
      </c>
      <c r="B9" s="97" t="s">
        <v>357</v>
      </c>
      <c r="C9" s="98" t="s">
        <v>365</v>
      </c>
      <c r="D9" s="94">
        <v>500000</v>
      </c>
      <c r="E9" s="94">
        <v>469105.3</v>
      </c>
      <c r="F9" s="68">
        <f t="shared" ref="F9:F12" si="0">D9-E9</f>
        <v>30894.700000000012</v>
      </c>
      <c r="G9" s="69">
        <f t="shared" ref="G9:G12" si="1">E9/D9</f>
        <v>0.93821060000000001</v>
      </c>
      <c r="H9" s="21"/>
    </row>
    <row r="10" spans="1:8" ht="76.5" x14ac:dyDescent="0.25">
      <c r="A10" s="99" t="s">
        <v>359</v>
      </c>
      <c r="B10" s="97" t="s">
        <v>357</v>
      </c>
      <c r="C10" s="98" t="s">
        <v>366</v>
      </c>
      <c r="D10" s="94">
        <v>36470</v>
      </c>
      <c r="E10" s="94">
        <v>20542.3</v>
      </c>
      <c r="F10" s="68">
        <f t="shared" si="0"/>
        <v>15927.7</v>
      </c>
      <c r="G10" s="69">
        <f t="shared" si="1"/>
        <v>0.56326569783383595</v>
      </c>
      <c r="H10" s="21"/>
    </row>
    <row r="11" spans="1:8" ht="25.5" x14ac:dyDescent="0.25">
      <c r="A11" s="99" t="s">
        <v>360</v>
      </c>
      <c r="B11" s="97" t="s">
        <v>357</v>
      </c>
      <c r="C11" s="98" t="s">
        <v>367</v>
      </c>
      <c r="D11" s="94">
        <v>36470</v>
      </c>
      <c r="E11" s="94">
        <v>20542.3</v>
      </c>
      <c r="F11" s="68">
        <f t="shared" si="0"/>
        <v>15927.7</v>
      </c>
      <c r="G11" s="69">
        <f t="shared" si="1"/>
        <v>0.56326569783383595</v>
      </c>
      <c r="H11" s="21"/>
    </row>
    <row r="12" spans="1:8" ht="63.75" x14ac:dyDescent="0.25">
      <c r="A12" s="99" t="s">
        <v>368</v>
      </c>
      <c r="B12" s="97" t="s">
        <v>357</v>
      </c>
      <c r="C12" s="98" t="s">
        <v>369</v>
      </c>
      <c r="D12" s="94">
        <v>36470</v>
      </c>
      <c r="E12" s="94">
        <v>20542.3</v>
      </c>
      <c r="F12" s="68">
        <f t="shared" si="0"/>
        <v>15927.7</v>
      </c>
      <c r="G12" s="69">
        <f t="shared" si="1"/>
        <v>0.56326569783383595</v>
      </c>
      <c r="H12" s="21"/>
    </row>
    <row r="13" spans="1:8" ht="38.25" x14ac:dyDescent="0.25">
      <c r="A13" s="99" t="s">
        <v>370</v>
      </c>
      <c r="B13" s="97" t="s">
        <v>357</v>
      </c>
      <c r="C13" s="98" t="s">
        <v>371</v>
      </c>
      <c r="D13" s="94">
        <v>460330</v>
      </c>
      <c r="E13" s="94">
        <v>446330</v>
      </c>
      <c r="F13" s="68">
        <f t="shared" ref="F13:F76" si="2">D13-E13</f>
        <v>14000</v>
      </c>
      <c r="G13" s="69">
        <f t="shared" ref="G13:G76" si="3">E13/D13</f>
        <v>0.96958703538765667</v>
      </c>
      <c r="H13" s="21"/>
    </row>
    <row r="14" spans="1:8" ht="38.25" x14ac:dyDescent="0.25">
      <c r="A14" s="99" t="s">
        <v>372</v>
      </c>
      <c r="B14" s="97" t="s">
        <v>357</v>
      </c>
      <c r="C14" s="98" t="s">
        <v>373</v>
      </c>
      <c r="D14" s="94">
        <v>460330</v>
      </c>
      <c r="E14" s="94">
        <v>446330</v>
      </c>
      <c r="F14" s="68">
        <f t="shared" si="2"/>
        <v>14000</v>
      </c>
      <c r="G14" s="69">
        <f t="shared" si="3"/>
        <v>0.96958703538765667</v>
      </c>
      <c r="H14" s="21"/>
    </row>
    <row r="15" spans="1:8" ht="38.25" x14ac:dyDescent="0.25">
      <c r="A15" s="99" t="s">
        <v>374</v>
      </c>
      <c r="B15" s="97" t="s">
        <v>357</v>
      </c>
      <c r="C15" s="98" t="s">
        <v>375</v>
      </c>
      <c r="D15" s="94">
        <v>460330</v>
      </c>
      <c r="E15" s="94">
        <v>446330</v>
      </c>
      <c r="F15" s="68">
        <f t="shared" si="2"/>
        <v>14000</v>
      </c>
      <c r="G15" s="69">
        <f t="shared" si="3"/>
        <v>0.96958703538765667</v>
      </c>
      <c r="H15" s="21"/>
    </row>
    <row r="16" spans="1:8" x14ac:dyDescent="0.25">
      <c r="A16" s="99" t="s">
        <v>376</v>
      </c>
      <c r="B16" s="97" t="s">
        <v>357</v>
      </c>
      <c r="C16" s="98" t="s">
        <v>377</v>
      </c>
      <c r="D16" s="94">
        <v>3200</v>
      </c>
      <c r="E16" s="94">
        <v>2233</v>
      </c>
      <c r="F16" s="68">
        <f t="shared" si="2"/>
        <v>967</v>
      </c>
      <c r="G16" s="69">
        <f t="shared" si="3"/>
        <v>0.69781249999999995</v>
      </c>
      <c r="H16" s="21"/>
    </row>
    <row r="17" spans="1:8" x14ac:dyDescent="0.25">
      <c r="A17" s="99" t="s">
        <v>378</v>
      </c>
      <c r="B17" s="97" t="s">
        <v>357</v>
      </c>
      <c r="C17" s="98" t="s">
        <v>379</v>
      </c>
      <c r="D17" s="94">
        <v>3200</v>
      </c>
      <c r="E17" s="94">
        <v>2233</v>
      </c>
      <c r="F17" s="68">
        <f t="shared" si="2"/>
        <v>967</v>
      </c>
      <c r="G17" s="69">
        <f t="shared" si="3"/>
        <v>0.69781249999999995</v>
      </c>
      <c r="H17" s="21"/>
    </row>
    <row r="18" spans="1:8" ht="25.5" x14ac:dyDescent="0.25">
      <c r="A18" s="99" t="s">
        <v>380</v>
      </c>
      <c r="B18" s="97" t="s">
        <v>357</v>
      </c>
      <c r="C18" s="98" t="s">
        <v>381</v>
      </c>
      <c r="D18" s="94">
        <v>3200</v>
      </c>
      <c r="E18" s="94">
        <v>2233</v>
      </c>
      <c r="F18" s="68">
        <f t="shared" si="2"/>
        <v>967</v>
      </c>
      <c r="G18" s="69">
        <f t="shared" si="3"/>
        <v>0.69781249999999995</v>
      </c>
      <c r="H18" s="21"/>
    </row>
    <row r="19" spans="1:8" ht="63.75" x14ac:dyDescent="0.25">
      <c r="A19" s="99" t="s">
        <v>382</v>
      </c>
      <c r="B19" s="97" t="s">
        <v>357</v>
      </c>
      <c r="C19" s="98" t="s">
        <v>383</v>
      </c>
      <c r="D19" s="94">
        <v>89490037.120000005</v>
      </c>
      <c r="E19" s="94">
        <v>73532297.569999993</v>
      </c>
      <c r="F19" s="68">
        <f t="shared" si="2"/>
        <v>15957739.550000012</v>
      </c>
      <c r="G19" s="69">
        <f t="shared" si="3"/>
        <v>0.82168138416791825</v>
      </c>
      <c r="H19" s="21"/>
    </row>
    <row r="20" spans="1:8" ht="76.5" x14ac:dyDescent="0.25">
      <c r="A20" s="99" t="s">
        <v>359</v>
      </c>
      <c r="B20" s="97" t="s">
        <v>357</v>
      </c>
      <c r="C20" s="98" t="s">
        <v>384</v>
      </c>
      <c r="D20" s="94">
        <v>78640964.870000005</v>
      </c>
      <c r="E20" s="94">
        <v>66115947.719999999</v>
      </c>
      <c r="F20" s="68">
        <f t="shared" si="2"/>
        <v>12525017.150000006</v>
      </c>
      <c r="G20" s="69">
        <f t="shared" si="3"/>
        <v>0.84073164449717919</v>
      </c>
      <c r="H20" s="21"/>
    </row>
    <row r="21" spans="1:8" ht="25.5" x14ac:dyDescent="0.25">
      <c r="A21" s="99" t="s">
        <v>360</v>
      </c>
      <c r="B21" s="97" t="s">
        <v>357</v>
      </c>
      <c r="C21" s="98" t="s">
        <v>385</v>
      </c>
      <c r="D21" s="94">
        <v>78640964.870000005</v>
      </c>
      <c r="E21" s="94">
        <v>66115947.719999999</v>
      </c>
      <c r="F21" s="68">
        <f t="shared" si="2"/>
        <v>12525017.150000006</v>
      </c>
      <c r="G21" s="69">
        <f t="shared" si="3"/>
        <v>0.84073164449717919</v>
      </c>
      <c r="H21" s="21"/>
    </row>
    <row r="22" spans="1:8" ht="25.5" x14ac:dyDescent="0.25">
      <c r="A22" s="99" t="s">
        <v>361</v>
      </c>
      <c r="B22" s="97" t="s">
        <v>357</v>
      </c>
      <c r="C22" s="98" t="s">
        <v>386</v>
      </c>
      <c r="D22" s="94">
        <v>58644092</v>
      </c>
      <c r="E22" s="94">
        <v>49233490.630000003</v>
      </c>
      <c r="F22" s="68">
        <f t="shared" si="2"/>
        <v>9410601.3699999973</v>
      </c>
      <c r="G22" s="69">
        <f t="shared" si="3"/>
        <v>0.839530274081147</v>
      </c>
      <c r="H22" s="21"/>
    </row>
    <row r="23" spans="1:8" ht="38.25" x14ac:dyDescent="0.25">
      <c r="A23" s="99" t="s">
        <v>362</v>
      </c>
      <c r="B23" s="97" t="s">
        <v>357</v>
      </c>
      <c r="C23" s="98" t="s">
        <v>387</v>
      </c>
      <c r="D23" s="94">
        <v>2864777.87</v>
      </c>
      <c r="E23" s="94">
        <v>2726069.4</v>
      </c>
      <c r="F23" s="68">
        <f t="shared" si="2"/>
        <v>138708.4700000002</v>
      </c>
      <c r="G23" s="69">
        <f t="shared" si="3"/>
        <v>0.95158142226224329</v>
      </c>
      <c r="H23" s="21"/>
    </row>
    <row r="24" spans="1:8" ht="51" x14ac:dyDescent="0.25">
      <c r="A24" s="99" t="s">
        <v>363</v>
      </c>
      <c r="B24" s="97" t="s">
        <v>357</v>
      </c>
      <c r="C24" s="98" t="s">
        <v>388</v>
      </c>
      <c r="D24" s="94">
        <v>17132095</v>
      </c>
      <c r="E24" s="94">
        <v>14156387.689999999</v>
      </c>
      <c r="F24" s="68">
        <f t="shared" si="2"/>
        <v>2975707.3100000005</v>
      </c>
      <c r="G24" s="69">
        <f t="shared" si="3"/>
        <v>0.82630803121276175</v>
      </c>
      <c r="H24" s="21"/>
    </row>
    <row r="25" spans="1:8" ht="38.25" x14ac:dyDescent="0.25">
      <c r="A25" s="99" t="s">
        <v>370</v>
      </c>
      <c r="B25" s="97" t="s">
        <v>357</v>
      </c>
      <c r="C25" s="98" t="s">
        <v>389</v>
      </c>
      <c r="D25" s="94">
        <v>10492072.25</v>
      </c>
      <c r="E25" s="94">
        <v>7128592.8499999996</v>
      </c>
      <c r="F25" s="68">
        <f t="shared" si="2"/>
        <v>3363479.4000000004</v>
      </c>
      <c r="G25" s="69">
        <f t="shared" si="3"/>
        <v>0.67942658801267786</v>
      </c>
      <c r="H25" s="21"/>
    </row>
    <row r="26" spans="1:8" ht="38.25" x14ac:dyDescent="0.25">
      <c r="A26" s="99" t="s">
        <v>372</v>
      </c>
      <c r="B26" s="97" t="s">
        <v>357</v>
      </c>
      <c r="C26" s="98" t="s">
        <v>390</v>
      </c>
      <c r="D26" s="94">
        <v>10492072.25</v>
      </c>
      <c r="E26" s="94">
        <v>7128592.8499999996</v>
      </c>
      <c r="F26" s="68">
        <f t="shared" si="2"/>
        <v>3363479.4000000004</v>
      </c>
      <c r="G26" s="69">
        <f t="shared" si="3"/>
        <v>0.67942658801267786</v>
      </c>
      <c r="H26" s="21"/>
    </row>
    <row r="27" spans="1:8" ht="38.25" x14ac:dyDescent="0.25">
      <c r="A27" s="99" t="s">
        <v>391</v>
      </c>
      <c r="B27" s="97" t="s">
        <v>357</v>
      </c>
      <c r="C27" s="98" t="s">
        <v>392</v>
      </c>
      <c r="D27" s="94">
        <v>1028844</v>
      </c>
      <c r="E27" s="94">
        <v>767704.06</v>
      </c>
      <c r="F27" s="68">
        <f t="shared" si="2"/>
        <v>261139.93999999994</v>
      </c>
      <c r="G27" s="69">
        <f t="shared" si="3"/>
        <v>0.74618120920178377</v>
      </c>
      <c r="H27" s="21"/>
    </row>
    <row r="28" spans="1:8" ht="38.25" x14ac:dyDescent="0.25">
      <c r="A28" s="99" t="s">
        <v>374</v>
      </c>
      <c r="B28" s="97" t="s">
        <v>357</v>
      </c>
      <c r="C28" s="98" t="s">
        <v>393</v>
      </c>
      <c r="D28" s="94">
        <v>9463228.25</v>
      </c>
      <c r="E28" s="94">
        <v>6360888.79</v>
      </c>
      <c r="F28" s="68">
        <f t="shared" si="2"/>
        <v>3102339.46</v>
      </c>
      <c r="G28" s="69">
        <f t="shared" si="3"/>
        <v>0.6721690127256521</v>
      </c>
      <c r="H28" s="21"/>
    </row>
    <row r="29" spans="1:8" x14ac:dyDescent="0.25">
      <c r="A29" s="99" t="s">
        <v>376</v>
      </c>
      <c r="B29" s="97" t="s">
        <v>357</v>
      </c>
      <c r="C29" s="98" t="s">
        <v>395</v>
      </c>
      <c r="D29" s="94">
        <v>357000</v>
      </c>
      <c r="E29" s="94">
        <v>287757</v>
      </c>
      <c r="F29" s="68">
        <f t="shared" si="2"/>
        <v>69243</v>
      </c>
      <c r="G29" s="69">
        <f t="shared" si="3"/>
        <v>0.80604201680672272</v>
      </c>
      <c r="H29" s="21"/>
    </row>
    <row r="30" spans="1:8" x14ac:dyDescent="0.25">
      <c r="A30" s="99" t="s">
        <v>378</v>
      </c>
      <c r="B30" s="97" t="s">
        <v>357</v>
      </c>
      <c r="C30" s="98" t="s">
        <v>396</v>
      </c>
      <c r="D30" s="94">
        <v>357000</v>
      </c>
      <c r="E30" s="94">
        <v>287757</v>
      </c>
      <c r="F30" s="68">
        <f t="shared" si="2"/>
        <v>69243</v>
      </c>
      <c r="G30" s="69">
        <f t="shared" si="3"/>
        <v>0.80604201680672272</v>
      </c>
      <c r="H30" s="21"/>
    </row>
    <row r="31" spans="1:8" ht="25.5" x14ac:dyDescent="0.25">
      <c r="A31" s="99" t="s">
        <v>380</v>
      </c>
      <c r="B31" s="97" t="s">
        <v>357</v>
      </c>
      <c r="C31" s="98" t="s">
        <v>397</v>
      </c>
      <c r="D31" s="94">
        <v>257000</v>
      </c>
      <c r="E31" s="94">
        <v>188093</v>
      </c>
      <c r="F31" s="68">
        <f t="shared" si="2"/>
        <v>68907</v>
      </c>
      <c r="G31" s="69">
        <f t="shared" si="3"/>
        <v>0.73187937743190656</v>
      </c>
      <c r="H31" s="21"/>
    </row>
    <row r="32" spans="1:8" x14ac:dyDescent="0.25">
      <c r="A32" s="99" t="s">
        <v>398</v>
      </c>
      <c r="B32" s="97" t="s">
        <v>357</v>
      </c>
      <c r="C32" s="98" t="s">
        <v>399</v>
      </c>
      <c r="D32" s="94">
        <v>100000</v>
      </c>
      <c r="E32" s="94">
        <v>99664</v>
      </c>
      <c r="F32" s="68">
        <f t="shared" si="2"/>
        <v>336</v>
      </c>
      <c r="G32" s="69">
        <f t="shared" si="3"/>
        <v>0.99663999999999997</v>
      </c>
      <c r="H32" s="21"/>
    </row>
    <row r="33" spans="1:8" ht="51" x14ac:dyDescent="0.25">
      <c r="A33" s="99" t="s">
        <v>401</v>
      </c>
      <c r="B33" s="97" t="s">
        <v>357</v>
      </c>
      <c r="C33" s="98" t="s">
        <v>402</v>
      </c>
      <c r="D33" s="94">
        <v>21785646</v>
      </c>
      <c r="E33" s="94">
        <v>17089526.809999999</v>
      </c>
      <c r="F33" s="68">
        <f t="shared" si="2"/>
        <v>4696119.1900000013</v>
      </c>
      <c r="G33" s="69">
        <f t="shared" si="3"/>
        <v>0.78443975496526464</v>
      </c>
      <c r="H33" s="21"/>
    </row>
    <row r="34" spans="1:8" ht="76.5" x14ac:dyDescent="0.25">
      <c r="A34" s="99" t="s">
        <v>359</v>
      </c>
      <c r="B34" s="97" t="s">
        <v>357</v>
      </c>
      <c r="C34" s="98" t="s">
        <v>403</v>
      </c>
      <c r="D34" s="94">
        <v>20206115</v>
      </c>
      <c r="E34" s="94">
        <v>15978680.529999999</v>
      </c>
      <c r="F34" s="68">
        <f t="shared" si="2"/>
        <v>4227434.4700000007</v>
      </c>
      <c r="G34" s="69">
        <f t="shared" si="3"/>
        <v>0.79078440016796891</v>
      </c>
      <c r="H34" s="21"/>
    </row>
    <row r="35" spans="1:8" ht="25.5" x14ac:dyDescent="0.25">
      <c r="A35" s="99" t="s">
        <v>360</v>
      </c>
      <c r="B35" s="97" t="s">
        <v>357</v>
      </c>
      <c r="C35" s="98" t="s">
        <v>404</v>
      </c>
      <c r="D35" s="94">
        <v>20206115</v>
      </c>
      <c r="E35" s="94">
        <v>15978680.529999999</v>
      </c>
      <c r="F35" s="68">
        <f t="shared" si="2"/>
        <v>4227434.4700000007</v>
      </c>
      <c r="G35" s="69">
        <f t="shared" si="3"/>
        <v>0.79078440016796891</v>
      </c>
      <c r="H35" s="21"/>
    </row>
    <row r="36" spans="1:8" ht="25.5" x14ac:dyDescent="0.25">
      <c r="A36" s="99" t="s">
        <v>361</v>
      </c>
      <c r="B36" s="97" t="s">
        <v>357</v>
      </c>
      <c r="C36" s="98" t="s">
        <v>405</v>
      </c>
      <c r="D36" s="94">
        <v>15238865</v>
      </c>
      <c r="E36" s="94">
        <v>12200865.51</v>
      </c>
      <c r="F36" s="68">
        <f t="shared" si="2"/>
        <v>3037999.49</v>
      </c>
      <c r="G36" s="69">
        <f t="shared" si="3"/>
        <v>0.80064135419534199</v>
      </c>
      <c r="H36" s="21"/>
    </row>
    <row r="37" spans="1:8" ht="38.25" x14ac:dyDescent="0.25">
      <c r="A37" s="99" t="s">
        <v>362</v>
      </c>
      <c r="B37" s="97" t="s">
        <v>357</v>
      </c>
      <c r="C37" s="98" t="s">
        <v>406</v>
      </c>
      <c r="D37" s="94">
        <v>587150</v>
      </c>
      <c r="E37" s="94">
        <v>374580.23</v>
      </c>
      <c r="F37" s="68">
        <f t="shared" si="2"/>
        <v>212569.77000000002</v>
      </c>
      <c r="G37" s="69">
        <f t="shared" si="3"/>
        <v>0.63796343353487184</v>
      </c>
      <c r="H37" s="21"/>
    </row>
    <row r="38" spans="1:8" ht="51" x14ac:dyDescent="0.25">
      <c r="A38" s="99" t="s">
        <v>363</v>
      </c>
      <c r="B38" s="97" t="s">
        <v>357</v>
      </c>
      <c r="C38" s="98" t="s">
        <v>407</v>
      </c>
      <c r="D38" s="94">
        <v>4380100</v>
      </c>
      <c r="E38" s="94">
        <v>3403234.79</v>
      </c>
      <c r="F38" s="68">
        <f t="shared" si="2"/>
        <v>976865.21</v>
      </c>
      <c r="G38" s="69">
        <f t="shared" si="3"/>
        <v>0.77697650510262328</v>
      </c>
      <c r="H38" s="21"/>
    </row>
    <row r="39" spans="1:8" ht="38.25" x14ac:dyDescent="0.25">
      <c r="A39" s="99" t="s">
        <v>370</v>
      </c>
      <c r="B39" s="97" t="s">
        <v>357</v>
      </c>
      <c r="C39" s="98" t="s">
        <v>408</v>
      </c>
      <c r="D39" s="94">
        <v>1546031</v>
      </c>
      <c r="E39" s="94">
        <v>1083469.28</v>
      </c>
      <c r="F39" s="68">
        <f t="shared" si="2"/>
        <v>462561.72</v>
      </c>
      <c r="G39" s="69">
        <f t="shared" si="3"/>
        <v>0.70080695665222759</v>
      </c>
      <c r="H39" s="21"/>
    </row>
    <row r="40" spans="1:8" ht="38.25" x14ac:dyDescent="0.25">
      <c r="A40" s="99" t="s">
        <v>372</v>
      </c>
      <c r="B40" s="97" t="s">
        <v>357</v>
      </c>
      <c r="C40" s="98" t="s">
        <v>409</v>
      </c>
      <c r="D40" s="94">
        <v>1546031</v>
      </c>
      <c r="E40" s="94">
        <v>1083469.28</v>
      </c>
      <c r="F40" s="68">
        <f t="shared" si="2"/>
        <v>462561.72</v>
      </c>
      <c r="G40" s="69">
        <f t="shared" si="3"/>
        <v>0.70080695665222759</v>
      </c>
      <c r="H40" s="21"/>
    </row>
    <row r="41" spans="1:8" ht="38.25" x14ac:dyDescent="0.25">
      <c r="A41" s="99" t="s">
        <v>391</v>
      </c>
      <c r="B41" s="97" t="s">
        <v>357</v>
      </c>
      <c r="C41" s="98" t="s">
        <v>410</v>
      </c>
      <c r="D41" s="94">
        <v>199600</v>
      </c>
      <c r="E41" s="94">
        <v>148784.46</v>
      </c>
      <c r="F41" s="68">
        <f t="shared" si="2"/>
        <v>50815.540000000008</v>
      </c>
      <c r="G41" s="69">
        <f t="shared" si="3"/>
        <v>0.745413126252505</v>
      </c>
      <c r="H41" s="21"/>
    </row>
    <row r="42" spans="1:8" ht="38.25" x14ac:dyDescent="0.25">
      <c r="A42" s="99" t="s">
        <v>374</v>
      </c>
      <c r="B42" s="97" t="s">
        <v>357</v>
      </c>
      <c r="C42" s="98" t="s">
        <v>411</v>
      </c>
      <c r="D42" s="94">
        <v>1346431</v>
      </c>
      <c r="E42" s="94">
        <v>934684.82</v>
      </c>
      <c r="F42" s="68">
        <f t="shared" si="2"/>
        <v>411746.18000000005</v>
      </c>
      <c r="G42" s="69">
        <f t="shared" si="3"/>
        <v>0.69419437015339069</v>
      </c>
      <c r="H42" s="21"/>
    </row>
    <row r="43" spans="1:8" x14ac:dyDescent="0.25">
      <c r="A43" s="99" t="s">
        <v>376</v>
      </c>
      <c r="B43" s="97" t="s">
        <v>357</v>
      </c>
      <c r="C43" s="98" t="s">
        <v>412</v>
      </c>
      <c r="D43" s="94">
        <v>33500</v>
      </c>
      <c r="E43" s="94">
        <v>27377</v>
      </c>
      <c r="F43" s="68">
        <f t="shared" si="2"/>
        <v>6123</v>
      </c>
      <c r="G43" s="69">
        <f t="shared" si="3"/>
        <v>0.8172238805970149</v>
      </c>
      <c r="H43" s="21"/>
    </row>
    <row r="44" spans="1:8" x14ac:dyDescent="0.25">
      <c r="A44" s="99" t="s">
        <v>413</v>
      </c>
      <c r="B44" s="97" t="s">
        <v>357</v>
      </c>
      <c r="C44" s="98" t="s">
        <v>414</v>
      </c>
      <c r="D44" s="94">
        <v>3000</v>
      </c>
      <c r="E44" s="94">
        <v>3000</v>
      </c>
      <c r="F44" s="68">
        <f t="shared" si="2"/>
        <v>0</v>
      </c>
      <c r="G44" s="69">
        <f t="shared" si="3"/>
        <v>1</v>
      </c>
      <c r="H44" s="21"/>
    </row>
    <row r="45" spans="1:8" ht="38.25" x14ac:dyDescent="0.25">
      <c r="A45" s="99" t="s">
        <v>415</v>
      </c>
      <c r="B45" s="97" t="s">
        <v>357</v>
      </c>
      <c r="C45" s="98" t="s">
        <v>416</v>
      </c>
      <c r="D45" s="94">
        <v>3000</v>
      </c>
      <c r="E45" s="94">
        <v>3000</v>
      </c>
      <c r="F45" s="68">
        <f t="shared" si="2"/>
        <v>0</v>
      </c>
      <c r="G45" s="69">
        <f t="shared" si="3"/>
        <v>1</v>
      </c>
      <c r="H45" s="21"/>
    </row>
    <row r="46" spans="1:8" x14ac:dyDescent="0.25">
      <c r="A46" s="99" t="s">
        <v>378</v>
      </c>
      <c r="B46" s="97" t="s">
        <v>357</v>
      </c>
      <c r="C46" s="98" t="s">
        <v>417</v>
      </c>
      <c r="D46" s="94">
        <v>30500</v>
      </c>
      <c r="E46" s="94">
        <v>24377</v>
      </c>
      <c r="F46" s="68">
        <f t="shared" si="2"/>
        <v>6123</v>
      </c>
      <c r="G46" s="69">
        <f t="shared" si="3"/>
        <v>0.79924590163934428</v>
      </c>
      <c r="H46" s="21"/>
    </row>
    <row r="47" spans="1:8" ht="25.5" x14ac:dyDescent="0.25">
      <c r="A47" s="99" t="s">
        <v>380</v>
      </c>
      <c r="B47" s="97" t="s">
        <v>357</v>
      </c>
      <c r="C47" s="98" t="s">
        <v>418</v>
      </c>
      <c r="D47" s="94">
        <v>21600</v>
      </c>
      <c r="E47" s="94">
        <v>21497</v>
      </c>
      <c r="F47" s="68">
        <f t="shared" si="2"/>
        <v>103</v>
      </c>
      <c r="G47" s="69">
        <f t="shared" si="3"/>
        <v>0.99523148148148144</v>
      </c>
      <c r="H47" s="21"/>
    </row>
    <row r="48" spans="1:8" x14ac:dyDescent="0.25">
      <c r="A48" s="99" t="s">
        <v>398</v>
      </c>
      <c r="B48" s="97" t="s">
        <v>357</v>
      </c>
      <c r="C48" s="98" t="s">
        <v>419</v>
      </c>
      <c r="D48" s="94">
        <v>3000</v>
      </c>
      <c r="E48" s="94">
        <v>0</v>
      </c>
      <c r="F48" s="68">
        <f t="shared" si="2"/>
        <v>3000</v>
      </c>
      <c r="G48" s="69">
        <f t="shared" si="3"/>
        <v>0</v>
      </c>
      <c r="H48" s="21"/>
    </row>
    <row r="49" spans="1:8" x14ac:dyDescent="0.25">
      <c r="A49" s="99" t="s">
        <v>400</v>
      </c>
      <c r="B49" s="97" t="s">
        <v>357</v>
      </c>
      <c r="C49" s="98" t="s">
        <v>420</v>
      </c>
      <c r="D49" s="94">
        <v>5900</v>
      </c>
      <c r="E49" s="94">
        <v>2880</v>
      </c>
      <c r="F49" s="68">
        <f t="shared" si="2"/>
        <v>3020</v>
      </c>
      <c r="G49" s="69">
        <f t="shared" si="3"/>
        <v>0.488135593220339</v>
      </c>
      <c r="H49" s="21"/>
    </row>
    <row r="50" spans="1:8" x14ac:dyDescent="0.25">
      <c r="A50" s="99" t="s">
        <v>421</v>
      </c>
      <c r="B50" s="97" t="s">
        <v>357</v>
      </c>
      <c r="C50" s="98" t="s">
        <v>422</v>
      </c>
      <c r="D50" s="94">
        <v>148510.79</v>
      </c>
      <c r="E50" s="94">
        <v>0</v>
      </c>
      <c r="F50" s="68">
        <f t="shared" si="2"/>
        <v>148510.79</v>
      </c>
      <c r="G50" s="69">
        <f t="shared" si="3"/>
        <v>0</v>
      </c>
      <c r="H50" s="21"/>
    </row>
    <row r="51" spans="1:8" x14ac:dyDescent="0.25">
      <c r="A51" s="99" t="s">
        <v>376</v>
      </c>
      <c r="B51" s="97" t="s">
        <v>357</v>
      </c>
      <c r="C51" s="98" t="s">
        <v>423</v>
      </c>
      <c r="D51" s="94">
        <v>148510.79</v>
      </c>
      <c r="E51" s="94">
        <v>0</v>
      </c>
      <c r="F51" s="68">
        <f t="shared" si="2"/>
        <v>148510.79</v>
      </c>
      <c r="G51" s="69">
        <f t="shared" si="3"/>
        <v>0</v>
      </c>
      <c r="H51" s="21"/>
    </row>
    <row r="52" spans="1:8" x14ac:dyDescent="0.25">
      <c r="A52" s="99" t="s">
        <v>424</v>
      </c>
      <c r="B52" s="97" t="s">
        <v>357</v>
      </c>
      <c r="C52" s="98" t="s">
        <v>425</v>
      </c>
      <c r="D52" s="94">
        <v>148510.79</v>
      </c>
      <c r="E52" s="94">
        <v>0</v>
      </c>
      <c r="F52" s="68">
        <f t="shared" si="2"/>
        <v>148510.79</v>
      </c>
      <c r="G52" s="69">
        <f t="shared" si="3"/>
        <v>0</v>
      </c>
      <c r="H52" s="21"/>
    </row>
    <row r="53" spans="1:8" x14ac:dyDescent="0.25">
      <c r="A53" s="99" t="s">
        <v>426</v>
      </c>
      <c r="B53" s="97" t="s">
        <v>357</v>
      </c>
      <c r="C53" s="98" t="s">
        <v>427</v>
      </c>
      <c r="D53" s="94">
        <v>52017232.560000002</v>
      </c>
      <c r="E53" s="94">
        <v>45863744.619999997</v>
      </c>
      <c r="F53" s="68">
        <f t="shared" si="2"/>
        <v>6153487.9400000051</v>
      </c>
      <c r="G53" s="69">
        <f t="shared" si="3"/>
        <v>0.88170289657562662</v>
      </c>
      <c r="H53" s="21"/>
    </row>
    <row r="54" spans="1:8" ht="76.5" x14ac:dyDescent="0.25">
      <c r="A54" s="99" t="s">
        <v>359</v>
      </c>
      <c r="B54" s="97" t="s">
        <v>357</v>
      </c>
      <c r="C54" s="98" t="s">
        <v>428</v>
      </c>
      <c r="D54" s="94">
        <v>15161442</v>
      </c>
      <c r="E54" s="94">
        <v>13024528.75</v>
      </c>
      <c r="F54" s="68">
        <f t="shared" si="2"/>
        <v>2136913.25</v>
      </c>
      <c r="G54" s="69">
        <f t="shared" si="3"/>
        <v>0.85905606801780465</v>
      </c>
      <c r="H54" s="21"/>
    </row>
    <row r="55" spans="1:8" ht="25.5" x14ac:dyDescent="0.25">
      <c r="A55" s="99" t="s">
        <v>360</v>
      </c>
      <c r="B55" s="97" t="s">
        <v>357</v>
      </c>
      <c r="C55" s="98" t="s">
        <v>429</v>
      </c>
      <c r="D55" s="94">
        <v>15161442</v>
      </c>
      <c r="E55" s="94">
        <v>13024528.75</v>
      </c>
      <c r="F55" s="68">
        <f t="shared" si="2"/>
        <v>2136913.25</v>
      </c>
      <c r="G55" s="69">
        <f t="shared" si="3"/>
        <v>0.85905606801780465</v>
      </c>
      <c r="H55" s="21"/>
    </row>
    <row r="56" spans="1:8" ht="25.5" x14ac:dyDescent="0.25">
      <c r="A56" s="99" t="s">
        <v>361</v>
      </c>
      <c r="B56" s="97" t="s">
        <v>357</v>
      </c>
      <c r="C56" s="98" t="s">
        <v>430</v>
      </c>
      <c r="D56" s="94">
        <v>11333635</v>
      </c>
      <c r="E56" s="94">
        <v>9615539.0299999993</v>
      </c>
      <c r="F56" s="68">
        <f t="shared" si="2"/>
        <v>1718095.9700000007</v>
      </c>
      <c r="G56" s="69">
        <f t="shared" si="3"/>
        <v>0.84840733180484451</v>
      </c>
      <c r="H56" s="21"/>
    </row>
    <row r="57" spans="1:8" ht="38.25" x14ac:dyDescent="0.25">
      <c r="A57" s="99" t="s">
        <v>362</v>
      </c>
      <c r="B57" s="97" t="s">
        <v>357</v>
      </c>
      <c r="C57" s="98" t="s">
        <v>431</v>
      </c>
      <c r="D57" s="94">
        <v>405000</v>
      </c>
      <c r="E57" s="94">
        <v>401107.68</v>
      </c>
      <c r="F57" s="68">
        <f t="shared" si="2"/>
        <v>3892.320000000007</v>
      </c>
      <c r="G57" s="69">
        <f t="shared" si="3"/>
        <v>0.99038933333333334</v>
      </c>
      <c r="H57" s="21"/>
    </row>
    <row r="58" spans="1:8" ht="51" x14ac:dyDescent="0.25">
      <c r="A58" s="99" t="s">
        <v>363</v>
      </c>
      <c r="B58" s="97" t="s">
        <v>357</v>
      </c>
      <c r="C58" s="98" t="s">
        <v>432</v>
      </c>
      <c r="D58" s="94">
        <v>3422807</v>
      </c>
      <c r="E58" s="94">
        <v>3007882.04</v>
      </c>
      <c r="F58" s="68">
        <f t="shared" si="2"/>
        <v>414924.95999999996</v>
      </c>
      <c r="G58" s="69">
        <f t="shared" si="3"/>
        <v>0.87877640778460486</v>
      </c>
      <c r="H58" s="21"/>
    </row>
    <row r="59" spans="1:8" ht="38.25" x14ac:dyDescent="0.25">
      <c r="A59" s="99" t="s">
        <v>370</v>
      </c>
      <c r="B59" s="97" t="s">
        <v>357</v>
      </c>
      <c r="C59" s="98" t="s">
        <v>433</v>
      </c>
      <c r="D59" s="94">
        <v>8406340</v>
      </c>
      <c r="E59" s="94">
        <v>4740307.32</v>
      </c>
      <c r="F59" s="68">
        <f t="shared" si="2"/>
        <v>3666032.6799999997</v>
      </c>
      <c r="G59" s="69">
        <f t="shared" si="3"/>
        <v>0.56389669225846206</v>
      </c>
      <c r="H59" s="21"/>
    </row>
    <row r="60" spans="1:8" ht="38.25" x14ac:dyDescent="0.25">
      <c r="A60" s="99" t="s">
        <v>372</v>
      </c>
      <c r="B60" s="97" t="s">
        <v>357</v>
      </c>
      <c r="C60" s="98" t="s">
        <v>434</v>
      </c>
      <c r="D60" s="94">
        <v>8406340</v>
      </c>
      <c r="E60" s="94">
        <v>4740307.32</v>
      </c>
      <c r="F60" s="68">
        <f t="shared" si="2"/>
        <v>3666032.6799999997</v>
      </c>
      <c r="G60" s="69">
        <f t="shared" si="3"/>
        <v>0.56389669225846206</v>
      </c>
      <c r="H60" s="21"/>
    </row>
    <row r="61" spans="1:8" ht="38.25" x14ac:dyDescent="0.25">
      <c r="A61" s="99" t="s">
        <v>391</v>
      </c>
      <c r="B61" s="97" t="s">
        <v>357</v>
      </c>
      <c r="C61" s="98" t="s">
        <v>435</v>
      </c>
      <c r="D61" s="94">
        <v>131500</v>
      </c>
      <c r="E61" s="94">
        <v>116420.33</v>
      </c>
      <c r="F61" s="68">
        <f t="shared" si="2"/>
        <v>15079.669999999998</v>
      </c>
      <c r="G61" s="69">
        <f t="shared" si="3"/>
        <v>0.8853257034220533</v>
      </c>
      <c r="H61" s="21"/>
    </row>
    <row r="62" spans="1:8" ht="38.25" x14ac:dyDescent="0.25">
      <c r="A62" s="99" t="s">
        <v>374</v>
      </c>
      <c r="B62" s="97" t="s">
        <v>357</v>
      </c>
      <c r="C62" s="98" t="s">
        <v>436</v>
      </c>
      <c r="D62" s="94">
        <v>8274840</v>
      </c>
      <c r="E62" s="94">
        <v>4623886.99</v>
      </c>
      <c r="F62" s="68">
        <f t="shared" si="2"/>
        <v>3650953.01</v>
      </c>
      <c r="G62" s="69">
        <f t="shared" si="3"/>
        <v>0.55878868836134599</v>
      </c>
      <c r="H62" s="21"/>
    </row>
    <row r="63" spans="1:8" ht="25.5" x14ac:dyDescent="0.25">
      <c r="A63" s="99" t="s">
        <v>437</v>
      </c>
      <c r="B63" s="97" t="s">
        <v>357</v>
      </c>
      <c r="C63" s="98" t="s">
        <v>438</v>
      </c>
      <c r="D63" s="94">
        <v>70000</v>
      </c>
      <c r="E63" s="94">
        <v>69975.850000000006</v>
      </c>
      <c r="F63" s="68">
        <f t="shared" si="2"/>
        <v>24.149999999994179</v>
      </c>
      <c r="G63" s="69">
        <f t="shared" si="3"/>
        <v>0.99965500000000007</v>
      </c>
      <c r="H63" s="21"/>
    </row>
    <row r="64" spans="1:8" ht="25.5" x14ac:dyDescent="0.25">
      <c r="A64" s="99" t="s">
        <v>439</v>
      </c>
      <c r="B64" s="97" t="s">
        <v>357</v>
      </c>
      <c r="C64" s="98" t="s">
        <v>440</v>
      </c>
      <c r="D64" s="94">
        <v>20000</v>
      </c>
      <c r="E64" s="94">
        <v>20000</v>
      </c>
      <c r="F64" s="68">
        <f t="shared" si="2"/>
        <v>0</v>
      </c>
      <c r="G64" s="69">
        <f t="shared" si="3"/>
        <v>1</v>
      </c>
      <c r="H64" s="21"/>
    </row>
    <row r="65" spans="1:8" ht="38.25" x14ac:dyDescent="0.25">
      <c r="A65" s="99" t="s">
        <v>441</v>
      </c>
      <c r="B65" s="97" t="s">
        <v>357</v>
      </c>
      <c r="C65" s="98" t="s">
        <v>442</v>
      </c>
      <c r="D65" s="94">
        <v>20000</v>
      </c>
      <c r="E65" s="94">
        <v>20000</v>
      </c>
      <c r="F65" s="68">
        <f t="shared" si="2"/>
        <v>0</v>
      </c>
      <c r="G65" s="69">
        <f t="shared" si="3"/>
        <v>1</v>
      </c>
      <c r="H65" s="21"/>
    </row>
    <row r="66" spans="1:8" x14ac:dyDescent="0.25">
      <c r="A66" s="99" t="s">
        <v>443</v>
      </c>
      <c r="B66" s="97" t="s">
        <v>357</v>
      </c>
      <c r="C66" s="98" t="s">
        <v>444</v>
      </c>
      <c r="D66" s="94">
        <v>50000</v>
      </c>
      <c r="E66" s="94">
        <v>49975.85</v>
      </c>
      <c r="F66" s="68">
        <f t="shared" si="2"/>
        <v>24.150000000001455</v>
      </c>
      <c r="G66" s="69">
        <f t="shared" si="3"/>
        <v>0.99951699999999999</v>
      </c>
      <c r="H66" s="21"/>
    </row>
    <row r="67" spans="1:8" x14ac:dyDescent="0.25">
      <c r="A67" s="99" t="s">
        <v>394</v>
      </c>
      <c r="B67" s="97" t="s">
        <v>357</v>
      </c>
      <c r="C67" s="98" t="s">
        <v>445</v>
      </c>
      <c r="D67" s="94">
        <v>311400</v>
      </c>
      <c r="E67" s="94">
        <v>311400</v>
      </c>
      <c r="F67" s="68">
        <f t="shared" si="2"/>
        <v>0</v>
      </c>
      <c r="G67" s="69">
        <f t="shared" si="3"/>
        <v>1</v>
      </c>
      <c r="H67" s="21"/>
    </row>
    <row r="68" spans="1:8" x14ac:dyDescent="0.25">
      <c r="A68" s="99" t="s">
        <v>446</v>
      </c>
      <c r="B68" s="97" t="s">
        <v>357</v>
      </c>
      <c r="C68" s="98" t="s">
        <v>447</v>
      </c>
      <c r="D68" s="94">
        <v>311400</v>
      </c>
      <c r="E68" s="94">
        <v>311400</v>
      </c>
      <c r="F68" s="68">
        <f t="shared" si="2"/>
        <v>0</v>
      </c>
      <c r="G68" s="69">
        <f t="shared" si="3"/>
        <v>1</v>
      </c>
      <c r="H68" s="21"/>
    </row>
    <row r="69" spans="1:8" ht="38.25" x14ac:dyDescent="0.25">
      <c r="A69" s="99" t="s">
        <v>448</v>
      </c>
      <c r="B69" s="97" t="s">
        <v>357</v>
      </c>
      <c r="C69" s="98" t="s">
        <v>449</v>
      </c>
      <c r="D69" s="94">
        <v>180000</v>
      </c>
      <c r="E69" s="94">
        <v>80000</v>
      </c>
      <c r="F69" s="68">
        <f t="shared" si="2"/>
        <v>100000</v>
      </c>
      <c r="G69" s="69">
        <f t="shared" si="3"/>
        <v>0.44444444444444442</v>
      </c>
      <c r="H69" s="21"/>
    </row>
    <row r="70" spans="1:8" ht="38.25" x14ac:dyDescent="0.25">
      <c r="A70" s="99" t="s">
        <v>450</v>
      </c>
      <c r="B70" s="97" t="s">
        <v>357</v>
      </c>
      <c r="C70" s="98" t="s">
        <v>451</v>
      </c>
      <c r="D70" s="94">
        <v>180000</v>
      </c>
      <c r="E70" s="94">
        <v>80000</v>
      </c>
      <c r="F70" s="68">
        <f t="shared" si="2"/>
        <v>100000</v>
      </c>
      <c r="G70" s="69">
        <f t="shared" si="3"/>
        <v>0.44444444444444442</v>
      </c>
      <c r="H70" s="21"/>
    </row>
    <row r="71" spans="1:8" ht="114.75" x14ac:dyDescent="0.25">
      <c r="A71" s="99" t="s">
        <v>452</v>
      </c>
      <c r="B71" s="97" t="s">
        <v>357</v>
      </c>
      <c r="C71" s="98" t="s">
        <v>453</v>
      </c>
      <c r="D71" s="94">
        <v>180000</v>
      </c>
      <c r="E71" s="94">
        <v>80000</v>
      </c>
      <c r="F71" s="68">
        <f t="shared" si="2"/>
        <v>100000</v>
      </c>
      <c r="G71" s="69">
        <f t="shared" si="3"/>
        <v>0.44444444444444442</v>
      </c>
      <c r="H71" s="21"/>
    </row>
    <row r="72" spans="1:8" x14ac:dyDescent="0.25">
      <c r="A72" s="99" t="s">
        <v>376</v>
      </c>
      <c r="B72" s="97" t="s">
        <v>357</v>
      </c>
      <c r="C72" s="98" t="s">
        <v>454</v>
      </c>
      <c r="D72" s="94">
        <v>27888050.559999999</v>
      </c>
      <c r="E72" s="94">
        <v>27637532.699999999</v>
      </c>
      <c r="F72" s="68">
        <f t="shared" si="2"/>
        <v>250517.8599999994</v>
      </c>
      <c r="G72" s="69">
        <f t="shared" si="3"/>
        <v>0.99101701786358209</v>
      </c>
      <c r="H72" s="21"/>
    </row>
    <row r="73" spans="1:8" x14ac:dyDescent="0.25">
      <c r="A73" s="99" t="s">
        <v>413</v>
      </c>
      <c r="B73" s="97" t="s">
        <v>357</v>
      </c>
      <c r="C73" s="98" t="s">
        <v>455</v>
      </c>
      <c r="D73" s="94">
        <v>27073062.559999999</v>
      </c>
      <c r="E73" s="94">
        <v>27060286.699999999</v>
      </c>
      <c r="F73" s="68">
        <f t="shared" si="2"/>
        <v>12775.859999999404</v>
      </c>
      <c r="G73" s="69">
        <f t="shared" si="3"/>
        <v>0.99952809697936151</v>
      </c>
      <c r="H73" s="21"/>
    </row>
    <row r="74" spans="1:8" ht="38.25" x14ac:dyDescent="0.25">
      <c r="A74" s="99" t="s">
        <v>415</v>
      </c>
      <c r="B74" s="97" t="s">
        <v>357</v>
      </c>
      <c r="C74" s="98" t="s">
        <v>456</v>
      </c>
      <c r="D74" s="94">
        <v>27073062.559999999</v>
      </c>
      <c r="E74" s="94">
        <v>27060286.699999999</v>
      </c>
      <c r="F74" s="68">
        <f t="shared" si="2"/>
        <v>12775.859999999404</v>
      </c>
      <c r="G74" s="69">
        <f t="shared" si="3"/>
        <v>0.99952809697936151</v>
      </c>
      <c r="H74" s="21"/>
    </row>
    <row r="75" spans="1:8" x14ac:dyDescent="0.25">
      <c r="A75" s="99" t="s">
        <v>378</v>
      </c>
      <c r="B75" s="97" t="s">
        <v>357</v>
      </c>
      <c r="C75" s="98" t="s">
        <v>457</v>
      </c>
      <c r="D75" s="94">
        <v>814988</v>
      </c>
      <c r="E75" s="94">
        <v>577246</v>
      </c>
      <c r="F75" s="68">
        <f t="shared" si="2"/>
        <v>237742</v>
      </c>
      <c r="G75" s="69">
        <f t="shared" si="3"/>
        <v>0.7082877293898806</v>
      </c>
      <c r="H75" s="21"/>
    </row>
    <row r="76" spans="1:8" ht="25.5" x14ac:dyDescent="0.25">
      <c r="A76" s="99" t="s">
        <v>380</v>
      </c>
      <c r="B76" s="97" t="s">
        <v>357</v>
      </c>
      <c r="C76" s="98" t="s">
        <v>458</v>
      </c>
      <c r="D76" s="94">
        <v>15000</v>
      </c>
      <c r="E76" s="94">
        <v>12258</v>
      </c>
      <c r="F76" s="68">
        <f t="shared" si="2"/>
        <v>2742</v>
      </c>
      <c r="G76" s="69">
        <f t="shared" si="3"/>
        <v>0.81720000000000004</v>
      </c>
      <c r="H76" s="21"/>
    </row>
    <row r="77" spans="1:8" x14ac:dyDescent="0.25">
      <c r="A77" s="99" t="s">
        <v>398</v>
      </c>
      <c r="B77" s="97" t="s">
        <v>357</v>
      </c>
      <c r="C77" s="98" t="s">
        <v>459</v>
      </c>
      <c r="D77" s="94">
        <v>462488</v>
      </c>
      <c r="E77" s="94">
        <v>337068</v>
      </c>
      <c r="F77" s="68">
        <f t="shared" ref="F77:F140" si="4">D77-E77</f>
        <v>125420</v>
      </c>
      <c r="G77" s="69">
        <f t="shared" ref="G77:G140" si="5">E77/D77</f>
        <v>0.72881458545951461</v>
      </c>
      <c r="H77" s="21"/>
    </row>
    <row r="78" spans="1:8" x14ac:dyDescent="0.25">
      <c r="A78" s="99" t="s">
        <v>400</v>
      </c>
      <c r="B78" s="97" t="s">
        <v>357</v>
      </c>
      <c r="C78" s="98" t="s">
        <v>460</v>
      </c>
      <c r="D78" s="94">
        <v>337500</v>
      </c>
      <c r="E78" s="94">
        <v>227920</v>
      </c>
      <c r="F78" s="68">
        <f t="shared" si="4"/>
        <v>109580</v>
      </c>
      <c r="G78" s="69">
        <f t="shared" si="5"/>
        <v>0.67531851851851854</v>
      </c>
      <c r="H78" s="21"/>
    </row>
    <row r="79" spans="1:8" x14ac:dyDescent="0.25">
      <c r="A79" s="99" t="s">
        <v>461</v>
      </c>
      <c r="B79" s="97" t="s">
        <v>357</v>
      </c>
      <c r="C79" s="98" t="s">
        <v>462</v>
      </c>
      <c r="D79" s="94">
        <v>1167900</v>
      </c>
      <c r="E79" s="94">
        <v>1167900</v>
      </c>
      <c r="F79" s="68">
        <f t="shared" si="4"/>
        <v>0</v>
      </c>
      <c r="G79" s="69">
        <f t="shared" si="5"/>
        <v>1</v>
      </c>
      <c r="H79" s="21"/>
    </row>
    <row r="80" spans="1:8" ht="25.5" x14ac:dyDescent="0.25">
      <c r="A80" s="99" t="s">
        <v>463</v>
      </c>
      <c r="B80" s="97" t="s">
        <v>357</v>
      </c>
      <c r="C80" s="98" t="s">
        <v>464</v>
      </c>
      <c r="D80" s="94">
        <v>1167900</v>
      </c>
      <c r="E80" s="94">
        <v>1167900</v>
      </c>
      <c r="F80" s="68">
        <f t="shared" si="4"/>
        <v>0</v>
      </c>
      <c r="G80" s="69">
        <f t="shared" si="5"/>
        <v>1</v>
      </c>
      <c r="H80" s="21"/>
    </row>
    <row r="81" spans="1:8" x14ac:dyDescent="0.25">
      <c r="A81" s="99" t="s">
        <v>394</v>
      </c>
      <c r="B81" s="97" t="s">
        <v>357</v>
      </c>
      <c r="C81" s="98" t="s">
        <v>465</v>
      </c>
      <c r="D81" s="94">
        <v>1167900</v>
      </c>
      <c r="E81" s="94">
        <v>1167900</v>
      </c>
      <c r="F81" s="68">
        <f t="shared" si="4"/>
        <v>0</v>
      </c>
      <c r="G81" s="69">
        <f t="shared" si="5"/>
        <v>1</v>
      </c>
      <c r="H81" s="21"/>
    </row>
    <row r="82" spans="1:8" x14ac:dyDescent="0.25">
      <c r="A82" s="99" t="s">
        <v>446</v>
      </c>
      <c r="B82" s="97" t="s">
        <v>357</v>
      </c>
      <c r="C82" s="98" t="s">
        <v>466</v>
      </c>
      <c r="D82" s="94">
        <v>1167900</v>
      </c>
      <c r="E82" s="94">
        <v>1167900</v>
      </c>
      <c r="F82" s="68">
        <f t="shared" si="4"/>
        <v>0</v>
      </c>
      <c r="G82" s="69">
        <f t="shared" si="5"/>
        <v>1</v>
      </c>
      <c r="H82" s="21"/>
    </row>
    <row r="83" spans="1:8" ht="25.5" x14ac:dyDescent="0.25">
      <c r="A83" s="99" t="s">
        <v>467</v>
      </c>
      <c r="B83" s="97" t="s">
        <v>357</v>
      </c>
      <c r="C83" s="98" t="s">
        <v>468</v>
      </c>
      <c r="D83" s="94">
        <v>12912763.119999999</v>
      </c>
      <c r="E83" s="94">
        <v>10233847.449999999</v>
      </c>
      <c r="F83" s="68">
        <f t="shared" si="4"/>
        <v>2678915.67</v>
      </c>
      <c r="G83" s="69">
        <f t="shared" si="5"/>
        <v>0.79253737986947603</v>
      </c>
      <c r="H83" s="21"/>
    </row>
    <row r="84" spans="1:8" ht="51" x14ac:dyDescent="0.25">
      <c r="A84" s="99" t="s">
        <v>469</v>
      </c>
      <c r="B84" s="97" t="s">
        <v>357</v>
      </c>
      <c r="C84" s="98" t="s">
        <v>470</v>
      </c>
      <c r="D84" s="94">
        <v>12406108</v>
      </c>
      <c r="E84" s="94">
        <v>9831870.3300000001</v>
      </c>
      <c r="F84" s="68">
        <f t="shared" si="4"/>
        <v>2574237.67</v>
      </c>
      <c r="G84" s="69">
        <f t="shared" si="5"/>
        <v>0.79250239720627935</v>
      </c>
      <c r="H84" s="21"/>
    </row>
    <row r="85" spans="1:8" ht="76.5" x14ac:dyDescent="0.25">
      <c r="A85" s="99" t="s">
        <v>359</v>
      </c>
      <c r="B85" s="97" t="s">
        <v>357</v>
      </c>
      <c r="C85" s="98" t="s">
        <v>471</v>
      </c>
      <c r="D85" s="94">
        <v>11369000</v>
      </c>
      <c r="E85" s="94">
        <v>9321941.9000000004</v>
      </c>
      <c r="F85" s="68">
        <f t="shared" si="4"/>
        <v>2047058.0999999996</v>
      </c>
      <c r="G85" s="69">
        <f t="shared" si="5"/>
        <v>0.81994387369161759</v>
      </c>
      <c r="H85" s="21"/>
    </row>
    <row r="86" spans="1:8" ht="25.5" x14ac:dyDescent="0.25">
      <c r="A86" s="99" t="s">
        <v>472</v>
      </c>
      <c r="B86" s="97" t="s">
        <v>357</v>
      </c>
      <c r="C86" s="98" t="s">
        <v>473</v>
      </c>
      <c r="D86" s="94">
        <v>11369000</v>
      </c>
      <c r="E86" s="94">
        <v>9321941.9000000004</v>
      </c>
      <c r="F86" s="68">
        <f t="shared" si="4"/>
        <v>2047058.0999999996</v>
      </c>
      <c r="G86" s="69">
        <f t="shared" si="5"/>
        <v>0.81994387369161759</v>
      </c>
      <c r="H86" s="21"/>
    </row>
    <row r="87" spans="1:8" x14ac:dyDescent="0.25">
      <c r="A87" s="99" t="s">
        <v>474</v>
      </c>
      <c r="B87" s="97" t="s">
        <v>357</v>
      </c>
      <c r="C87" s="98" t="s">
        <v>475</v>
      </c>
      <c r="D87" s="94">
        <v>8634946</v>
      </c>
      <c r="E87" s="94">
        <v>7130859.5499999998</v>
      </c>
      <c r="F87" s="68">
        <f t="shared" si="4"/>
        <v>1504086.4500000002</v>
      </c>
      <c r="G87" s="69">
        <f t="shared" si="5"/>
        <v>0.82581402941025916</v>
      </c>
      <c r="H87" s="21"/>
    </row>
    <row r="88" spans="1:8" ht="25.5" x14ac:dyDescent="0.25">
      <c r="A88" s="99" t="s">
        <v>476</v>
      </c>
      <c r="B88" s="97" t="s">
        <v>357</v>
      </c>
      <c r="C88" s="98" t="s">
        <v>477</v>
      </c>
      <c r="D88" s="94">
        <v>226300</v>
      </c>
      <c r="E88" s="94">
        <v>191569.21</v>
      </c>
      <c r="F88" s="68">
        <f t="shared" si="4"/>
        <v>34730.790000000008</v>
      </c>
      <c r="G88" s="69">
        <f t="shared" si="5"/>
        <v>0.84652766239505073</v>
      </c>
      <c r="H88" s="21"/>
    </row>
    <row r="89" spans="1:8" ht="51" x14ac:dyDescent="0.25">
      <c r="A89" s="99" t="s">
        <v>478</v>
      </c>
      <c r="B89" s="97" t="s">
        <v>357</v>
      </c>
      <c r="C89" s="98" t="s">
        <v>479</v>
      </c>
      <c r="D89" s="94">
        <v>2507754</v>
      </c>
      <c r="E89" s="94">
        <v>1999513.14</v>
      </c>
      <c r="F89" s="68">
        <f t="shared" si="4"/>
        <v>508240.8600000001</v>
      </c>
      <c r="G89" s="69">
        <f t="shared" si="5"/>
        <v>0.79733225029249277</v>
      </c>
      <c r="H89" s="21"/>
    </row>
    <row r="90" spans="1:8" ht="38.25" x14ac:dyDescent="0.25">
      <c r="A90" s="99" t="s">
        <v>370</v>
      </c>
      <c r="B90" s="97" t="s">
        <v>357</v>
      </c>
      <c r="C90" s="98" t="s">
        <v>480</v>
      </c>
      <c r="D90" s="94">
        <v>1013984</v>
      </c>
      <c r="E90" s="94">
        <v>486804.43</v>
      </c>
      <c r="F90" s="68">
        <f t="shared" si="4"/>
        <v>527179.57000000007</v>
      </c>
      <c r="G90" s="69">
        <f t="shared" si="5"/>
        <v>0.4800908396976678</v>
      </c>
      <c r="H90" s="21"/>
    </row>
    <row r="91" spans="1:8" ht="38.25" x14ac:dyDescent="0.25">
      <c r="A91" s="99" t="s">
        <v>372</v>
      </c>
      <c r="B91" s="97" t="s">
        <v>357</v>
      </c>
      <c r="C91" s="98" t="s">
        <v>481</v>
      </c>
      <c r="D91" s="94">
        <v>1013984</v>
      </c>
      <c r="E91" s="94">
        <v>486804.43</v>
      </c>
      <c r="F91" s="68">
        <f t="shared" si="4"/>
        <v>527179.57000000007</v>
      </c>
      <c r="G91" s="69">
        <f t="shared" si="5"/>
        <v>0.4800908396976678</v>
      </c>
      <c r="H91" s="21"/>
    </row>
    <row r="92" spans="1:8" ht="38.25" x14ac:dyDescent="0.25">
      <c r="A92" s="99" t="s">
        <v>391</v>
      </c>
      <c r="B92" s="97" t="s">
        <v>357</v>
      </c>
      <c r="C92" s="98" t="s">
        <v>482</v>
      </c>
      <c r="D92" s="94">
        <v>157300</v>
      </c>
      <c r="E92" s="94">
        <v>121070.27</v>
      </c>
      <c r="F92" s="68">
        <f t="shared" si="4"/>
        <v>36229.729999999996</v>
      </c>
      <c r="G92" s="69">
        <f t="shared" si="5"/>
        <v>0.76967749523204076</v>
      </c>
      <c r="H92" s="21"/>
    </row>
    <row r="93" spans="1:8" ht="38.25" x14ac:dyDescent="0.25">
      <c r="A93" s="99" t="s">
        <v>374</v>
      </c>
      <c r="B93" s="97" t="s">
        <v>357</v>
      </c>
      <c r="C93" s="98" t="s">
        <v>483</v>
      </c>
      <c r="D93" s="94">
        <v>856684</v>
      </c>
      <c r="E93" s="94">
        <v>365734.16</v>
      </c>
      <c r="F93" s="68">
        <f t="shared" si="4"/>
        <v>490949.84</v>
      </c>
      <c r="G93" s="69">
        <f t="shared" si="5"/>
        <v>0.42691839698185091</v>
      </c>
      <c r="H93" s="21"/>
    </row>
    <row r="94" spans="1:8" x14ac:dyDescent="0.25">
      <c r="A94" s="99" t="s">
        <v>376</v>
      </c>
      <c r="B94" s="97" t="s">
        <v>357</v>
      </c>
      <c r="C94" s="98" t="s">
        <v>484</v>
      </c>
      <c r="D94" s="94">
        <v>23124</v>
      </c>
      <c r="E94" s="94">
        <v>23124</v>
      </c>
      <c r="F94" s="68">
        <f t="shared" si="4"/>
        <v>0</v>
      </c>
      <c r="G94" s="69">
        <f t="shared" si="5"/>
        <v>1</v>
      </c>
      <c r="H94" s="21"/>
    </row>
    <row r="95" spans="1:8" x14ac:dyDescent="0.25">
      <c r="A95" s="99" t="s">
        <v>378</v>
      </c>
      <c r="B95" s="97" t="s">
        <v>357</v>
      </c>
      <c r="C95" s="98" t="s">
        <v>485</v>
      </c>
      <c r="D95" s="94">
        <v>23124</v>
      </c>
      <c r="E95" s="94">
        <v>23124</v>
      </c>
      <c r="F95" s="68">
        <f t="shared" si="4"/>
        <v>0</v>
      </c>
      <c r="G95" s="69">
        <f t="shared" si="5"/>
        <v>1</v>
      </c>
      <c r="H95" s="21"/>
    </row>
    <row r="96" spans="1:8" ht="25.5" x14ac:dyDescent="0.25">
      <c r="A96" s="99" t="s">
        <v>380</v>
      </c>
      <c r="B96" s="97" t="s">
        <v>357</v>
      </c>
      <c r="C96" s="98" t="s">
        <v>486</v>
      </c>
      <c r="D96" s="94">
        <v>23124</v>
      </c>
      <c r="E96" s="94">
        <v>23124</v>
      </c>
      <c r="F96" s="68">
        <f t="shared" si="4"/>
        <v>0</v>
      </c>
      <c r="G96" s="69">
        <f t="shared" si="5"/>
        <v>1</v>
      </c>
      <c r="H96" s="21"/>
    </row>
    <row r="97" spans="1:8" ht="38.25" x14ac:dyDescent="0.25">
      <c r="A97" s="99" t="s">
        <v>487</v>
      </c>
      <c r="B97" s="97" t="s">
        <v>357</v>
      </c>
      <c r="C97" s="98" t="s">
        <v>488</v>
      </c>
      <c r="D97" s="94">
        <v>506655.12</v>
      </c>
      <c r="E97" s="94">
        <v>401977.12</v>
      </c>
      <c r="F97" s="68">
        <f t="shared" si="4"/>
        <v>104678</v>
      </c>
      <c r="G97" s="69">
        <f t="shared" si="5"/>
        <v>0.7933939757679741</v>
      </c>
      <c r="H97" s="21"/>
    </row>
    <row r="98" spans="1:8" ht="38.25" x14ac:dyDescent="0.25">
      <c r="A98" s="99" t="s">
        <v>370</v>
      </c>
      <c r="B98" s="97" t="s">
        <v>357</v>
      </c>
      <c r="C98" s="98" t="s">
        <v>489</v>
      </c>
      <c r="D98" s="94">
        <v>506655.12</v>
      </c>
      <c r="E98" s="94">
        <v>401977.12</v>
      </c>
      <c r="F98" s="68">
        <f t="shared" si="4"/>
        <v>104678</v>
      </c>
      <c r="G98" s="69">
        <f t="shared" si="5"/>
        <v>0.7933939757679741</v>
      </c>
      <c r="H98" s="21"/>
    </row>
    <row r="99" spans="1:8" ht="38.25" x14ac:dyDescent="0.25">
      <c r="A99" s="99" t="s">
        <v>372</v>
      </c>
      <c r="B99" s="97" t="s">
        <v>357</v>
      </c>
      <c r="C99" s="98" t="s">
        <v>490</v>
      </c>
      <c r="D99" s="94">
        <v>506655.12</v>
      </c>
      <c r="E99" s="94">
        <v>401977.12</v>
      </c>
      <c r="F99" s="68">
        <f t="shared" si="4"/>
        <v>104678</v>
      </c>
      <c r="G99" s="69">
        <f t="shared" si="5"/>
        <v>0.7933939757679741</v>
      </c>
      <c r="H99" s="21"/>
    </row>
    <row r="100" spans="1:8" ht="38.25" x14ac:dyDescent="0.25">
      <c r="A100" s="99" t="s">
        <v>391</v>
      </c>
      <c r="B100" s="97" t="s">
        <v>357</v>
      </c>
      <c r="C100" s="98" t="s">
        <v>491</v>
      </c>
      <c r="D100" s="94">
        <v>300000</v>
      </c>
      <c r="E100" s="94">
        <v>245322</v>
      </c>
      <c r="F100" s="68">
        <f t="shared" si="4"/>
        <v>54678</v>
      </c>
      <c r="G100" s="69">
        <f t="shared" si="5"/>
        <v>0.81774000000000002</v>
      </c>
      <c r="H100" s="21"/>
    </row>
    <row r="101" spans="1:8" ht="38.25" x14ac:dyDescent="0.25">
      <c r="A101" s="99" t="s">
        <v>374</v>
      </c>
      <c r="B101" s="97" t="s">
        <v>357</v>
      </c>
      <c r="C101" s="98" t="s">
        <v>492</v>
      </c>
      <c r="D101" s="94">
        <v>206655.12</v>
      </c>
      <c r="E101" s="94">
        <v>156655.12</v>
      </c>
      <c r="F101" s="68">
        <f t="shared" si="4"/>
        <v>50000</v>
      </c>
      <c r="G101" s="69">
        <f t="shared" si="5"/>
        <v>0.75805099820415778</v>
      </c>
      <c r="H101" s="21"/>
    </row>
    <row r="102" spans="1:8" x14ac:dyDescent="0.25">
      <c r="A102" s="99" t="s">
        <v>493</v>
      </c>
      <c r="B102" s="97" t="s">
        <v>357</v>
      </c>
      <c r="C102" s="98" t="s">
        <v>494</v>
      </c>
      <c r="D102" s="94">
        <v>57877701.259999998</v>
      </c>
      <c r="E102" s="94">
        <v>26664986.239999998</v>
      </c>
      <c r="F102" s="68">
        <f t="shared" si="4"/>
        <v>31212715.02</v>
      </c>
      <c r="G102" s="69">
        <f t="shared" si="5"/>
        <v>0.46071260018110816</v>
      </c>
      <c r="H102" s="21"/>
    </row>
    <row r="103" spans="1:8" x14ac:dyDescent="0.25">
      <c r="A103" s="99" t="s">
        <v>495</v>
      </c>
      <c r="B103" s="97" t="s">
        <v>357</v>
      </c>
      <c r="C103" s="98" t="s">
        <v>496</v>
      </c>
      <c r="D103" s="94">
        <v>100000</v>
      </c>
      <c r="E103" s="94">
        <v>67300</v>
      </c>
      <c r="F103" s="68">
        <f t="shared" si="4"/>
        <v>32700</v>
      </c>
      <c r="G103" s="69">
        <f t="shared" si="5"/>
        <v>0.67300000000000004</v>
      </c>
      <c r="H103" s="21"/>
    </row>
    <row r="104" spans="1:8" ht="38.25" x14ac:dyDescent="0.25">
      <c r="A104" s="99" t="s">
        <v>370</v>
      </c>
      <c r="B104" s="97" t="s">
        <v>357</v>
      </c>
      <c r="C104" s="98" t="s">
        <v>497</v>
      </c>
      <c r="D104" s="94">
        <v>100000</v>
      </c>
      <c r="E104" s="94">
        <v>67300</v>
      </c>
      <c r="F104" s="68">
        <f t="shared" si="4"/>
        <v>32700</v>
      </c>
      <c r="G104" s="69">
        <f t="shared" si="5"/>
        <v>0.67300000000000004</v>
      </c>
      <c r="H104" s="21"/>
    </row>
    <row r="105" spans="1:8" ht="38.25" x14ac:dyDescent="0.25">
      <c r="A105" s="99" t="s">
        <v>372</v>
      </c>
      <c r="B105" s="97" t="s">
        <v>357</v>
      </c>
      <c r="C105" s="98" t="s">
        <v>498</v>
      </c>
      <c r="D105" s="94">
        <v>100000</v>
      </c>
      <c r="E105" s="94">
        <v>67300</v>
      </c>
      <c r="F105" s="68">
        <f t="shared" si="4"/>
        <v>32700</v>
      </c>
      <c r="G105" s="69">
        <f t="shared" si="5"/>
        <v>0.67300000000000004</v>
      </c>
      <c r="H105" s="21"/>
    </row>
    <row r="106" spans="1:8" ht="38.25" x14ac:dyDescent="0.25">
      <c r="A106" s="99" t="s">
        <v>374</v>
      </c>
      <c r="B106" s="97" t="s">
        <v>357</v>
      </c>
      <c r="C106" s="98" t="s">
        <v>499</v>
      </c>
      <c r="D106" s="94">
        <v>100000</v>
      </c>
      <c r="E106" s="94">
        <v>67300</v>
      </c>
      <c r="F106" s="68">
        <f t="shared" si="4"/>
        <v>32700</v>
      </c>
      <c r="G106" s="69">
        <f t="shared" si="5"/>
        <v>0.67300000000000004</v>
      </c>
      <c r="H106" s="21"/>
    </row>
    <row r="107" spans="1:8" x14ac:dyDescent="0.25">
      <c r="A107" s="99" t="s">
        <v>502</v>
      </c>
      <c r="B107" s="97" t="s">
        <v>357</v>
      </c>
      <c r="C107" s="98" t="s">
        <v>503</v>
      </c>
      <c r="D107" s="94">
        <v>31489.21</v>
      </c>
      <c r="E107" s="94">
        <v>31489.21</v>
      </c>
      <c r="F107" s="68">
        <f t="shared" si="4"/>
        <v>0</v>
      </c>
      <c r="G107" s="69">
        <f t="shared" si="5"/>
        <v>1</v>
      </c>
      <c r="H107" s="21"/>
    </row>
    <row r="108" spans="1:8" ht="38.25" x14ac:dyDescent="0.25">
      <c r="A108" s="99" t="s">
        <v>370</v>
      </c>
      <c r="B108" s="97" t="s">
        <v>357</v>
      </c>
      <c r="C108" s="98" t="s">
        <v>504</v>
      </c>
      <c r="D108" s="94">
        <v>31489.21</v>
      </c>
      <c r="E108" s="94">
        <v>31489.21</v>
      </c>
      <c r="F108" s="68">
        <f t="shared" si="4"/>
        <v>0</v>
      </c>
      <c r="G108" s="69">
        <f t="shared" si="5"/>
        <v>1</v>
      </c>
      <c r="H108" s="21"/>
    </row>
    <row r="109" spans="1:8" ht="38.25" x14ac:dyDescent="0.25">
      <c r="A109" s="99" t="s">
        <v>372</v>
      </c>
      <c r="B109" s="97" t="s">
        <v>357</v>
      </c>
      <c r="C109" s="98" t="s">
        <v>505</v>
      </c>
      <c r="D109" s="94">
        <v>31489.21</v>
      </c>
      <c r="E109" s="94">
        <v>31489.21</v>
      </c>
      <c r="F109" s="68">
        <f t="shared" si="4"/>
        <v>0</v>
      </c>
      <c r="G109" s="69">
        <f t="shared" si="5"/>
        <v>1</v>
      </c>
      <c r="H109" s="21"/>
    </row>
    <row r="110" spans="1:8" ht="38.25" x14ac:dyDescent="0.25">
      <c r="A110" s="99" t="s">
        <v>374</v>
      </c>
      <c r="B110" s="97" t="s">
        <v>357</v>
      </c>
      <c r="C110" s="98" t="s">
        <v>506</v>
      </c>
      <c r="D110" s="94">
        <v>31489.21</v>
      </c>
      <c r="E110" s="94">
        <v>31489.21</v>
      </c>
      <c r="F110" s="68">
        <f t="shared" si="4"/>
        <v>0</v>
      </c>
      <c r="G110" s="69">
        <f t="shared" si="5"/>
        <v>1</v>
      </c>
      <c r="H110" s="21"/>
    </row>
    <row r="111" spans="1:8" x14ac:dyDescent="0.25">
      <c r="A111" s="99" t="s">
        <v>507</v>
      </c>
      <c r="B111" s="97" t="s">
        <v>357</v>
      </c>
      <c r="C111" s="98" t="s">
        <v>508</v>
      </c>
      <c r="D111" s="94">
        <v>2700825.05</v>
      </c>
      <c r="E111" s="94">
        <v>1349988.08</v>
      </c>
      <c r="F111" s="68">
        <f t="shared" si="4"/>
        <v>1350836.9699999997</v>
      </c>
      <c r="G111" s="69">
        <f t="shared" si="5"/>
        <v>0.49984284617028424</v>
      </c>
      <c r="H111" s="21"/>
    </row>
    <row r="112" spans="1:8" ht="38.25" x14ac:dyDescent="0.25">
      <c r="A112" s="99" t="s">
        <v>370</v>
      </c>
      <c r="B112" s="97" t="s">
        <v>357</v>
      </c>
      <c r="C112" s="98" t="s">
        <v>509</v>
      </c>
      <c r="D112" s="94">
        <v>20000</v>
      </c>
      <c r="E112" s="94">
        <v>0</v>
      </c>
      <c r="F112" s="68">
        <f t="shared" si="4"/>
        <v>20000</v>
      </c>
      <c r="G112" s="69">
        <f t="shared" si="5"/>
        <v>0</v>
      </c>
      <c r="H112" s="21"/>
    </row>
    <row r="113" spans="1:8" ht="38.25" x14ac:dyDescent="0.25">
      <c r="A113" s="99" t="s">
        <v>372</v>
      </c>
      <c r="B113" s="97" t="s">
        <v>357</v>
      </c>
      <c r="C113" s="98" t="s">
        <v>510</v>
      </c>
      <c r="D113" s="94">
        <v>20000</v>
      </c>
      <c r="E113" s="94">
        <v>0</v>
      </c>
      <c r="F113" s="68">
        <f t="shared" si="4"/>
        <v>20000</v>
      </c>
      <c r="G113" s="69">
        <f t="shared" si="5"/>
        <v>0</v>
      </c>
      <c r="H113" s="21"/>
    </row>
    <row r="114" spans="1:8" ht="38.25" x14ac:dyDescent="0.25">
      <c r="A114" s="99" t="s">
        <v>374</v>
      </c>
      <c r="B114" s="97" t="s">
        <v>357</v>
      </c>
      <c r="C114" s="98" t="s">
        <v>511</v>
      </c>
      <c r="D114" s="94">
        <v>20000</v>
      </c>
      <c r="E114" s="94">
        <v>0</v>
      </c>
      <c r="F114" s="68">
        <f t="shared" si="4"/>
        <v>20000</v>
      </c>
      <c r="G114" s="69">
        <f t="shared" si="5"/>
        <v>0</v>
      </c>
      <c r="H114" s="21"/>
    </row>
    <row r="115" spans="1:8" x14ac:dyDescent="0.25">
      <c r="A115" s="99" t="s">
        <v>394</v>
      </c>
      <c r="B115" s="97" t="s">
        <v>357</v>
      </c>
      <c r="C115" s="98" t="s">
        <v>512</v>
      </c>
      <c r="D115" s="94">
        <v>60000</v>
      </c>
      <c r="E115" s="94">
        <v>0</v>
      </c>
      <c r="F115" s="68">
        <f t="shared" si="4"/>
        <v>60000</v>
      </c>
      <c r="G115" s="69">
        <f t="shared" si="5"/>
        <v>0</v>
      </c>
      <c r="H115" s="21"/>
    </row>
    <row r="116" spans="1:8" x14ac:dyDescent="0.25">
      <c r="A116" s="99" t="s">
        <v>328</v>
      </c>
      <c r="B116" s="97" t="s">
        <v>357</v>
      </c>
      <c r="C116" s="98" t="s">
        <v>513</v>
      </c>
      <c r="D116" s="94">
        <v>60000</v>
      </c>
      <c r="E116" s="94">
        <v>0</v>
      </c>
      <c r="F116" s="68">
        <f t="shared" si="4"/>
        <v>60000</v>
      </c>
      <c r="G116" s="69">
        <f t="shared" si="5"/>
        <v>0</v>
      </c>
      <c r="H116" s="21"/>
    </row>
    <row r="117" spans="1:8" x14ac:dyDescent="0.25">
      <c r="A117" s="99" t="s">
        <v>376</v>
      </c>
      <c r="B117" s="97" t="s">
        <v>357</v>
      </c>
      <c r="C117" s="98" t="s">
        <v>514</v>
      </c>
      <c r="D117" s="94">
        <v>2620825.0499999998</v>
      </c>
      <c r="E117" s="94">
        <v>1349988.08</v>
      </c>
      <c r="F117" s="68">
        <f t="shared" si="4"/>
        <v>1270836.9699999997</v>
      </c>
      <c r="G117" s="69">
        <f t="shared" si="5"/>
        <v>0.51510041847318278</v>
      </c>
      <c r="H117" s="21"/>
    </row>
    <row r="118" spans="1:8" ht="63.75" x14ac:dyDescent="0.25">
      <c r="A118" s="99" t="s">
        <v>500</v>
      </c>
      <c r="B118" s="97" t="s">
        <v>357</v>
      </c>
      <c r="C118" s="98" t="s">
        <v>515</v>
      </c>
      <c r="D118" s="94">
        <v>2620825.0499999998</v>
      </c>
      <c r="E118" s="94">
        <v>1349988.08</v>
      </c>
      <c r="F118" s="68">
        <f t="shared" si="4"/>
        <v>1270836.9699999997</v>
      </c>
      <c r="G118" s="69">
        <f t="shared" si="5"/>
        <v>0.51510041847318278</v>
      </c>
      <c r="H118" s="21"/>
    </row>
    <row r="119" spans="1:8" ht="63.75" x14ac:dyDescent="0.25">
      <c r="A119" s="99" t="s">
        <v>516</v>
      </c>
      <c r="B119" s="97" t="s">
        <v>357</v>
      </c>
      <c r="C119" s="98" t="s">
        <v>517</v>
      </c>
      <c r="D119" s="94">
        <v>2620825.0499999998</v>
      </c>
      <c r="E119" s="94">
        <v>1349988.08</v>
      </c>
      <c r="F119" s="68">
        <f t="shared" si="4"/>
        <v>1270836.9699999997</v>
      </c>
      <c r="G119" s="69">
        <f t="shared" si="5"/>
        <v>0.51510041847318278</v>
      </c>
      <c r="H119" s="21"/>
    </row>
    <row r="120" spans="1:8" x14ac:dyDescent="0.25">
      <c r="A120" s="99" t="s">
        <v>518</v>
      </c>
      <c r="B120" s="97" t="s">
        <v>357</v>
      </c>
      <c r="C120" s="98" t="s">
        <v>519</v>
      </c>
      <c r="D120" s="94">
        <v>44185701</v>
      </c>
      <c r="E120" s="94">
        <v>17845215.52</v>
      </c>
      <c r="F120" s="68">
        <f t="shared" si="4"/>
        <v>26340485.48</v>
      </c>
      <c r="G120" s="69">
        <f t="shared" si="5"/>
        <v>0.40386856191327597</v>
      </c>
      <c r="H120" s="21"/>
    </row>
    <row r="121" spans="1:8" ht="38.25" x14ac:dyDescent="0.25">
      <c r="A121" s="99" t="s">
        <v>370</v>
      </c>
      <c r="B121" s="97" t="s">
        <v>357</v>
      </c>
      <c r="C121" s="98" t="s">
        <v>520</v>
      </c>
      <c r="D121" s="94">
        <v>20828500</v>
      </c>
      <c r="E121" s="94">
        <v>16456791.52</v>
      </c>
      <c r="F121" s="68">
        <f t="shared" si="4"/>
        <v>4371708.4800000004</v>
      </c>
      <c r="G121" s="69">
        <f t="shared" si="5"/>
        <v>0.79010929831720955</v>
      </c>
      <c r="H121" s="21"/>
    </row>
    <row r="122" spans="1:8" ht="38.25" x14ac:dyDescent="0.25">
      <c r="A122" s="99" t="s">
        <v>372</v>
      </c>
      <c r="B122" s="97" t="s">
        <v>357</v>
      </c>
      <c r="C122" s="98" t="s">
        <v>521</v>
      </c>
      <c r="D122" s="94">
        <v>20828500</v>
      </c>
      <c r="E122" s="94">
        <v>16456791.52</v>
      </c>
      <c r="F122" s="68">
        <f t="shared" si="4"/>
        <v>4371708.4800000004</v>
      </c>
      <c r="G122" s="69">
        <f t="shared" si="5"/>
        <v>0.79010929831720955</v>
      </c>
      <c r="H122" s="21"/>
    </row>
    <row r="123" spans="1:8" ht="38.25" x14ac:dyDescent="0.25">
      <c r="A123" s="99" t="s">
        <v>374</v>
      </c>
      <c r="B123" s="97" t="s">
        <v>357</v>
      </c>
      <c r="C123" s="98" t="s">
        <v>523</v>
      </c>
      <c r="D123" s="94">
        <v>20828500</v>
      </c>
      <c r="E123" s="94">
        <v>16456791.52</v>
      </c>
      <c r="F123" s="68">
        <f t="shared" si="4"/>
        <v>4371708.4800000004</v>
      </c>
      <c r="G123" s="69">
        <f t="shared" si="5"/>
        <v>0.79010929831720955</v>
      </c>
      <c r="H123" s="21"/>
    </row>
    <row r="124" spans="1:8" x14ac:dyDescent="0.25">
      <c r="A124" s="99" t="s">
        <v>394</v>
      </c>
      <c r="B124" s="97" t="s">
        <v>357</v>
      </c>
      <c r="C124" s="98" t="s">
        <v>524</v>
      </c>
      <c r="D124" s="94">
        <v>23357201</v>
      </c>
      <c r="E124" s="94">
        <v>1388424</v>
      </c>
      <c r="F124" s="68">
        <f t="shared" si="4"/>
        <v>21968777</v>
      </c>
      <c r="G124" s="69">
        <f t="shared" si="5"/>
        <v>5.9443081386335632E-2</v>
      </c>
      <c r="H124" s="21"/>
    </row>
    <row r="125" spans="1:8" x14ac:dyDescent="0.25">
      <c r="A125" s="99" t="s">
        <v>525</v>
      </c>
      <c r="B125" s="97" t="s">
        <v>357</v>
      </c>
      <c r="C125" s="98" t="s">
        <v>526</v>
      </c>
      <c r="D125" s="94">
        <v>23357201</v>
      </c>
      <c r="E125" s="94">
        <v>1388424</v>
      </c>
      <c r="F125" s="68">
        <f t="shared" si="4"/>
        <v>21968777</v>
      </c>
      <c r="G125" s="69">
        <f t="shared" si="5"/>
        <v>5.9443081386335632E-2</v>
      </c>
      <c r="H125" s="21"/>
    </row>
    <row r="126" spans="1:8" ht="51" x14ac:dyDescent="0.25">
      <c r="A126" s="99" t="s">
        <v>527</v>
      </c>
      <c r="B126" s="97" t="s">
        <v>357</v>
      </c>
      <c r="C126" s="98" t="s">
        <v>528</v>
      </c>
      <c r="D126" s="94">
        <v>23357201</v>
      </c>
      <c r="E126" s="94">
        <v>1388424</v>
      </c>
      <c r="F126" s="68">
        <f t="shared" si="4"/>
        <v>21968777</v>
      </c>
      <c r="G126" s="69">
        <f t="shared" si="5"/>
        <v>5.9443081386335632E-2</v>
      </c>
      <c r="H126" s="21"/>
    </row>
    <row r="127" spans="1:8" ht="25.5" x14ac:dyDescent="0.25">
      <c r="A127" s="99" t="s">
        <v>529</v>
      </c>
      <c r="B127" s="97" t="s">
        <v>357</v>
      </c>
      <c r="C127" s="98" t="s">
        <v>530</v>
      </c>
      <c r="D127" s="94">
        <v>10859686</v>
      </c>
      <c r="E127" s="94">
        <v>7370993.4299999997</v>
      </c>
      <c r="F127" s="68">
        <f t="shared" si="4"/>
        <v>3488692.5700000003</v>
      </c>
      <c r="G127" s="69">
        <f t="shared" si="5"/>
        <v>0.67874830174647771</v>
      </c>
      <c r="H127" s="21"/>
    </row>
    <row r="128" spans="1:8" ht="38.25" x14ac:dyDescent="0.25">
      <c r="A128" s="99" t="s">
        <v>370</v>
      </c>
      <c r="B128" s="97" t="s">
        <v>357</v>
      </c>
      <c r="C128" s="98" t="s">
        <v>531</v>
      </c>
      <c r="D128" s="94">
        <v>198400</v>
      </c>
      <c r="E128" s="94">
        <v>198400</v>
      </c>
      <c r="F128" s="68">
        <f t="shared" si="4"/>
        <v>0</v>
      </c>
      <c r="G128" s="69">
        <f t="shared" si="5"/>
        <v>1</v>
      </c>
      <c r="H128" s="21"/>
    </row>
    <row r="129" spans="1:8" ht="38.25" x14ac:dyDescent="0.25">
      <c r="A129" s="99" t="s">
        <v>372</v>
      </c>
      <c r="B129" s="97" t="s">
        <v>357</v>
      </c>
      <c r="C129" s="98" t="s">
        <v>532</v>
      </c>
      <c r="D129" s="94">
        <v>198400</v>
      </c>
      <c r="E129" s="94">
        <v>198400</v>
      </c>
      <c r="F129" s="68">
        <f t="shared" si="4"/>
        <v>0</v>
      </c>
      <c r="G129" s="69">
        <f t="shared" si="5"/>
        <v>1</v>
      </c>
      <c r="H129" s="21"/>
    </row>
    <row r="130" spans="1:8" ht="38.25" x14ac:dyDescent="0.25">
      <c r="A130" s="99" t="s">
        <v>374</v>
      </c>
      <c r="B130" s="97" t="s">
        <v>357</v>
      </c>
      <c r="C130" s="98" t="s">
        <v>533</v>
      </c>
      <c r="D130" s="94">
        <v>198400</v>
      </c>
      <c r="E130" s="94">
        <v>198400</v>
      </c>
      <c r="F130" s="68">
        <f t="shared" si="4"/>
        <v>0</v>
      </c>
      <c r="G130" s="69">
        <f t="shared" si="5"/>
        <v>1</v>
      </c>
      <c r="H130" s="21"/>
    </row>
    <row r="131" spans="1:8" x14ac:dyDescent="0.25">
      <c r="A131" s="99" t="s">
        <v>394</v>
      </c>
      <c r="B131" s="97" t="s">
        <v>357</v>
      </c>
      <c r="C131" s="98" t="s">
        <v>534</v>
      </c>
      <c r="D131" s="94">
        <v>909900</v>
      </c>
      <c r="E131" s="94">
        <v>0</v>
      </c>
      <c r="F131" s="68">
        <f t="shared" si="4"/>
        <v>909900</v>
      </c>
      <c r="G131" s="69">
        <f t="shared" si="5"/>
        <v>0</v>
      </c>
      <c r="H131" s="21"/>
    </row>
    <row r="132" spans="1:8" x14ac:dyDescent="0.25">
      <c r="A132" s="99" t="s">
        <v>525</v>
      </c>
      <c r="B132" s="97" t="s">
        <v>357</v>
      </c>
      <c r="C132" s="98" t="s">
        <v>535</v>
      </c>
      <c r="D132" s="94">
        <v>909900</v>
      </c>
      <c r="E132" s="94">
        <v>0</v>
      </c>
      <c r="F132" s="68">
        <f t="shared" si="4"/>
        <v>909900</v>
      </c>
      <c r="G132" s="69">
        <f t="shared" si="5"/>
        <v>0</v>
      </c>
      <c r="H132" s="21"/>
    </row>
    <row r="133" spans="1:8" ht="51" x14ac:dyDescent="0.25">
      <c r="A133" s="99" t="s">
        <v>527</v>
      </c>
      <c r="B133" s="97" t="s">
        <v>357</v>
      </c>
      <c r="C133" s="98" t="s">
        <v>536</v>
      </c>
      <c r="D133" s="94">
        <v>909900</v>
      </c>
      <c r="E133" s="94">
        <v>0</v>
      </c>
      <c r="F133" s="68">
        <f t="shared" si="4"/>
        <v>909900</v>
      </c>
      <c r="G133" s="69">
        <f t="shared" si="5"/>
        <v>0</v>
      </c>
      <c r="H133" s="21"/>
    </row>
    <row r="134" spans="1:8" ht="38.25" x14ac:dyDescent="0.25">
      <c r="A134" s="99" t="s">
        <v>448</v>
      </c>
      <c r="B134" s="97" t="s">
        <v>357</v>
      </c>
      <c r="C134" s="98" t="s">
        <v>537</v>
      </c>
      <c r="D134" s="94">
        <v>4582762</v>
      </c>
      <c r="E134" s="94">
        <v>3815650</v>
      </c>
      <c r="F134" s="68">
        <f t="shared" si="4"/>
        <v>767112</v>
      </c>
      <c r="G134" s="69">
        <f t="shared" si="5"/>
        <v>0.83260924307219097</v>
      </c>
      <c r="H134" s="21"/>
    </row>
    <row r="135" spans="1:8" x14ac:dyDescent="0.25">
      <c r="A135" s="99" t="s">
        <v>538</v>
      </c>
      <c r="B135" s="97" t="s">
        <v>357</v>
      </c>
      <c r="C135" s="98" t="s">
        <v>539</v>
      </c>
      <c r="D135" s="94">
        <v>4582762</v>
      </c>
      <c r="E135" s="94">
        <v>3815650</v>
      </c>
      <c r="F135" s="68">
        <f t="shared" si="4"/>
        <v>767112</v>
      </c>
      <c r="G135" s="69">
        <f t="shared" si="5"/>
        <v>0.83260924307219097</v>
      </c>
      <c r="H135" s="21"/>
    </row>
    <row r="136" spans="1:8" ht="63.75" x14ac:dyDescent="0.25">
      <c r="A136" s="99" t="s">
        <v>540</v>
      </c>
      <c r="B136" s="97" t="s">
        <v>357</v>
      </c>
      <c r="C136" s="98" t="s">
        <v>541</v>
      </c>
      <c r="D136" s="94">
        <v>4582762</v>
      </c>
      <c r="E136" s="94">
        <v>3815650</v>
      </c>
      <c r="F136" s="68">
        <f t="shared" si="4"/>
        <v>767112</v>
      </c>
      <c r="G136" s="69">
        <f t="shared" si="5"/>
        <v>0.83260924307219097</v>
      </c>
      <c r="H136" s="21"/>
    </row>
    <row r="137" spans="1:8" x14ac:dyDescent="0.25">
      <c r="A137" s="99" t="s">
        <v>376</v>
      </c>
      <c r="B137" s="97" t="s">
        <v>357</v>
      </c>
      <c r="C137" s="98" t="s">
        <v>542</v>
      </c>
      <c r="D137" s="94">
        <v>5168624</v>
      </c>
      <c r="E137" s="94">
        <v>3356943.43</v>
      </c>
      <c r="F137" s="68">
        <f t="shared" si="4"/>
        <v>1811680.5699999998</v>
      </c>
      <c r="G137" s="69">
        <f t="shared" si="5"/>
        <v>0.64948493641634608</v>
      </c>
      <c r="H137" s="21"/>
    </row>
    <row r="138" spans="1:8" ht="63.75" x14ac:dyDescent="0.25">
      <c r="A138" s="99" t="s">
        <v>500</v>
      </c>
      <c r="B138" s="97" t="s">
        <v>357</v>
      </c>
      <c r="C138" s="98" t="s">
        <v>543</v>
      </c>
      <c r="D138" s="94">
        <v>5168624</v>
      </c>
      <c r="E138" s="94">
        <v>3356943.43</v>
      </c>
      <c r="F138" s="68">
        <f t="shared" si="4"/>
        <v>1811680.5699999998</v>
      </c>
      <c r="G138" s="69">
        <f t="shared" si="5"/>
        <v>0.64948493641634608</v>
      </c>
      <c r="H138" s="21"/>
    </row>
    <row r="139" spans="1:8" ht="63.75" x14ac:dyDescent="0.25">
      <c r="A139" s="99" t="s">
        <v>516</v>
      </c>
      <c r="B139" s="97" t="s">
        <v>357</v>
      </c>
      <c r="C139" s="98" t="s">
        <v>544</v>
      </c>
      <c r="D139" s="94">
        <v>3568410</v>
      </c>
      <c r="E139" s="94">
        <v>1937390.43</v>
      </c>
      <c r="F139" s="68">
        <f t="shared" si="4"/>
        <v>1631019.57</v>
      </c>
      <c r="G139" s="69">
        <f t="shared" si="5"/>
        <v>0.54292820331744385</v>
      </c>
      <c r="H139" s="21"/>
    </row>
    <row r="140" spans="1:8" ht="114.75" x14ac:dyDescent="0.25">
      <c r="A140" s="99" t="s">
        <v>501</v>
      </c>
      <c r="B140" s="97" t="s">
        <v>357</v>
      </c>
      <c r="C140" s="98" t="s">
        <v>545</v>
      </c>
      <c r="D140" s="94">
        <v>1600214</v>
      </c>
      <c r="E140" s="94">
        <v>1419553</v>
      </c>
      <c r="F140" s="68">
        <f t="shared" si="4"/>
        <v>180661</v>
      </c>
      <c r="G140" s="69">
        <f t="shared" si="5"/>
        <v>0.88710197511082889</v>
      </c>
      <c r="H140" s="21"/>
    </row>
    <row r="141" spans="1:8" x14ac:dyDescent="0.25">
      <c r="A141" s="99" t="s">
        <v>546</v>
      </c>
      <c r="B141" s="97" t="s">
        <v>357</v>
      </c>
      <c r="C141" s="98" t="s">
        <v>547</v>
      </c>
      <c r="D141" s="94">
        <v>535729233.36000001</v>
      </c>
      <c r="E141" s="94">
        <v>456040511.14999998</v>
      </c>
      <c r="F141" s="68">
        <f t="shared" ref="F141:F204" si="6">D141-E141</f>
        <v>79688722.210000038</v>
      </c>
      <c r="G141" s="69">
        <f t="shared" ref="G141:G204" si="7">E141/D141</f>
        <v>0.85125186895214522</v>
      </c>
      <c r="H141" s="21"/>
    </row>
    <row r="142" spans="1:8" x14ac:dyDescent="0.25">
      <c r="A142" s="99" t="s">
        <v>548</v>
      </c>
      <c r="B142" s="97" t="s">
        <v>357</v>
      </c>
      <c r="C142" s="98" t="s">
        <v>549</v>
      </c>
      <c r="D142" s="94">
        <v>499867430.75999999</v>
      </c>
      <c r="E142" s="94">
        <v>424727951.01999998</v>
      </c>
      <c r="F142" s="68">
        <f t="shared" si="6"/>
        <v>75139479.74000001</v>
      </c>
      <c r="G142" s="69">
        <f t="shared" si="7"/>
        <v>0.84968118521793323</v>
      </c>
      <c r="H142" s="21"/>
    </row>
    <row r="143" spans="1:8" ht="38.25" x14ac:dyDescent="0.25">
      <c r="A143" s="99" t="s">
        <v>370</v>
      </c>
      <c r="B143" s="97" t="s">
        <v>357</v>
      </c>
      <c r="C143" s="98" t="s">
        <v>550</v>
      </c>
      <c r="D143" s="94">
        <v>17496818.739999998</v>
      </c>
      <c r="E143" s="94">
        <v>9893030.8399999999</v>
      </c>
      <c r="F143" s="68">
        <f t="shared" si="6"/>
        <v>7603787.8999999985</v>
      </c>
      <c r="G143" s="69">
        <f t="shared" si="7"/>
        <v>0.56541883338959487</v>
      </c>
      <c r="H143" s="21"/>
    </row>
    <row r="144" spans="1:8" ht="38.25" x14ac:dyDescent="0.25">
      <c r="A144" s="99" t="s">
        <v>372</v>
      </c>
      <c r="B144" s="97" t="s">
        <v>357</v>
      </c>
      <c r="C144" s="98" t="s">
        <v>551</v>
      </c>
      <c r="D144" s="94">
        <v>17496818.739999998</v>
      </c>
      <c r="E144" s="94">
        <v>9893030.8399999999</v>
      </c>
      <c r="F144" s="68">
        <f t="shared" si="6"/>
        <v>7603787.8999999985</v>
      </c>
      <c r="G144" s="69">
        <f t="shared" si="7"/>
        <v>0.56541883338959487</v>
      </c>
      <c r="H144" s="21"/>
    </row>
    <row r="145" spans="1:8" ht="38.25" x14ac:dyDescent="0.25">
      <c r="A145" s="99" t="s">
        <v>522</v>
      </c>
      <c r="B145" s="97" t="s">
        <v>357</v>
      </c>
      <c r="C145" s="98" t="s">
        <v>552</v>
      </c>
      <c r="D145" s="94">
        <v>2658000</v>
      </c>
      <c r="E145" s="94">
        <v>0</v>
      </c>
      <c r="F145" s="68">
        <f t="shared" si="6"/>
        <v>2658000</v>
      </c>
      <c r="G145" s="69">
        <f t="shared" si="7"/>
        <v>0</v>
      </c>
      <c r="H145" s="21"/>
    </row>
    <row r="146" spans="1:8" ht="38.25" x14ac:dyDescent="0.25">
      <c r="A146" s="99" t="s">
        <v>374</v>
      </c>
      <c r="B146" s="97" t="s">
        <v>357</v>
      </c>
      <c r="C146" s="98" t="s">
        <v>553</v>
      </c>
      <c r="D146" s="94">
        <v>14838818.74</v>
      </c>
      <c r="E146" s="94">
        <v>9893030.8399999999</v>
      </c>
      <c r="F146" s="68">
        <f t="shared" si="6"/>
        <v>4945787.9000000004</v>
      </c>
      <c r="G146" s="69">
        <f t="shared" si="7"/>
        <v>0.66669935210759235</v>
      </c>
      <c r="H146" s="21"/>
    </row>
    <row r="147" spans="1:8" ht="38.25" x14ac:dyDescent="0.25">
      <c r="A147" s="99" t="s">
        <v>554</v>
      </c>
      <c r="B147" s="97" t="s">
        <v>357</v>
      </c>
      <c r="C147" s="98" t="s">
        <v>555</v>
      </c>
      <c r="D147" s="94">
        <v>221688997.03</v>
      </c>
      <c r="E147" s="94">
        <v>167366084.38999999</v>
      </c>
      <c r="F147" s="68">
        <f t="shared" si="6"/>
        <v>54322912.640000015</v>
      </c>
      <c r="G147" s="69">
        <f t="shared" si="7"/>
        <v>0.75495891375858959</v>
      </c>
      <c r="H147" s="21"/>
    </row>
    <row r="148" spans="1:8" x14ac:dyDescent="0.25">
      <c r="A148" s="99" t="s">
        <v>556</v>
      </c>
      <c r="B148" s="97" t="s">
        <v>357</v>
      </c>
      <c r="C148" s="98" t="s">
        <v>557</v>
      </c>
      <c r="D148" s="94">
        <v>221688997.03</v>
      </c>
      <c r="E148" s="94">
        <v>167366084.38999999</v>
      </c>
      <c r="F148" s="68">
        <f t="shared" si="6"/>
        <v>54322912.640000015</v>
      </c>
      <c r="G148" s="69">
        <f t="shared" si="7"/>
        <v>0.75495891375858959</v>
      </c>
      <c r="H148" s="21"/>
    </row>
    <row r="149" spans="1:8" ht="51" x14ac:dyDescent="0.25">
      <c r="A149" s="99" t="s">
        <v>558</v>
      </c>
      <c r="B149" s="97" t="s">
        <v>357</v>
      </c>
      <c r="C149" s="98" t="s">
        <v>559</v>
      </c>
      <c r="D149" s="94">
        <v>60597311.789999999</v>
      </c>
      <c r="E149" s="94">
        <v>57796329.909999996</v>
      </c>
      <c r="F149" s="68">
        <f t="shared" si="6"/>
        <v>2800981.8800000027</v>
      </c>
      <c r="G149" s="69">
        <f t="shared" si="7"/>
        <v>0.95377712645559587</v>
      </c>
      <c r="H149" s="21"/>
    </row>
    <row r="150" spans="1:8" ht="38.25" x14ac:dyDescent="0.25">
      <c r="A150" s="99" t="s">
        <v>560</v>
      </c>
      <c r="B150" s="97" t="s">
        <v>357</v>
      </c>
      <c r="C150" s="98" t="s">
        <v>561</v>
      </c>
      <c r="D150" s="94">
        <v>161091685.24000001</v>
      </c>
      <c r="E150" s="94">
        <v>109569754.48</v>
      </c>
      <c r="F150" s="68">
        <f t="shared" si="6"/>
        <v>51521930.760000005</v>
      </c>
      <c r="G150" s="69">
        <f t="shared" si="7"/>
        <v>0.68017014234322004</v>
      </c>
      <c r="H150" s="21"/>
    </row>
    <row r="151" spans="1:8" x14ac:dyDescent="0.25">
      <c r="A151" s="99" t="s">
        <v>376</v>
      </c>
      <c r="B151" s="97" t="s">
        <v>357</v>
      </c>
      <c r="C151" s="98" t="s">
        <v>562</v>
      </c>
      <c r="D151" s="94">
        <v>260681614.99000001</v>
      </c>
      <c r="E151" s="94">
        <v>247468835.78999999</v>
      </c>
      <c r="F151" s="68">
        <f t="shared" si="6"/>
        <v>13212779.200000018</v>
      </c>
      <c r="G151" s="69">
        <f t="shared" si="7"/>
        <v>0.94931449538354717</v>
      </c>
      <c r="H151" s="21"/>
    </row>
    <row r="152" spans="1:8" x14ac:dyDescent="0.25">
      <c r="A152" s="99" t="s">
        <v>378</v>
      </c>
      <c r="B152" s="97" t="s">
        <v>357</v>
      </c>
      <c r="C152" s="98" t="s">
        <v>563</v>
      </c>
      <c r="D152" s="94">
        <v>260681614.99000001</v>
      </c>
      <c r="E152" s="94">
        <v>247468835.78999999</v>
      </c>
      <c r="F152" s="68">
        <f t="shared" si="6"/>
        <v>13212779.200000018</v>
      </c>
      <c r="G152" s="69">
        <f t="shared" si="7"/>
        <v>0.94931449538354717</v>
      </c>
      <c r="H152" s="21"/>
    </row>
    <row r="153" spans="1:8" x14ac:dyDescent="0.25">
      <c r="A153" s="99" t="s">
        <v>400</v>
      </c>
      <c r="B153" s="97" t="s">
        <v>357</v>
      </c>
      <c r="C153" s="98" t="s">
        <v>564</v>
      </c>
      <c r="D153" s="94">
        <v>260681614.99000001</v>
      </c>
      <c r="E153" s="94">
        <v>247468835.78999999</v>
      </c>
      <c r="F153" s="68">
        <f t="shared" si="6"/>
        <v>13212779.200000018</v>
      </c>
      <c r="G153" s="69">
        <f t="shared" si="7"/>
        <v>0.94931449538354717</v>
      </c>
      <c r="H153" s="21"/>
    </row>
    <row r="154" spans="1:8" x14ac:dyDescent="0.25">
      <c r="A154" s="99" t="s">
        <v>565</v>
      </c>
      <c r="B154" s="97" t="s">
        <v>357</v>
      </c>
      <c r="C154" s="98" t="s">
        <v>566</v>
      </c>
      <c r="D154" s="94">
        <v>24518623.260000002</v>
      </c>
      <c r="E154" s="94">
        <v>22251686.809999999</v>
      </c>
      <c r="F154" s="68">
        <f t="shared" si="6"/>
        <v>2266936.450000003</v>
      </c>
      <c r="G154" s="69">
        <f t="shared" si="7"/>
        <v>0.90754226181621245</v>
      </c>
      <c r="H154" s="21"/>
    </row>
    <row r="155" spans="1:8" ht="38.25" x14ac:dyDescent="0.25">
      <c r="A155" s="99" t="s">
        <v>370</v>
      </c>
      <c r="B155" s="97" t="s">
        <v>357</v>
      </c>
      <c r="C155" s="98" t="s">
        <v>567</v>
      </c>
      <c r="D155" s="94">
        <v>22721650</v>
      </c>
      <c r="E155" s="94">
        <v>21455686.809999999</v>
      </c>
      <c r="F155" s="68">
        <f t="shared" si="6"/>
        <v>1265963.1900000013</v>
      </c>
      <c r="G155" s="69">
        <f t="shared" si="7"/>
        <v>0.94428383546089301</v>
      </c>
      <c r="H155" s="21"/>
    </row>
    <row r="156" spans="1:8" ht="38.25" x14ac:dyDescent="0.25">
      <c r="A156" s="99" t="s">
        <v>372</v>
      </c>
      <c r="B156" s="97" t="s">
        <v>357</v>
      </c>
      <c r="C156" s="98" t="s">
        <v>568</v>
      </c>
      <c r="D156" s="94">
        <v>22721650</v>
      </c>
      <c r="E156" s="94">
        <v>21455686.809999999</v>
      </c>
      <c r="F156" s="68">
        <f t="shared" si="6"/>
        <v>1265963.1900000013</v>
      </c>
      <c r="G156" s="69">
        <f t="shared" si="7"/>
        <v>0.94428383546089301</v>
      </c>
      <c r="H156" s="21"/>
    </row>
    <row r="157" spans="1:8" ht="38.25" x14ac:dyDescent="0.25">
      <c r="A157" s="99" t="s">
        <v>522</v>
      </c>
      <c r="B157" s="97" t="s">
        <v>357</v>
      </c>
      <c r="C157" s="98" t="s">
        <v>569</v>
      </c>
      <c r="D157" s="94">
        <v>17005451.899999999</v>
      </c>
      <c r="E157" s="94">
        <v>16865894.199999999</v>
      </c>
      <c r="F157" s="68">
        <f t="shared" si="6"/>
        <v>139557.69999999925</v>
      </c>
      <c r="G157" s="69">
        <f t="shared" si="7"/>
        <v>0.99179335540033497</v>
      </c>
      <c r="H157" s="21"/>
    </row>
    <row r="158" spans="1:8" ht="38.25" x14ac:dyDescent="0.25">
      <c r="A158" s="99" t="s">
        <v>374</v>
      </c>
      <c r="B158" s="97" t="s">
        <v>357</v>
      </c>
      <c r="C158" s="98" t="s">
        <v>570</v>
      </c>
      <c r="D158" s="94">
        <v>5716198.0999999996</v>
      </c>
      <c r="E158" s="94">
        <v>4589792.6100000003</v>
      </c>
      <c r="F158" s="68">
        <f t="shared" si="6"/>
        <v>1126405.4899999993</v>
      </c>
      <c r="G158" s="69">
        <f t="shared" si="7"/>
        <v>0.80294498715851026</v>
      </c>
      <c r="H158" s="21"/>
    </row>
    <row r="159" spans="1:8" ht="38.25" x14ac:dyDescent="0.25">
      <c r="A159" s="99" t="s">
        <v>554</v>
      </c>
      <c r="B159" s="97" t="s">
        <v>357</v>
      </c>
      <c r="C159" s="98" t="s">
        <v>571</v>
      </c>
      <c r="D159" s="94">
        <v>1796973.26</v>
      </c>
      <c r="E159" s="94">
        <v>796000</v>
      </c>
      <c r="F159" s="68">
        <f t="shared" si="6"/>
        <v>1000973.26</v>
      </c>
      <c r="G159" s="69">
        <f t="shared" si="7"/>
        <v>0.44296708121299477</v>
      </c>
      <c r="H159" s="21"/>
    </row>
    <row r="160" spans="1:8" x14ac:dyDescent="0.25">
      <c r="A160" s="99" t="s">
        <v>556</v>
      </c>
      <c r="B160" s="97" t="s">
        <v>357</v>
      </c>
      <c r="C160" s="98" t="s">
        <v>572</v>
      </c>
      <c r="D160" s="94">
        <v>1796973.26</v>
      </c>
      <c r="E160" s="94">
        <v>796000</v>
      </c>
      <c r="F160" s="68">
        <f t="shared" si="6"/>
        <v>1000973.26</v>
      </c>
      <c r="G160" s="69">
        <f t="shared" si="7"/>
        <v>0.44296708121299477</v>
      </c>
      <c r="H160" s="21"/>
    </row>
    <row r="161" spans="1:8" ht="38.25" x14ac:dyDescent="0.25">
      <c r="A161" s="99" t="s">
        <v>560</v>
      </c>
      <c r="B161" s="97" t="s">
        <v>357</v>
      </c>
      <c r="C161" s="98" t="s">
        <v>573</v>
      </c>
      <c r="D161" s="94">
        <v>1796973.26</v>
      </c>
      <c r="E161" s="94">
        <v>796000</v>
      </c>
      <c r="F161" s="68">
        <f t="shared" si="6"/>
        <v>1000973.26</v>
      </c>
      <c r="G161" s="69">
        <f t="shared" si="7"/>
        <v>0.44296708121299477</v>
      </c>
      <c r="H161" s="21"/>
    </row>
    <row r="162" spans="1:8" x14ac:dyDescent="0.25">
      <c r="A162" s="99" t="s">
        <v>574</v>
      </c>
      <c r="B162" s="97" t="s">
        <v>357</v>
      </c>
      <c r="C162" s="98" t="s">
        <v>575</v>
      </c>
      <c r="D162" s="94">
        <v>901197</v>
      </c>
      <c r="E162" s="94">
        <v>268950</v>
      </c>
      <c r="F162" s="68">
        <f t="shared" si="6"/>
        <v>632247</v>
      </c>
      <c r="G162" s="69">
        <f t="shared" si="7"/>
        <v>0.29843641290417078</v>
      </c>
      <c r="H162" s="21"/>
    </row>
    <row r="163" spans="1:8" ht="38.25" x14ac:dyDescent="0.25">
      <c r="A163" s="99" t="s">
        <v>370</v>
      </c>
      <c r="B163" s="97" t="s">
        <v>357</v>
      </c>
      <c r="C163" s="98" t="s">
        <v>576</v>
      </c>
      <c r="D163" s="94">
        <v>631197</v>
      </c>
      <c r="E163" s="94">
        <v>0</v>
      </c>
      <c r="F163" s="68">
        <f t="shared" si="6"/>
        <v>631197</v>
      </c>
      <c r="G163" s="69">
        <f t="shared" si="7"/>
        <v>0</v>
      </c>
      <c r="H163" s="21"/>
    </row>
    <row r="164" spans="1:8" ht="38.25" x14ac:dyDescent="0.25">
      <c r="A164" s="99" t="s">
        <v>372</v>
      </c>
      <c r="B164" s="97" t="s">
        <v>357</v>
      </c>
      <c r="C164" s="98" t="s">
        <v>577</v>
      </c>
      <c r="D164" s="94">
        <v>631197</v>
      </c>
      <c r="E164" s="94">
        <v>0</v>
      </c>
      <c r="F164" s="68">
        <f t="shared" si="6"/>
        <v>631197</v>
      </c>
      <c r="G164" s="69">
        <f t="shared" si="7"/>
        <v>0</v>
      </c>
      <c r="H164" s="21"/>
    </row>
    <row r="165" spans="1:8" ht="38.25" x14ac:dyDescent="0.25">
      <c r="A165" s="99" t="s">
        <v>374</v>
      </c>
      <c r="B165" s="97" t="s">
        <v>357</v>
      </c>
      <c r="C165" s="98" t="s">
        <v>578</v>
      </c>
      <c r="D165" s="94">
        <v>631197</v>
      </c>
      <c r="E165" s="94">
        <v>0</v>
      </c>
      <c r="F165" s="68">
        <f t="shared" si="6"/>
        <v>631197</v>
      </c>
      <c r="G165" s="69">
        <f t="shared" si="7"/>
        <v>0</v>
      </c>
      <c r="H165" s="21"/>
    </row>
    <row r="166" spans="1:8" x14ac:dyDescent="0.25">
      <c r="A166" s="99" t="s">
        <v>394</v>
      </c>
      <c r="B166" s="97" t="s">
        <v>357</v>
      </c>
      <c r="C166" s="98" t="s">
        <v>579</v>
      </c>
      <c r="D166" s="94">
        <v>270000</v>
      </c>
      <c r="E166" s="94">
        <v>268950</v>
      </c>
      <c r="F166" s="68">
        <f t="shared" si="6"/>
        <v>1050</v>
      </c>
      <c r="G166" s="69">
        <f t="shared" si="7"/>
        <v>0.99611111111111106</v>
      </c>
      <c r="H166" s="21"/>
    </row>
    <row r="167" spans="1:8" x14ac:dyDescent="0.25">
      <c r="A167" s="99" t="s">
        <v>525</v>
      </c>
      <c r="B167" s="97" t="s">
        <v>357</v>
      </c>
      <c r="C167" s="98" t="s">
        <v>580</v>
      </c>
      <c r="D167" s="94">
        <v>270000</v>
      </c>
      <c r="E167" s="94">
        <v>268950</v>
      </c>
      <c r="F167" s="68">
        <f t="shared" si="6"/>
        <v>1050</v>
      </c>
      <c r="G167" s="69">
        <f t="shared" si="7"/>
        <v>0.99611111111111106</v>
      </c>
      <c r="H167" s="21"/>
    </row>
    <row r="168" spans="1:8" ht="51" x14ac:dyDescent="0.25">
      <c r="A168" s="99" t="s">
        <v>527</v>
      </c>
      <c r="B168" s="97" t="s">
        <v>357</v>
      </c>
      <c r="C168" s="98" t="s">
        <v>581</v>
      </c>
      <c r="D168" s="94">
        <v>270000</v>
      </c>
      <c r="E168" s="94">
        <v>268950</v>
      </c>
      <c r="F168" s="68">
        <f t="shared" si="6"/>
        <v>1050</v>
      </c>
      <c r="G168" s="69">
        <f t="shared" si="7"/>
        <v>0.99611111111111106</v>
      </c>
      <c r="H168" s="21"/>
    </row>
    <row r="169" spans="1:8" ht="25.5" x14ac:dyDescent="0.25">
      <c r="A169" s="99" t="s">
        <v>582</v>
      </c>
      <c r="B169" s="97" t="s">
        <v>357</v>
      </c>
      <c r="C169" s="98" t="s">
        <v>583</v>
      </c>
      <c r="D169" s="94">
        <v>10441982.34</v>
      </c>
      <c r="E169" s="94">
        <v>8791923.3200000003</v>
      </c>
      <c r="F169" s="68">
        <f t="shared" si="6"/>
        <v>1650059.0199999996</v>
      </c>
      <c r="G169" s="69">
        <f t="shared" si="7"/>
        <v>0.84197837476901927</v>
      </c>
      <c r="H169" s="21"/>
    </row>
    <row r="170" spans="1:8" ht="76.5" x14ac:dyDescent="0.25">
      <c r="A170" s="99" t="s">
        <v>359</v>
      </c>
      <c r="B170" s="97" t="s">
        <v>357</v>
      </c>
      <c r="C170" s="98" t="s">
        <v>584</v>
      </c>
      <c r="D170" s="94">
        <v>8755563</v>
      </c>
      <c r="E170" s="94">
        <v>7670926.4199999999</v>
      </c>
      <c r="F170" s="68">
        <f t="shared" si="6"/>
        <v>1084636.58</v>
      </c>
      <c r="G170" s="69">
        <f t="shared" si="7"/>
        <v>0.87612029289264437</v>
      </c>
      <c r="H170" s="21"/>
    </row>
    <row r="171" spans="1:8" ht="25.5" x14ac:dyDescent="0.25">
      <c r="A171" s="99" t="s">
        <v>472</v>
      </c>
      <c r="B171" s="97" t="s">
        <v>357</v>
      </c>
      <c r="C171" s="98" t="s">
        <v>585</v>
      </c>
      <c r="D171" s="94">
        <v>8755563</v>
      </c>
      <c r="E171" s="94">
        <v>7670926.4199999999</v>
      </c>
      <c r="F171" s="68">
        <f t="shared" si="6"/>
        <v>1084636.58</v>
      </c>
      <c r="G171" s="69">
        <f t="shared" si="7"/>
        <v>0.87612029289264437</v>
      </c>
      <c r="H171" s="21"/>
    </row>
    <row r="172" spans="1:8" x14ac:dyDescent="0.25">
      <c r="A172" s="99" t="s">
        <v>474</v>
      </c>
      <c r="B172" s="97" t="s">
        <v>357</v>
      </c>
      <c r="C172" s="98" t="s">
        <v>586</v>
      </c>
      <c r="D172" s="94">
        <v>6590824</v>
      </c>
      <c r="E172" s="94">
        <v>5550384.1600000001</v>
      </c>
      <c r="F172" s="68">
        <f t="shared" si="6"/>
        <v>1040439.8399999999</v>
      </c>
      <c r="G172" s="69">
        <f t="shared" si="7"/>
        <v>0.84213812415564426</v>
      </c>
      <c r="H172" s="21"/>
    </row>
    <row r="173" spans="1:8" ht="25.5" x14ac:dyDescent="0.25">
      <c r="A173" s="99" t="s">
        <v>476</v>
      </c>
      <c r="B173" s="97" t="s">
        <v>357</v>
      </c>
      <c r="C173" s="98" t="s">
        <v>587</v>
      </c>
      <c r="D173" s="94">
        <v>174310</v>
      </c>
      <c r="E173" s="94">
        <v>165795.1</v>
      </c>
      <c r="F173" s="68">
        <f t="shared" si="6"/>
        <v>8514.8999999999942</v>
      </c>
      <c r="G173" s="69">
        <f t="shared" si="7"/>
        <v>0.95115082324594113</v>
      </c>
      <c r="H173" s="21"/>
    </row>
    <row r="174" spans="1:8" ht="51" x14ac:dyDescent="0.25">
      <c r="A174" s="99" t="s">
        <v>478</v>
      </c>
      <c r="B174" s="97" t="s">
        <v>357</v>
      </c>
      <c r="C174" s="98" t="s">
        <v>588</v>
      </c>
      <c r="D174" s="94">
        <v>1990429</v>
      </c>
      <c r="E174" s="94">
        <v>1954747.16</v>
      </c>
      <c r="F174" s="68">
        <f t="shared" si="6"/>
        <v>35681.840000000084</v>
      </c>
      <c r="G174" s="69">
        <f t="shared" si="7"/>
        <v>0.98207329173761027</v>
      </c>
      <c r="H174" s="21"/>
    </row>
    <row r="175" spans="1:8" ht="38.25" x14ac:dyDescent="0.25">
      <c r="A175" s="99" t="s">
        <v>370</v>
      </c>
      <c r="B175" s="97" t="s">
        <v>357</v>
      </c>
      <c r="C175" s="98" t="s">
        <v>589</v>
      </c>
      <c r="D175" s="94">
        <v>1628884.34</v>
      </c>
      <c r="E175" s="94">
        <v>1063461.8999999999</v>
      </c>
      <c r="F175" s="68">
        <f t="shared" si="6"/>
        <v>565422.44000000018</v>
      </c>
      <c r="G175" s="69">
        <f t="shared" si="7"/>
        <v>0.65287747809031049</v>
      </c>
      <c r="H175" s="21"/>
    </row>
    <row r="176" spans="1:8" ht="38.25" x14ac:dyDescent="0.25">
      <c r="A176" s="99" t="s">
        <v>372</v>
      </c>
      <c r="B176" s="97" t="s">
        <v>357</v>
      </c>
      <c r="C176" s="98" t="s">
        <v>590</v>
      </c>
      <c r="D176" s="94">
        <v>1628884.34</v>
      </c>
      <c r="E176" s="94">
        <v>1063461.8999999999</v>
      </c>
      <c r="F176" s="68">
        <f t="shared" si="6"/>
        <v>565422.44000000018</v>
      </c>
      <c r="G176" s="69">
        <f t="shared" si="7"/>
        <v>0.65287747809031049</v>
      </c>
      <c r="H176" s="21"/>
    </row>
    <row r="177" spans="1:8" ht="38.25" x14ac:dyDescent="0.25">
      <c r="A177" s="99" t="s">
        <v>391</v>
      </c>
      <c r="B177" s="97" t="s">
        <v>357</v>
      </c>
      <c r="C177" s="98" t="s">
        <v>591</v>
      </c>
      <c r="D177" s="94">
        <v>194457</v>
      </c>
      <c r="E177" s="94">
        <v>104613.51</v>
      </c>
      <c r="F177" s="68">
        <f t="shared" si="6"/>
        <v>89843.49</v>
      </c>
      <c r="G177" s="69">
        <f t="shared" si="7"/>
        <v>0.53797759916073984</v>
      </c>
      <c r="H177" s="21"/>
    </row>
    <row r="178" spans="1:8" ht="38.25" x14ac:dyDescent="0.25">
      <c r="A178" s="99" t="s">
        <v>374</v>
      </c>
      <c r="B178" s="97" t="s">
        <v>357</v>
      </c>
      <c r="C178" s="98" t="s">
        <v>592</v>
      </c>
      <c r="D178" s="94">
        <v>1434427.34</v>
      </c>
      <c r="E178" s="94">
        <v>958848.39</v>
      </c>
      <c r="F178" s="68">
        <f t="shared" si="6"/>
        <v>475578.95000000007</v>
      </c>
      <c r="G178" s="69">
        <f t="shared" si="7"/>
        <v>0.66845378867360405</v>
      </c>
      <c r="H178" s="21"/>
    </row>
    <row r="179" spans="1:8" x14ac:dyDescent="0.25">
      <c r="A179" s="99" t="s">
        <v>376</v>
      </c>
      <c r="B179" s="97" t="s">
        <v>357</v>
      </c>
      <c r="C179" s="98" t="s">
        <v>593</v>
      </c>
      <c r="D179" s="94">
        <v>57535</v>
      </c>
      <c r="E179" s="94">
        <v>57535</v>
      </c>
      <c r="F179" s="68">
        <f t="shared" si="6"/>
        <v>0</v>
      </c>
      <c r="G179" s="69">
        <f t="shared" si="7"/>
        <v>1</v>
      </c>
      <c r="H179" s="21"/>
    </row>
    <row r="180" spans="1:8" x14ac:dyDescent="0.25">
      <c r="A180" s="99" t="s">
        <v>378</v>
      </c>
      <c r="B180" s="97" t="s">
        <v>357</v>
      </c>
      <c r="C180" s="98" t="s">
        <v>594</v>
      </c>
      <c r="D180" s="94">
        <v>57535</v>
      </c>
      <c r="E180" s="94">
        <v>57535</v>
      </c>
      <c r="F180" s="68">
        <f t="shared" si="6"/>
        <v>0</v>
      </c>
      <c r="G180" s="69">
        <f t="shared" si="7"/>
        <v>1</v>
      </c>
      <c r="H180" s="21"/>
    </row>
    <row r="181" spans="1:8" ht="25.5" x14ac:dyDescent="0.25">
      <c r="A181" s="99" t="s">
        <v>380</v>
      </c>
      <c r="B181" s="97" t="s">
        <v>357</v>
      </c>
      <c r="C181" s="98" t="s">
        <v>595</v>
      </c>
      <c r="D181" s="94">
        <v>57535</v>
      </c>
      <c r="E181" s="94">
        <v>57535</v>
      </c>
      <c r="F181" s="68">
        <f t="shared" si="6"/>
        <v>0</v>
      </c>
      <c r="G181" s="69">
        <f t="shared" si="7"/>
        <v>1</v>
      </c>
      <c r="H181" s="21"/>
    </row>
    <row r="182" spans="1:8" x14ac:dyDescent="0.25">
      <c r="A182" s="99" t="s">
        <v>596</v>
      </c>
      <c r="B182" s="97" t="s">
        <v>357</v>
      </c>
      <c r="C182" s="98" t="s">
        <v>597</v>
      </c>
      <c r="D182" s="94">
        <v>1052242395.23</v>
      </c>
      <c r="E182" s="94">
        <v>921104581.50999999</v>
      </c>
      <c r="F182" s="68">
        <f t="shared" si="6"/>
        <v>131137813.72000003</v>
      </c>
      <c r="G182" s="69">
        <f t="shared" si="7"/>
        <v>0.87537299930655632</v>
      </c>
      <c r="H182" s="21"/>
    </row>
    <row r="183" spans="1:8" x14ac:dyDescent="0.25">
      <c r="A183" s="99" t="s">
        <v>598</v>
      </c>
      <c r="B183" s="97" t="s">
        <v>357</v>
      </c>
      <c r="C183" s="98" t="s">
        <v>599</v>
      </c>
      <c r="D183" s="94">
        <v>365141025.61000001</v>
      </c>
      <c r="E183" s="94">
        <v>323136582.94</v>
      </c>
      <c r="F183" s="68">
        <f t="shared" si="6"/>
        <v>42004442.670000017</v>
      </c>
      <c r="G183" s="69">
        <f t="shared" si="7"/>
        <v>0.8849637818707774</v>
      </c>
      <c r="H183" s="21"/>
    </row>
    <row r="184" spans="1:8" ht="38.25" x14ac:dyDescent="0.25">
      <c r="A184" s="99" t="s">
        <v>448</v>
      </c>
      <c r="B184" s="97" t="s">
        <v>357</v>
      </c>
      <c r="C184" s="98" t="s">
        <v>600</v>
      </c>
      <c r="D184" s="94">
        <v>365141025.61000001</v>
      </c>
      <c r="E184" s="94">
        <v>323136582.94</v>
      </c>
      <c r="F184" s="68">
        <f t="shared" si="6"/>
        <v>42004442.670000017</v>
      </c>
      <c r="G184" s="69">
        <f t="shared" si="7"/>
        <v>0.8849637818707774</v>
      </c>
      <c r="H184" s="21"/>
    </row>
    <row r="185" spans="1:8" x14ac:dyDescent="0.25">
      <c r="A185" s="99" t="s">
        <v>601</v>
      </c>
      <c r="B185" s="97" t="s">
        <v>357</v>
      </c>
      <c r="C185" s="98" t="s">
        <v>602</v>
      </c>
      <c r="D185" s="94">
        <v>79263300.469999999</v>
      </c>
      <c r="E185" s="94">
        <v>72098629.599999994</v>
      </c>
      <c r="F185" s="68">
        <f t="shared" si="6"/>
        <v>7164670.8700000048</v>
      </c>
      <c r="G185" s="69">
        <f t="shared" si="7"/>
        <v>0.90960922864028693</v>
      </c>
      <c r="H185" s="21"/>
    </row>
    <row r="186" spans="1:8" ht="63.75" x14ac:dyDescent="0.25">
      <c r="A186" s="99" t="s">
        <v>603</v>
      </c>
      <c r="B186" s="97" t="s">
        <v>357</v>
      </c>
      <c r="C186" s="98" t="s">
        <v>604</v>
      </c>
      <c r="D186" s="94">
        <v>79111332.469999999</v>
      </c>
      <c r="E186" s="94">
        <v>72038629.599999994</v>
      </c>
      <c r="F186" s="68">
        <f t="shared" si="6"/>
        <v>7072702.8700000048</v>
      </c>
      <c r="G186" s="69">
        <f t="shared" si="7"/>
        <v>0.91059810713361378</v>
      </c>
      <c r="H186" s="21"/>
    </row>
    <row r="187" spans="1:8" ht="25.5" x14ac:dyDescent="0.25">
      <c r="A187" s="99" t="s">
        <v>605</v>
      </c>
      <c r="B187" s="97" t="s">
        <v>357</v>
      </c>
      <c r="C187" s="98" t="s">
        <v>606</v>
      </c>
      <c r="D187" s="94">
        <v>151968</v>
      </c>
      <c r="E187" s="94">
        <v>60000</v>
      </c>
      <c r="F187" s="68">
        <f t="shared" si="6"/>
        <v>91968</v>
      </c>
      <c r="G187" s="69">
        <f t="shared" si="7"/>
        <v>0.39481996209728365</v>
      </c>
      <c r="H187" s="21"/>
    </row>
    <row r="188" spans="1:8" x14ac:dyDescent="0.25">
      <c r="A188" s="99" t="s">
        <v>538</v>
      </c>
      <c r="B188" s="97" t="s">
        <v>357</v>
      </c>
      <c r="C188" s="98" t="s">
        <v>607</v>
      </c>
      <c r="D188" s="94">
        <v>285877725.13999999</v>
      </c>
      <c r="E188" s="94">
        <v>251037953.34</v>
      </c>
      <c r="F188" s="68">
        <f t="shared" si="6"/>
        <v>34839771.799999982</v>
      </c>
      <c r="G188" s="69">
        <f t="shared" si="7"/>
        <v>0.87813051267657083</v>
      </c>
      <c r="H188" s="21"/>
    </row>
    <row r="189" spans="1:8" ht="63.75" x14ac:dyDescent="0.25">
      <c r="A189" s="99" t="s">
        <v>540</v>
      </c>
      <c r="B189" s="97" t="s">
        <v>357</v>
      </c>
      <c r="C189" s="98" t="s">
        <v>608</v>
      </c>
      <c r="D189" s="94">
        <v>270255446.98000002</v>
      </c>
      <c r="E189" s="94">
        <v>244451707</v>
      </c>
      <c r="F189" s="68">
        <f t="shared" si="6"/>
        <v>25803739.980000019</v>
      </c>
      <c r="G189" s="69">
        <f t="shared" si="7"/>
        <v>0.90452092541206175</v>
      </c>
      <c r="H189" s="21"/>
    </row>
    <row r="190" spans="1:8" ht="25.5" x14ac:dyDescent="0.25">
      <c r="A190" s="99" t="s">
        <v>609</v>
      </c>
      <c r="B190" s="97" t="s">
        <v>357</v>
      </c>
      <c r="C190" s="98" t="s">
        <v>610</v>
      </c>
      <c r="D190" s="94">
        <v>15622278.16</v>
      </c>
      <c r="E190" s="94">
        <v>6586246.3399999999</v>
      </c>
      <c r="F190" s="68">
        <f t="shared" si="6"/>
        <v>9036031.8200000003</v>
      </c>
      <c r="G190" s="69">
        <f t="shared" si="7"/>
        <v>0.42159320635217773</v>
      </c>
      <c r="H190" s="21"/>
    </row>
    <row r="191" spans="1:8" x14ac:dyDescent="0.25">
      <c r="A191" s="99" t="s">
        <v>611</v>
      </c>
      <c r="B191" s="97" t="s">
        <v>357</v>
      </c>
      <c r="C191" s="98" t="s">
        <v>612</v>
      </c>
      <c r="D191" s="94">
        <v>571099592.38999999</v>
      </c>
      <c r="E191" s="94">
        <v>501686376.29000002</v>
      </c>
      <c r="F191" s="68">
        <f t="shared" si="6"/>
        <v>69413216.099999964</v>
      </c>
      <c r="G191" s="69">
        <f t="shared" si="7"/>
        <v>0.87845689784243763</v>
      </c>
      <c r="H191" s="21"/>
    </row>
    <row r="192" spans="1:8" ht="38.25" x14ac:dyDescent="0.25">
      <c r="A192" s="99" t="s">
        <v>370</v>
      </c>
      <c r="B192" s="97" t="s">
        <v>357</v>
      </c>
      <c r="C192" s="98" t="s">
        <v>613</v>
      </c>
      <c r="D192" s="94">
        <v>120000</v>
      </c>
      <c r="E192" s="94">
        <v>0</v>
      </c>
      <c r="F192" s="68">
        <f t="shared" si="6"/>
        <v>120000</v>
      </c>
      <c r="G192" s="69">
        <f t="shared" si="7"/>
        <v>0</v>
      </c>
      <c r="H192" s="21"/>
    </row>
    <row r="193" spans="1:8" ht="38.25" x14ac:dyDescent="0.25">
      <c r="A193" s="99" t="s">
        <v>372</v>
      </c>
      <c r="B193" s="97" t="s">
        <v>357</v>
      </c>
      <c r="C193" s="98" t="s">
        <v>614</v>
      </c>
      <c r="D193" s="94">
        <v>120000</v>
      </c>
      <c r="E193" s="94">
        <v>0</v>
      </c>
      <c r="F193" s="68">
        <f t="shared" si="6"/>
        <v>120000</v>
      </c>
      <c r="G193" s="69">
        <f t="shared" si="7"/>
        <v>0</v>
      </c>
      <c r="H193" s="21"/>
    </row>
    <row r="194" spans="1:8" ht="38.25" x14ac:dyDescent="0.25">
      <c r="A194" s="99" t="s">
        <v>374</v>
      </c>
      <c r="B194" s="97" t="s">
        <v>357</v>
      </c>
      <c r="C194" s="98" t="s">
        <v>615</v>
      </c>
      <c r="D194" s="94">
        <v>120000</v>
      </c>
      <c r="E194" s="94">
        <v>0</v>
      </c>
      <c r="F194" s="68">
        <f t="shared" si="6"/>
        <v>120000</v>
      </c>
      <c r="G194" s="69">
        <f t="shared" si="7"/>
        <v>0</v>
      </c>
      <c r="H194" s="21"/>
    </row>
    <row r="195" spans="1:8" ht="25.5" x14ac:dyDescent="0.25">
      <c r="A195" s="99" t="s">
        <v>437</v>
      </c>
      <c r="B195" s="97" t="s">
        <v>357</v>
      </c>
      <c r="C195" s="98" t="s">
        <v>616</v>
      </c>
      <c r="D195" s="94">
        <v>30000</v>
      </c>
      <c r="E195" s="94">
        <v>25000</v>
      </c>
      <c r="F195" s="68">
        <f t="shared" si="6"/>
        <v>5000</v>
      </c>
      <c r="G195" s="69">
        <f t="shared" si="7"/>
        <v>0.83333333333333337</v>
      </c>
      <c r="H195" s="21"/>
    </row>
    <row r="196" spans="1:8" x14ac:dyDescent="0.25">
      <c r="A196" s="99" t="s">
        <v>617</v>
      </c>
      <c r="B196" s="97" t="s">
        <v>357</v>
      </c>
      <c r="C196" s="98" t="s">
        <v>618</v>
      </c>
      <c r="D196" s="94">
        <v>30000</v>
      </c>
      <c r="E196" s="94">
        <v>25000</v>
      </c>
      <c r="F196" s="68">
        <f t="shared" si="6"/>
        <v>5000</v>
      </c>
      <c r="G196" s="69">
        <f t="shared" si="7"/>
        <v>0.83333333333333337</v>
      </c>
      <c r="H196" s="21"/>
    </row>
    <row r="197" spans="1:8" ht="38.25" x14ac:dyDescent="0.25">
      <c r="A197" s="99" t="s">
        <v>554</v>
      </c>
      <c r="B197" s="97" t="s">
        <v>357</v>
      </c>
      <c r="C197" s="98" t="s">
        <v>619</v>
      </c>
      <c r="D197" s="94">
        <v>3164100</v>
      </c>
      <c r="E197" s="94">
        <v>0</v>
      </c>
      <c r="F197" s="68">
        <f t="shared" si="6"/>
        <v>3164100</v>
      </c>
      <c r="G197" s="69">
        <f t="shared" si="7"/>
        <v>0</v>
      </c>
      <c r="H197" s="21"/>
    </row>
    <row r="198" spans="1:8" x14ac:dyDescent="0.25">
      <c r="A198" s="99" t="s">
        <v>556</v>
      </c>
      <c r="B198" s="97" t="s">
        <v>357</v>
      </c>
      <c r="C198" s="98" t="s">
        <v>620</v>
      </c>
      <c r="D198" s="94">
        <v>3164100</v>
      </c>
      <c r="E198" s="94">
        <v>0</v>
      </c>
      <c r="F198" s="68">
        <f t="shared" si="6"/>
        <v>3164100</v>
      </c>
      <c r="G198" s="69">
        <f t="shared" si="7"/>
        <v>0</v>
      </c>
      <c r="H198" s="21"/>
    </row>
    <row r="199" spans="1:8" ht="38.25" x14ac:dyDescent="0.25">
      <c r="A199" s="99" t="s">
        <v>560</v>
      </c>
      <c r="B199" s="97" t="s">
        <v>357</v>
      </c>
      <c r="C199" s="98" t="s">
        <v>621</v>
      </c>
      <c r="D199" s="94">
        <v>3164100</v>
      </c>
      <c r="E199" s="94">
        <v>0</v>
      </c>
      <c r="F199" s="68">
        <f t="shared" si="6"/>
        <v>3164100</v>
      </c>
      <c r="G199" s="69">
        <f t="shared" si="7"/>
        <v>0</v>
      </c>
      <c r="H199" s="21"/>
    </row>
    <row r="200" spans="1:8" ht="38.25" x14ac:dyDescent="0.25">
      <c r="A200" s="99" t="s">
        <v>448</v>
      </c>
      <c r="B200" s="97" t="s">
        <v>357</v>
      </c>
      <c r="C200" s="98" t="s">
        <v>622</v>
      </c>
      <c r="D200" s="94">
        <v>567785492.38999999</v>
      </c>
      <c r="E200" s="94">
        <v>501661376.29000002</v>
      </c>
      <c r="F200" s="68">
        <f t="shared" si="6"/>
        <v>66124116.099999964</v>
      </c>
      <c r="G200" s="69">
        <f t="shared" si="7"/>
        <v>0.8835403211489935</v>
      </c>
      <c r="H200" s="21"/>
    </row>
    <row r="201" spans="1:8" x14ac:dyDescent="0.25">
      <c r="A201" s="99" t="s">
        <v>601</v>
      </c>
      <c r="B201" s="97" t="s">
        <v>357</v>
      </c>
      <c r="C201" s="98" t="s">
        <v>623</v>
      </c>
      <c r="D201" s="94">
        <v>567785492.38999999</v>
      </c>
      <c r="E201" s="94">
        <v>501661376.29000002</v>
      </c>
      <c r="F201" s="68">
        <f t="shared" si="6"/>
        <v>66124116.099999964</v>
      </c>
      <c r="G201" s="69">
        <f t="shared" si="7"/>
        <v>0.8835403211489935</v>
      </c>
      <c r="H201" s="21"/>
    </row>
    <row r="202" spans="1:8" ht="63.75" x14ac:dyDescent="0.25">
      <c r="A202" s="99" t="s">
        <v>603</v>
      </c>
      <c r="B202" s="97" t="s">
        <v>357</v>
      </c>
      <c r="C202" s="98" t="s">
        <v>624</v>
      </c>
      <c r="D202" s="94">
        <v>542233958.59000003</v>
      </c>
      <c r="E202" s="94">
        <v>481617804.39999998</v>
      </c>
      <c r="F202" s="68">
        <f t="shared" si="6"/>
        <v>60616154.190000057</v>
      </c>
      <c r="G202" s="69">
        <f t="shared" si="7"/>
        <v>0.88821033203522792</v>
      </c>
      <c r="H202" s="21"/>
    </row>
    <row r="203" spans="1:8" ht="25.5" x14ac:dyDescent="0.25">
      <c r="A203" s="99" t="s">
        <v>605</v>
      </c>
      <c r="B203" s="97" t="s">
        <v>357</v>
      </c>
      <c r="C203" s="98" t="s">
        <v>625</v>
      </c>
      <c r="D203" s="94">
        <v>25551533.800000001</v>
      </c>
      <c r="E203" s="94">
        <v>20043571.890000001</v>
      </c>
      <c r="F203" s="68">
        <f t="shared" si="6"/>
        <v>5507961.9100000001</v>
      </c>
      <c r="G203" s="69">
        <f t="shared" si="7"/>
        <v>0.78443713191104014</v>
      </c>
      <c r="H203" s="21"/>
    </row>
    <row r="204" spans="1:8" x14ac:dyDescent="0.25">
      <c r="A204" s="99" t="s">
        <v>626</v>
      </c>
      <c r="B204" s="97" t="s">
        <v>357</v>
      </c>
      <c r="C204" s="98" t="s">
        <v>627</v>
      </c>
      <c r="D204" s="94">
        <v>51865197.119999997</v>
      </c>
      <c r="E204" s="94">
        <v>43920066</v>
      </c>
      <c r="F204" s="68">
        <f t="shared" si="6"/>
        <v>7945131.1199999973</v>
      </c>
      <c r="G204" s="69">
        <f t="shared" si="7"/>
        <v>0.84681189774296195</v>
      </c>
      <c r="H204" s="21"/>
    </row>
    <row r="205" spans="1:8" ht="38.25" x14ac:dyDescent="0.25">
      <c r="A205" s="99" t="s">
        <v>448</v>
      </c>
      <c r="B205" s="97" t="s">
        <v>357</v>
      </c>
      <c r="C205" s="98" t="s">
        <v>628</v>
      </c>
      <c r="D205" s="94">
        <v>51865197.119999997</v>
      </c>
      <c r="E205" s="94">
        <v>43920066</v>
      </c>
      <c r="F205" s="68">
        <f t="shared" ref="F205:F268" si="8">D205-E205</f>
        <v>7945131.1199999973</v>
      </c>
      <c r="G205" s="69">
        <f t="shared" ref="G205:G268" si="9">E205/D205</f>
        <v>0.84681189774296195</v>
      </c>
      <c r="H205" s="21"/>
    </row>
    <row r="206" spans="1:8" x14ac:dyDescent="0.25">
      <c r="A206" s="99" t="s">
        <v>538</v>
      </c>
      <c r="B206" s="97" t="s">
        <v>357</v>
      </c>
      <c r="C206" s="98" t="s">
        <v>629</v>
      </c>
      <c r="D206" s="94">
        <v>51865197.119999997</v>
      </c>
      <c r="E206" s="94">
        <v>43920066</v>
      </c>
      <c r="F206" s="68">
        <f t="shared" si="8"/>
        <v>7945131.1199999973</v>
      </c>
      <c r="G206" s="69">
        <f t="shared" si="9"/>
        <v>0.84681189774296195</v>
      </c>
      <c r="H206" s="21"/>
    </row>
    <row r="207" spans="1:8" ht="63.75" x14ac:dyDescent="0.25">
      <c r="A207" s="99" t="s">
        <v>540</v>
      </c>
      <c r="B207" s="97" t="s">
        <v>357</v>
      </c>
      <c r="C207" s="98" t="s">
        <v>630</v>
      </c>
      <c r="D207" s="94">
        <v>51645093.960000001</v>
      </c>
      <c r="E207" s="94">
        <v>43870066</v>
      </c>
      <c r="F207" s="68">
        <f t="shared" si="8"/>
        <v>7775027.9600000009</v>
      </c>
      <c r="G207" s="69">
        <f t="shared" si="9"/>
        <v>0.84945272892674195</v>
      </c>
      <c r="H207" s="21"/>
    </row>
    <row r="208" spans="1:8" ht="25.5" x14ac:dyDescent="0.25">
      <c r="A208" s="99" t="s">
        <v>609</v>
      </c>
      <c r="B208" s="97" t="s">
        <v>357</v>
      </c>
      <c r="C208" s="98" t="s">
        <v>631</v>
      </c>
      <c r="D208" s="94">
        <v>220103.16</v>
      </c>
      <c r="E208" s="94">
        <v>50000</v>
      </c>
      <c r="F208" s="68">
        <f t="shared" si="8"/>
        <v>170103.16</v>
      </c>
      <c r="G208" s="69">
        <f t="shared" si="9"/>
        <v>0.22716620697313022</v>
      </c>
      <c r="H208" s="21"/>
    </row>
    <row r="209" spans="1:8" ht="25.5" x14ac:dyDescent="0.25">
      <c r="A209" s="99" t="s">
        <v>632</v>
      </c>
      <c r="B209" s="97" t="s">
        <v>357</v>
      </c>
      <c r="C209" s="98" t="s">
        <v>633</v>
      </c>
      <c r="D209" s="94">
        <v>6178800</v>
      </c>
      <c r="E209" s="94">
        <v>5470535.1299999999</v>
      </c>
      <c r="F209" s="68">
        <f t="shared" si="8"/>
        <v>708264.87000000011</v>
      </c>
      <c r="G209" s="69">
        <f t="shared" si="9"/>
        <v>0.88537177607302386</v>
      </c>
      <c r="H209" s="21"/>
    </row>
    <row r="210" spans="1:8" ht="76.5" x14ac:dyDescent="0.25">
      <c r="A210" s="99" t="s">
        <v>359</v>
      </c>
      <c r="B210" s="97" t="s">
        <v>357</v>
      </c>
      <c r="C210" s="98" t="s">
        <v>634</v>
      </c>
      <c r="D210" s="94">
        <v>12897.9</v>
      </c>
      <c r="E210" s="94">
        <v>12897.9</v>
      </c>
      <c r="F210" s="68">
        <f t="shared" si="8"/>
        <v>0</v>
      </c>
      <c r="G210" s="69">
        <f t="shared" si="9"/>
        <v>1</v>
      </c>
      <c r="H210" s="21"/>
    </row>
    <row r="211" spans="1:8" ht="25.5" x14ac:dyDescent="0.25">
      <c r="A211" s="99" t="s">
        <v>472</v>
      </c>
      <c r="B211" s="97" t="s">
        <v>357</v>
      </c>
      <c r="C211" s="98" t="s">
        <v>635</v>
      </c>
      <c r="D211" s="94">
        <v>12897.9</v>
      </c>
      <c r="E211" s="94">
        <v>12897.9</v>
      </c>
      <c r="F211" s="68">
        <f t="shared" si="8"/>
        <v>0</v>
      </c>
      <c r="G211" s="69">
        <f t="shared" si="9"/>
        <v>1</v>
      </c>
      <c r="H211" s="21"/>
    </row>
    <row r="212" spans="1:8" ht="25.5" x14ac:dyDescent="0.25">
      <c r="A212" s="99" t="s">
        <v>476</v>
      </c>
      <c r="B212" s="97" t="s">
        <v>357</v>
      </c>
      <c r="C212" s="98" t="s">
        <v>636</v>
      </c>
      <c r="D212" s="94">
        <v>12897.9</v>
      </c>
      <c r="E212" s="94">
        <v>12897.9</v>
      </c>
      <c r="F212" s="68">
        <f t="shared" si="8"/>
        <v>0</v>
      </c>
      <c r="G212" s="69">
        <f t="shared" si="9"/>
        <v>1</v>
      </c>
      <c r="H212" s="21"/>
    </row>
    <row r="213" spans="1:8" ht="38.25" x14ac:dyDescent="0.25">
      <c r="A213" s="99" t="s">
        <v>370</v>
      </c>
      <c r="B213" s="97" t="s">
        <v>357</v>
      </c>
      <c r="C213" s="98" t="s">
        <v>637</v>
      </c>
      <c r="D213" s="94">
        <v>748750</v>
      </c>
      <c r="E213" s="94">
        <v>509835.13</v>
      </c>
      <c r="F213" s="68">
        <f t="shared" si="8"/>
        <v>238914.87</v>
      </c>
      <c r="G213" s="69">
        <f t="shared" si="9"/>
        <v>0.6809150317195326</v>
      </c>
      <c r="H213" s="21"/>
    </row>
    <row r="214" spans="1:8" ht="38.25" x14ac:dyDescent="0.25">
      <c r="A214" s="99" t="s">
        <v>372</v>
      </c>
      <c r="B214" s="97" t="s">
        <v>357</v>
      </c>
      <c r="C214" s="98" t="s">
        <v>638</v>
      </c>
      <c r="D214" s="94">
        <v>748750</v>
      </c>
      <c r="E214" s="94">
        <v>509835.13</v>
      </c>
      <c r="F214" s="68">
        <f t="shared" si="8"/>
        <v>238914.87</v>
      </c>
      <c r="G214" s="69">
        <f t="shared" si="9"/>
        <v>0.6809150317195326</v>
      </c>
      <c r="H214" s="21"/>
    </row>
    <row r="215" spans="1:8" ht="38.25" x14ac:dyDescent="0.25">
      <c r="A215" s="99" t="s">
        <v>374</v>
      </c>
      <c r="B215" s="97" t="s">
        <v>357</v>
      </c>
      <c r="C215" s="98" t="s">
        <v>639</v>
      </c>
      <c r="D215" s="94">
        <v>748750</v>
      </c>
      <c r="E215" s="94">
        <v>509835.13</v>
      </c>
      <c r="F215" s="68">
        <f t="shared" si="8"/>
        <v>238914.87</v>
      </c>
      <c r="G215" s="69">
        <f t="shared" si="9"/>
        <v>0.6809150317195326</v>
      </c>
      <c r="H215" s="21"/>
    </row>
    <row r="216" spans="1:8" ht="25.5" x14ac:dyDescent="0.25">
      <c r="A216" s="99" t="s">
        <v>437</v>
      </c>
      <c r="B216" s="97" t="s">
        <v>357</v>
      </c>
      <c r="C216" s="98" t="s">
        <v>640</v>
      </c>
      <c r="D216" s="94">
        <v>500000</v>
      </c>
      <c r="E216" s="94">
        <v>30650</v>
      </c>
      <c r="F216" s="68">
        <f t="shared" si="8"/>
        <v>469350</v>
      </c>
      <c r="G216" s="69">
        <f t="shared" si="9"/>
        <v>6.13E-2</v>
      </c>
      <c r="H216" s="21"/>
    </row>
    <row r="217" spans="1:8" x14ac:dyDescent="0.25">
      <c r="A217" s="99" t="s">
        <v>617</v>
      </c>
      <c r="B217" s="97" t="s">
        <v>357</v>
      </c>
      <c r="C217" s="98" t="s">
        <v>641</v>
      </c>
      <c r="D217" s="94">
        <v>500000</v>
      </c>
      <c r="E217" s="94">
        <v>30650</v>
      </c>
      <c r="F217" s="68">
        <f t="shared" si="8"/>
        <v>469350</v>
      </c>
      <c r="G217" s="69">
        <f t="shared" si="9"/>
        <v>6.13E-2</v>
      </c>
      <c r="H217" s="21"/>
    </row>
    <row r="218" spans="1:8" ht="38.25" x14ac:dyDescent="0.25">
      <c r="A218" s="99" t="s">
        <v>448</v>
      </c>
      <c r="B218" s="97" t="s">
        <v>357</v>
      </c>
      <c r="C218" s="98" t="s">
        <v>642</v>
      </c>
      <c r="D218" s="94">
        <v>4917152.0999999996</v>
      </c>
      <c r="E218" s="94">
        <v>4917152.0999999996</v>
      </c>
      <c r="F218" s="68">
        <f t="shared" si="8"/>
        <v>0</v>
      </c>
      <c r="G218" s="69">
        <f t="shared" si="9"/>
        <v>1</v>
      </c>
      <c r="H218" s="21"/>
    </row>
    <row r="219" spans="1:8" x14ac:dyDescent="0.25">
      <c r="A219" s="99" t="s">
        <v>601</v>
      </c>
      <c r="B219" s="97" t="s">
        <v>357</v>
      </c>
      <c r="C219" s="98" t="s">
        <v>643</v>
      </c>
      <c r="D219" s="94">
        <v>4630502.0999999996</v>
      </c>
      <c r="E219" s="94">
        <v>4630502.0999999996</v>
      </c>
      <c r="F219" s="68">
        <f t="shared" si="8"/>
        <v>0</v>
      </c>
      <c r="G219" s="69">
        <f t="shared" si="9"/>
        <v>1</v>
      </c>
      <c r="H219" s="21"/>
    </row>
    <row r="220" spans="1:8" ht="25.5" x14ac:dyDescent="0.25">
      <c r="A220" s="99" t="s">
        <v>605</v>
      </c>
      <c r="B220" s="97" t="s">
        <v>357</v>
      </c>
      <c r="C220" s="98" t="s">
        <v>644</v>
      </c>
      <c r="D220" s="94">
        <v>4630502.0999999996</v>
      </c>
      <c r="E220" s="94">
        <v>4630502.0999999996</v>
      </c>
      <c r="F220" s="68">
        <f t="shared" si="8"/>
        <v>0</v>
      </c>
      <c r="G220" s="69">
        <f t="shared" si="9"/>
        <v>1</v>
      </c>
      <c r="H220" s="21"/>
    </row>
    <row r="221" spans="1:8" x14ac:dyDescent="0.25">
      <c r="A221" s="99" t="s">
        <v>538</v>
      </c>
      <c r="B221" s="97" t="s">
        <v>357</v>
      </c>
      <c r="C221" s="98" t="s">
        <v>645</v>
      </c>
      <c r="D221" s="94">
        <v>286650</v>
      </c>
      <c r="E221" s="94">
        <v>286650</v>
      </c>
      <c r="F221" s="68">
        <f t="shared" si="8"/>
        <v>0</v>
      </c>
      <c r="G221" s="69">
        <f t="shared" si="9"/>
        <v>1</v>
      </c>
      <c r="H221" s="21"/>
    </row>
    <row r="222" spans="1:8" ht="25.5" x14ac:dyDescent="0.25">
      <c r="A222" s="99" t="s">
        <v>609</v>
      </c>
      <c r="B222" s="97" t="s">
        <v>357</v>
      </c>
      <c r="C222" s="98" t="s">
        <v>646</v>
      </c>
      <c r="D222" s="94">
        <v>286650</v>
      </c>
      <c r="E222" s="94">
        <v>286650</v>
      </c>
      <c r="F222" s="68">
        <f t="shared" si="8"/>
        <v>0</v>
      </c>
      <c r="G222" s="69">
        <f t="shared" si="9"/>
        <v>1</v>
      </c>
      <c r="H222" s="21"/>
    </row>
    <row r="223" spans="1:8" x14ac:dyDescent="0.25">
      <c r="A223" s="99" t="s">
        <v>647</v>
      </c>
      <c r="B223" s="97" t="s">
        <v>357</v>
      </c>
      <c r="C223" s="98" t="s">
        <v>648</v>
      </c>
      <c r="D223" s="94">
        <v>57957780.109999999</v>
      </c>
      <c r="E223" s="94">
        <v>46891021.149999999</v>
      </c>
      <c r="F223" s="68">
        <f t="shared" si="8"/>
        <v>11066758.960000001</v>
      </c>
      <c r="G223" s="69">
        <f t="shared" si="9"/>
        <v>0.8090548164716449</v>
      </c>
      <c r="H223" s="21"/>
    </row>
    <row r="224" spans="1:8" ht="76.5" x14ac:dyDescent="0.25">
      <c r="A224" s="99" t="s">
        <v>359</v>
      </c>
      <c r="B224" s="97" t="s">
        <v>357</v>
      </c>
      <c r="C224" s="98" t="s">
        <v>649</v>
      </c>
      <c r="D224" s="94">
        <v>52010130.009999998</v>
      </c>
      <c r="E224" s="94">
        <v>42600668.549999997</v>
      </c>
      <c r="F224" s="68">
        <f t="shared" si="8"/>
        <v>9409461.4600000009</v>
      </c>
      <c r="G224" s="69">
        <f t="shared" si="9"/>
        <v>0.81908406192811201</v>
      </c>
      <c r="H224" s="21"/>
    </row>
    <row r="225" spans="1:8" ht="25.5" x14ac:dyDescent="0.25">
      <c r="A225" s="99" t="s">
        <v>472</v>
      </c>
      <c r="B225" s="97" t="s">
        <v>357</v>
      </c>
      <c r="C225" s="98" t="s">
        <v>650</v>
      </c>
      <c r="D225" s="94">
        <v>26706838.43</v>
      </c>
      <c r="E225" s="94">
        <v>21781611.27</v>
      </c>
      <c r="F225" s="68">
        <f t="shared" si="8"/>
        <v>4925227.16</v>
      </c>
      <c r="G225" s="69">
        <f t="shared" si="9"/>
        <v>0.81558179666570141</v>
      </c>
      <c r="H225" s="21"/>
    </row>
    <row r="226" spans="1:8" x14ac:dyDescent="0.25">
      <c r="A226" s="99" t="s">
        <v>474</v>
      </c>
      <c r="B226" s="97" t="s">
        <v>357</v>
      </c>
      <c r="C226" s="98" t="s">
        <v>651</v>
      </c>
      <c r="D226" s="94">
        <v>20246984</v>
      </c>
      <c r="E226" s="94">
        <v>16485948.880000001</v>
      </c>
      <c r="F226" s="68">
        <f t="shared" si="8"/>
        <v>3761035.1199999992</v>
      </c>
      <c r="G226" s="69">
        <f t="shared" si="9"/>
        <v>0.81424220417223625</v>
      </c>
      <c r="H226" s="21"/>
    </row>
    <row r="227" spans="1:8" ht="25.5" x14ac:dyDescent="0.25">
      <c r="A227" s="99" t="s">
        <v>476</v>
      </c>
      <c r="B227" s="97" t="s">
        <v>357</v>
      </c>
      <c r="C227" s="98" t="s">
        <v>652</v>
      </c>
      <c r="D227" s="94">
        <v>542827</v>
      </c>
      <c r="E227" s="94">
        <v>518473.32</v>
      </c>
      <c r="F227" s="68">
        <f t="shared" si="8"/>
        <v>24353.679999999993</v>
      </c>
      <c r="G227" s="69">
        <f t="shared" si="9"/>
        <v>0.95513546673249494</v>
      </c>
      <c r="H227" s="21"/>
    </row>
    <row r="228" spans="1:8" ht="51" x14ac:dyDescent="0.25">
      <c r="A228" s="99" t="s">
        <v>478</v>
      </c>
      <c r="B228" s="97" t="s">
        <v>357</v>
      </c>
      <c r="C228" s="98" t="s">
        <v>653</v>
      </c>
      <c r="D228" s="94">
        <v>5917027.4299999997</v>
      </c>
      <c r="E228" s="94">
        <v>4777189.07</v>
      </c>
      <c r="F228" s="68">
        <f t="shared" si="8"/>
        <v>1139838.3599999994</v>
      </c>
      <c r="G228" s="69">
        <f t="shared" si="9"/>
        <v>0.80736300896276236</v>
      </c>
      <c r="H228" s="21"/>
    </row>
    <row r="229" spans="1:8" ht="25.5" x14ac:dyDescent="0.25">
      <c r="A229" s="99" t="s">
        <v>360</v>
      </c>
      <c r="B229" s="97" t="s">
        <v>357</v>
      </c>
      <c r="C229" s="98" t="s">
        <v>654</v>
      </c>
      <c r="D229" s="94">
        <v>25303291.579999998</v>
      </c>
      <c r="E229" s="94">
        <v>20819057.280000001</v>
      </c>
      <c r="F229" s="68">
        <f t="shared" si="8"/>
        <v>4484234.299999997</v>
      </c>
      <c r="G229" s="69">
        <f t="shared" si="9"/>
        <v>0.82278059414434501</v>
      </c>
      <c r="H229" s="21"/>
    </row>
    <row r="230" spans="1:8" ht="25.5" x14ac:dyDescent="0.25">
      <c r="A230" s="99" t="s">
        <v>361</v>
      </c>
      <c r="B230" s="97" t="s">
        <v>357</v>
      </c>
      <c r="C230" s="98" t="s">
        <v>655</v>
      </c>
      <c r="D230" s="94">
        <v>19077754.899999999</v>
      </c>
      <c r="E230" s="94">
        <v>15877532.029999999</v>
      </c>
      <c r="F230" s="68">
        <f t="shared" si="8"/>
        <v>3200222.8699999992</v>
      </c>
      <c r="G230" s="69">
        <f t="shared" si="9"/>
        <v>0.83225369616212019</v>
      </c>
      <c r="H230" s="21"/>
    </row>
    <row r="231" spans="1:8" ht="38.25" x14ac:dyDescent="0.25">
      <c r="A231" s="99" t="s">
        <v>362</v>
      </c>
      <c r="B231" s="97" t="s">
        <v>357</v>
      </c>
      <c r="C231" s="98" t="s">
        <v>656</v>
      </c>
      <c r="D231" s="94">
        <v>465953.23</v>
      </c>
      <c r="E231" s="94">
        <v>372351.08</v>
      </c>
      <c r="F231" s="68">
        <f t="shared" si="8"/>
        <v>93602.149999999965</v>
      </c>
      <c r="G231" s="69">
        <f t="shared" si="9"/>
        <v>0.79911685556938838</v>
      </c>
      <c r="H231" s="21"/>
    </row>
    <row r="232" spans="1:8" ht="51" x14ac:dyDescent="0.25">
      <c r="A232" s="99" t="s">
        <v>363</v>
      </c>
      <c r="B232" s="97" t="s">
        <v>357</v>
      </c>
      <c r="C232" s="98" t="s">
        <v>657</v>
      </c>
      <c r="D232" s="94">
        <v>5759583.4500000002</v>
      </c>
      <c r="E232" s="94">
        <v>4569174.17</v>
      </c>
      <c r="F232" s="68">
        <f t="shared" si="8"/>
        <v>1190409.2800000003</v>
      </c>
      <c r="G232" s="69">
        <f t="shared" si="9"/>
        <v>0.79331677536506562</v>
      </c>
      <c r="H232" s="21"/>
    </row>
    <row r="233" spans="1:8" ht="38.25" x14ac:dyDescent="0.25">
      <c r="A233" s="99" t="s">
        <v>370</v>
      </c>
      <c r="B233" s="97" t="s">
        <v>357</v>
      </c>
      <c r="C233" s="98" t="s">
        <v>658</v>
      </c>
      <c r="D233" s="94">
        <v>5740078.0999999996</v>
      </c>
      <c r="E233" s="94">
        <v>4088692.1</v>
      </c>
      <c r="F233" s="68">
        <f t="shared" si="8"/>
        <v>1651385.9999999995</v>
      </c>
      <c r="G233" s="69">
        <f t="shared" si="9"/>
        <v>0.71230600503501862</v>
      </c>
      <c r="H233" s="21"/>
    </row>
    <row r="234" spans="1:8" ht="38.25" x14ac:dyDescent="0.25">
      <c r="A234" s="99" t="s">
        <v>372</v>
      </c>
      <c r="B234" s="97" t="s">
        <v>357</v>
      </c>
      <c r="C234" s="98" t="s">
        <v>659</v>
      </c>
      <c r="D234" s="94">
        <v>5740078.0999999996</v>
      </c>
      <c r="E234" s="94">
        <v>4088692.1</v>
      </c>
      <c r="F234" s="68">
        <f t="shared" si="8"/>
        <v>1651385.9999999995</v>
      </c>
      <c r="G234" s="69">
        <f t="shared" si="9"/>
        <v>0.71230600503501862</v>
      </c>
      <c r="H234" s="21"/>
    </row>
    <row r="235" spans="1:8" ht="38.25" x14ac:dyDescent="0.25">
      <c r="A235" s="99" t="s">
        <v>391</v>
      </c>
      <c r="B235" s="97" t="s">
        <v>357</v>
      </c>
      <c r="C235" s="98" t="s">
        <v>660</v>
      </c>
      <c r="D235" s="94">
        <v>947638.03</v>
      </c>
      <c r="E235" s="94">
        <v>707114.38</v>
      </c>
      <c r="F235" s="68">
        <f t="shared" si="8"/>
        <v>240523.65000000002</v>
      </c>
      <c r="G235" s="69">
        <f t="shared" si="9"/>
        <v>0.74618615717649073</v>
      </c>
      <c r="H235" s="21"/>
    </row>
    <row r="236" spans="1:8" ht="38.25" x14ac:dyDescent="0.25">
      <c r="A236" s="99" t="s">
        <v>374</v>
      </c>
      <c r="B236" s="97" t="s">
        <v>357</v>
      </c>
      <c r="C236" s="98" t="s">
        <v>661</v>
      </c>
      <c r="D236" s="94">
        <v>4792440.07</v>
      </c>
      <c r="E236" s="94">
        <v>3381577.72</v>
      </c>
      <c r="F236" s="68">
        <f t="shared" si="8"/>
        <v>1410862.35</v>
      </c>
      <c r="G236" s="69">
        <f t="shared" si="9"/>
        <v>0.70560667856197101</v>
      </c>
      <c r="H236" s="21"/>
    </row>
    <row r="237" spans="1:8" x14ac:dyDescent="0.25">
      <c r="A237" s="99" t="s">
        <v>376</v>
      </c>
      <c r="B237" s="97" t="s">
        <v>357</v>
      </c>
      <c r="C237" s="98" t="s">
        <v>662</v>
      </c>
      <c r="D237" s="94">
        <v>207572</v>
      </c>
      <c r="E237" s="94">
        <v>201660.5</v>
      </c>
      <c r="F237" s="68">
        <f t="shared" si="8"/>
        <v>5911.5</v>
      </c>
      <c r="G237" s="69">
        <f t="shared" si="9"/>
        <v>0.97152072533867762</v>
      </c>
      <c r="H237" s="21"/>
    </row>
    <row r="238" spans="1:8" x14ac:dyDescent="0.25">
      <c r="A238" s="99" t="s">
        <v>378</v>
      </c>
      <c r="B238" s="97" t="s">
        <v>357</v>
      </c>
      <c r="C238" s="98" t="s">
        <v>663</v>
      </c>
      <c r="D238" s="94">
        <v>207572</v>
      </c>
      <c r="E238" s="94">
        <v>201660.5</v>
      </c>
      <c r="F238" s="68">
        <f t="shared" si="8"/>
        <v>5911.5</v>
      </c>
      <c r="G238" s="69">
        <f t="shared" si="9"/>
        <v>0.97152072533867762</v>
      </c>
      <c r="H238" s="21"/>
    </row>
    <row r="239" spans="1:8" ht="25.5" x14ac:dyDescent="0.25">
      <c r="A239" s="99" t="s">
        <v>380</v>
      </c>
      <c r="B239" s="97" t="s">
        <v>357</v>
      </c>
      <c r="C239" s="98" t="s">
        <v>664</v>
      </c>
      <c r="D239" s="94">
        <v>204300</v>
      </c>
      <c r="E239" s="94">
        <v>199020</v>
      </c>
      <c r="F239" s="68">
        <f t="shared" si="8"/>
        <v>5280</v>
      </c>
      <c r="G239" s="69">
        <f t="shared" si="9"/>
        <v>0.97415565345080768</v>
      </c>
      <c r="H239" s="21"/>
    </row>
    <row r="240" spans="1:8" x14ac:dyDescent="0.25">
      <c r="A240" s="99" t="s">
        <v>398</v>
      </c>
      <c r="B240" s="97" t="s">
        <v>357</v>
      </c>
      <c r="C240" s="98" t="s">
        <v>665</v>
      </c>
      <c r="D240" s="94">
        <v>3272</v>
      </c>
      <c r="E240" s="94">
        <v>2640.5</v>
      </c>
      <c r="F240" s="68">
        <f t="shared" si="8"/>
        <v>631.5</v>
      </c>
      <c r="G240" s="69">
        <f t="shared" si="9"/>
        <v>0.80699877750611249</v>
      </c>
      <c r="H240" s="21"/>
    </row>
    <row r="241" spans="1:8" x14ac:dyDescent="0.25">
      <c r="A241" s="99" t="s">
        <v>666</v>
      </c>
      <c r="B241" s="97" t="s">
        <v>357</v>
      </c>
      <c r="C241" s="98" t="s">
        <v>667</v>
      </c>
      <c r="D241" s="94">
        <v>119647798</v>
      </c>
      <c r="E241" s="94">
        <v>101990903.81999999</v>
      </c>
      <c r="F241" s="68">
        <f t="shared" si="8"/>
        <v>17656894.180000007</v>
      </c>
      <c r="G241" s="69">
        <f t="shared" si="9"/>
        <v>0.85242608326147373</v>
      </c>
      <c r="H241" s="21"/>
    </row>
    <row r="242" spans="1:8" x14ac:dyDescent="0.25">
      <c r="A242" s="99" t="s">
        <v>668</v>
      </c>
      <c r="B242" s="97" t="s">
        <v>357</v>
      </c>
      <c r="C242" s="98" t="s">
        <v>669</v>
      </c>
      <c r="D242" s="94">
        <v>88804113</v>
      </c>
      <c r="E242" s="94">
        <v>76088546</v>
      </c>
      <c r="F242" s="68">
        <f t="shared" si="8"/>
        <v>12715567</v>
      </c>
      <c r="G242" s="69">
        <f t="shared" si="9"/>
        <v>0.85681330998711736</v>
      </c>
      <c r="H242" s="21"/>
    </row>
    <row r="243" spans="1:8" x14ac:dyDescent="0.25">
      <c r="A243" s="99" t="s">
        <v>394</v>
      </c>
      <c r="B243" s="97" t="s">
        <v>357</v>
      </c>
      <c r="C243" s="98" t="s">
        <v>670</v>
      </c>
      <c r="D243" s="94">
        <v>3267440</v>
      </c>
      <c r="E243" s="94">
        <v>3267440</v>
      </c>
      <c r="F243" s="68">
        <f t="shared" si="8"/>
        <v>0</v>
      </c>
      <c r="G243" s="69">
        <f t="shared" si="9"/>
        <v>1</v>
      </c>
      <c r="H243" s="21"/>
    </row>
    <row r="244" spans="1:8" x14ac:dyDescent="0.25">
      <c r="A244" s="99" t="s">
        <v>525</v>
      </c>
      <c r="B244" s="97" t="s">
        <v>357</v>
      </c>
      <c r="C244" s="98" t="s">
        <v>671</v>
      </c>
      <c r="D244" s="94">
        <v>3267440</v>
      </c>
      <c r="E244" s="94">
        <v>3267440</v>
      </c>
      <c r="F244" s="68">
        <f t="shared" si="8"/>
        <v>0</v>
      </c>
      <c r="G244" s="69">
        <f t="shared" si="9"/>
        <v>1</v>
      </c>
      <c r="H244" s="21"/>
    </row>
    <row r="245" spans="1:8" ht="51" x14ac:dyDescent="0.25">
      <c r="A245" s="99" t="s">
        <v>527</v>
      </c>
      <c r="B245" s="97" t="s">
        <v>357</v>
      </c>
      <c r="C245" s="98" t="s">
        <v>672</v>
      </c>
      <c r="D245" s="94">
        <v>3267440</v>
      </c>
      <c r="E245" s="94">
        <v>3267440</v>
      </c>
      <c r="F245" s="68">
        <f t="shared" si="8"/>
        <v>0</v>
      </c>
      <c r="G245" s="69">
        <f t="shared" si="9"/>
        <v>1</v>
      </c>
      <c r="H245" s="21"/>
    </row>
    <row r="246" spans="1:8" ht="38.25" x14ac:dyDescent="0.25">
      <c r="A246" s="99" t="s">
        <v>448</v>
      </c>
      <c r="B246" s="97" t="s">
        <v>357</v>
      </c>
      <c r="C246" s="98" t="s">
        <v>673</v>
      </c>
      <c r="D246" s="94">
        <v>85536673</v>
      </c>
      <c r="E246" s="94">
        <v>72821106</v>
      </c>
      <c r="F246" s="68">
        <f t="shared" si="8"/>
        <v>12715567</v>
      </c>
      <c r="G246" s="69">
        <f t="shared" si="9"/>
        <v>0.85134368038841068</v>
      </c>
      <c r="H246" s="21"/>
    </row>
    <row r="247" spans="1:8" x14ac:dyDescent="0.25">
      <c r="A247" s="99" t="s">
        <v>601</v>
      </c>
      <c r="B247" s="97" t="s">
        <v>357</v>
      </c>
      <c r="C247" s="98" t="s">
        <v>674</v>
      </c>
      <c r="D247" s="94">
        <v>85536673</v>
      </c>
      <c r="E247" s="94">
        <v>72821106</v>
      </c>
      <c r="F247" s="68">
        <f t="shared" si="8"/>
        <v>12715567</v>
      </c>
      <c r="G247" s="69">
        <f t="shared" si="9"/>
        <v>0.85134368038841068</v>
      </c>
      <c r="H247" s="21"/>
    </row>
    <row r="248" spans="1:8" ht="63.75" x14ac:dyDescent="0.25">
      <c r="A248" s="99" t="s">
        <v>603</v>
      </c>
      <c r="B248" s="97" t="s">
        <v>357</v>
      </c>
      <c r="C248" s="98" t="s">
        <v>675</v>
      </c>
      <c r="D248" s="94">
        <v>84116283</v>
      </c>
      <c r="E248" s="94">
        <v>71400716</v>
      </c>
      <c r="F248" s="68">
        <f t="shared" si="8"/>
        <v>12715567</v>
      </c>
      <c r="G248" s="69">
        <f t="shared" si="9"/>
        <v>0.84883346545400729</v>
      </c>
      <c r="H248" s="21"/>
    </row>
    <row r="249" spans="1:8" ht="25.5" x14ac:dyDescent="0.25">
      <c r="A249" s="99" t="s">
        <v>605</v>
      </c>
      <c r="B249" s="97" t="s">
        <v>357</v>
      </c>
      <c r="C249" s="98" t="s">
        <v>676</v>
      </c>
      <c r="D249" s="94">
        <v>1420390</v>
      </c>
      <c r="E249" s="94">
        <v>1420390</v>
      </c>
      <c r="F249" s="68">
        <f t="shared" si="8"/>
        <v>0</v>
      </c>
      <c r="G249" s="69">
        <f t="shared" si="9"/>
        <v>1</v>
      </c>
      <c r="H249" s="21"/>
    </row>
    <row r="250" spans="1:8" x14ac:dyDescent="0.25">
      <c r="A250" s="99" t="s">
        <v>677</v>
      </c>
      <c r="B250" s="97" t="s">
        <v>357</v>
      </c>
      <c r="C250" s="98" t="s">
        <v>678</v>
      </c>
      <c r="D250" s="94">
        <v>215985</v>
      </c>
      <c r="E250" s="94">
        <v>215985</v>
      </c>
      <c r="F250" s="68">
        <f t="shared" si="8"/>
        <v>0</v>
      </c>
      <c r="G250" s="69">
        <f t="shared" si="9"/>
        <v>1</v>
      </c>
      <c r="H250" s="21"/>
    </row>
    <row r="251" spans="1:8" x14ac:dyDescent="0.25">
      <c r="A251" s="99" t="s">
        <v>394</v>
      </c>
      <c r="B251" s="97" t="s">
        <v>357</v>
      </c>
      <c r="C251" s="98" t="s">
        <v>679</v>
      </c>
      <c r="D251" s="94">
        <v>215985</v>
      </c>
      <c r="E251" s="94">
        <v>215985</v>
      </c>
      <c r="F251" s="68">
        <f t="shared" si="8"/>
        <v>0</v>
      </c>
      <c r="G251" s="69">
        <f t="shared" si="9"/>
        <v>1</v>
      </c>
      <c r="H251" s="21"/>
    </row>
    <row r="252" spans="1:8" x14ac:dyDescent="0.25">
      <c r="A252" s="99" t="s">
        <v>525</v>
      </c>
      <c r="B252" s="97" t="s">
        <v>357</v>
      </c>
      <c r="C252" s="98" t="s">
        <v>680</v>
      </c>
      <c r="D252" s="94">
        <v>215985</v>
      </c>
      <c r="E252" s="94">
        <v>215985</v>
      </c>
      <c r="F252" s="68">
        <f t="shared" si="8"/>
        <v>0</v>
      </c>
      <c r="G252" s="69">
        <f t="shared" si="9"/>
        <v>1</v>
      </c>
      <c r="H252" s="21"/>
    </row>
    <row r="253" spans="1:8" ht="51" x14ac:dyDescent="0.25">
      <c r="A253" s="99" t="s">
        <v>527</v>
      </c>
      <c r="B253" s="97" t="s">
        <v>357</v>
      </c>
      <c r="C253" s="98" t="s">
        <v>681</v>
      </c>
      <c r="D253" s="94">
        <v>215985</v>
      </c>
      <c r="E253" s="94">
        <v>215985</v>
      </c>
      <c r="F253" s="68">
        <f t="shared" si="8"/>
        <v>0</v>
      </c>
      <c r="G253" s="69">
        <f t="shared" si="9"/>
        <v>1</v>
      </c>
      <c r="H253" s="21"/>
    </row>
    <row r="254" spans="1:8" ht="25.5" x14ac:dyDescent="0.25">
      <c r="A254" s="99" t="s">
        <v>682</v>
      </c>
      <c r="B254" s="97" t="s">
        <v>357</v>
      </c>
      <c r="C254" s="98" t="s">
        <v>683</v>
      </c>
      <c r="D254" s="94">
        <v>30627700</v>
      </c>
      <c r="E254" s="94">
        <v>25686372.82</v>
      </c>
      <c r="F254" s="68">
        <f t="shared" si="8"/>
        <v>4941327.18</v>
      </c>
      <c r="G254" s="69">
        <f t="shared" si="9"/>
        <v>0.83866476490235964</v>
      </c>
      <c r="H254" s="21"/>
    </row>
    <row r="255" spans="1:8" ht="76.5" x14ac:dyDescent="0.25">
      <c r="A255" s="99" t="s">
        <v>359</v>
      </c>
      <c r="B255" s="97" t="s">
        <v>357</v>
      </c>
      <c r="C255" s="98" t="s">
        <v>684</v>
      </c>
      <c r="D255" s="94">
        <v>28593006.370000001</v>
      </c>
      <c r="E255" s="94">
        <v>24137557.329999998</v>
      </c>
      <c r="F255" s="68">
        <f t="shared" si="8"/>
        <v>4455449.0400000028</v>
      </c>
      <c r="G255" s="69">
        <f t="shared" si="9"/>
        <v>0.84417696473237269</v>
      </c>
      <c r="H255" s="21"/>
    </row>
    <row r="256" spans="1:8" ht="25.5" x14ac:dyDescent="0.25">
      <c r="A256" s="99" t="s">
        <v>472</v>
      </c>
      <c r="B256" s="97" t="s">
        <v>357</v>
      </c>
      <c r="C256" s="98" t="s">
        <v>685</v>
      </c>
      <c r="D256" s="94">
        <v>23286746.370000001</v>
      </c>
      <c r="E256" s="94">
        <v>20208709.75</v>
      </c>
      <c r="F256" s="68">
        <f t="shared" si="8"/>
        <v>3078036.620000001</v>
      </c>
      <c r="G256" s="69">
        <f t="shared" si="9"/>
        <v>0.86782023683800702</v>
      </c>
      <c r="H256" s="21"/>
    </row>
    <row r="257" spans="1:8" x14ac:dyDescent="0.25">
      <c r="A257" s="99" t="s">
        <v>474</v>
      </c>
      <c r="B257" s="97" t="s">
        <v>357</v>
      </c>
      <c r="C257" s="98" t="s">
        <v>686</v>
      </c>
      <c r="D257" s="94">
        <v>17617260</v>
      </c>
      <c r="E257" s="94">
        <v>15251631.689999999</v>
      </c>
      <c r="F257" s="68">
        <f t="shared" si="8"/>
        <v>2365628.3100000005</v>
      </c>
      <c r="G257" s="69">
        <f t="shared" si="9"/>
        <v>0.86572098555621013</v>
      </c>
      <c r="H257" s="21"/>
    </row>
    <row r="258" spans="1:8" ht="25.5" x14ac:dyDescent="0.25">
      <c r="A258" s="99" t="s">
        <v>476</v>
      </c>
      <c r="B258" s="97" t="s">
        <v>357</v>
      </c>
      <c r="C258" s="98" t="s">
        <v>687</v>
      </c>
      <c r="D258" s="94">
        <v>348752.5</v>
      </c>
      <c r="E258" s="94">
        <v>316129.03000000003</v>
      </c>
      <c r="F258" s="68">
        <f t="shared" si="8"/>
        <v>32623.469999999972</v>
      </c>
      <c r="G258" s="69">
        <f t="shared" si="9"/>
        <v>0.90645667056150148</v>
      </c>
      <c r="H258" s="21"/>
    </row>
    <row r="259" spans="1:8" ht="51" x14ac:dyDescent="0.25">
      <c r="A259" s="99" t="s">
        <v>478</v>
      </c>
      <c r="B259" s="97" t="s">
        <v>357</v>
      </c>
      <c r="C259" s="98" t="s">
        <v>688</v>
      </c>
      <c r="D259" s="94">
        <v>5320733.87</v>
      </c>
      <c r="E259" s="94">
        <v>4640949.03</v>
      </c>
      <c r="F259" s="68">
        <f t="shared" si="8"/>
        <v>679784.83999999985</v>
      </c>
      <c r="G259" s="69">
        <f t="shared" si="9"/>
        <v>0.87223851885679826</v>
      </c>
      <c r="H259" s="21"/>
    </row>
    <row r="260" spans="1:8" ht="25.5" x14ac:dyDescent="0.25">
      <c r="A260" s="99" t="s">
        <v>360</v>
      </c>
      <c r="B260" s="97" t="s">
        <v>357</v>
      </c>
      <c r="C260" s="98" t="s">
        <v>689</v>
      </c>
      <c r="D260" s="94">
        <v>5306260</v>
      </c>
      <c r="E260" s="94">
        <v>3928847.58</v>
      </c>
      <c r="F260" s="68">
        <f t="shared" si="8"/>
        <v>1377412.42</v>
      </c>
      <c r="G260" s="69">
        <f t="shared" si="9"/>
        <v>0.74041746540878139</v>
      </c>
      <c r="H260" s="21"/>
    </row>
    <row r="261" spans="1:8" ht="25.5" x14ac:dyDescent="0.25">
      <c r="A261" s="99" t="s">
        <v>361</v>
      </c>
      <c r="B261" s="97" t="s">
        <v>357</v>
      </c>
      <c r="C261" s="98" t="s">
        <v>690</v>
      </c>
      <c r="D261" s="94">
        <v>3952692</v>
      </c>
      <c r="E261" s="94">
        <v>2883619.08</v>
      </c>
      <c r="F261" s="68">
        <f t="shared" si="8"/>
        <v>1069072.92</v>
      </c>
      <c r="G261" s="69">
        <f t="shared" si="9"/>
        <v>0.72953295627385084</v>
      </c>
      <c r="H261" s="21"/>
    </row>
    <row r="262" spans="1:8" ht="38.25" x14ac:dyDescent="0.25">
      <c r="A262" s="99" t="s">
        <v>362</v>
      </c>
      <c r="B262" s="97" t="s">
        <v>357</v>
      </c>
      <c r="C262" s="98" t="s">
        <v>691</v>
      </c>
      <c r="D262" s="94">
        <v>159860</v>
      </c>
      <c r="E262" s="94">
        <v>151924.29</v>
      </c>
      <c r="F262" s="68">
        <f t="shared" si="8"/>
        <v>7935.7099999999919</v>
      </c>
      <c r="G262" s="69">
        <f t="shared" si="9"/>
        <v>0.95035837607906926</v>
      </c>
      <c r="H262" s="21"/>
    </row>
    <row r="263" spans="1:8" ht="51" x14ac:dyDescent="0.25">
      <c r="A263" s="99" t="s">
        <v>363</v>
      </c>
      <c r="B263" s="97" t="s">
        <v>357</v>
      </c>
      <c r="C263" s="98" t="s">
        <v>692</v>
      </c>
      <c r="D263" s="94">
        <v>1193708</v>
      </c>
      <c r="E263" s="94">
        <v>893304.21</v>
      </c>
      <c r="F263" s="68">
        <f t="shared" si="8"/>
        <v>300403.79000000004</v>
      </c>
      <c r="G263" s="69">
        <f t="shared" si="9"/>
        <v>0.74834399199804302</v>
      </c>
      <c r="H263" s="21"/>
    </row>
    <row r="264" spans="1:8" ht="38.25" x14ac:dyDescent="0.25">
      <c r="A264" s="99" t="s">
        <v>370</v>
      </c>
      <c r="B264" s="97" t="s">
        <v>357</v>
      </c>
      <c r="C264" s="98" t="s">
        <v>693</v>
      </c>
      <c r="D264" s="94">
        <v>1859301.5</v>
      </c>
      <c r="E264" s="94">
        <v>1385985.25</v>
      </c>
      <c r="F264" s="68">
        <f t="shared" si="8"/>
        <v>473316.25</v>
      </c>
      <c r="G264" s="69">
        <f t="shared" si="9"/>
        <v>0.74543329847257156</v>
      </c>
      <c r="H264" s="21"/>
    </row>
    <row r="265" spans="1:8" ht="38.25" x14ac:dyDescent="0.25">
      <c r="A265" s="99" t="s">
        <v>372</v>
      </c>
      <c r="B265" s="97" t="s">
        <v>357</v>
      </c>
      <c r="C265" s="98" t="s">
        <v>694</v>
      </c>
      <c r="D265" s="94">
        <v>1859301.5</v>
      </c>
      <c r="E265" s="94">
        <v>1385985.25</v>
      </c>
      <c r="F265" s="68">
        <f t="shared" si="8"/>
        <v>473316.25</v>
      </c>
      <c r="G265" s="69">
        <f t="shared" si="9"/>
        <v>0.74543329847257156</v>
      </c>
      <c r="H265" s="21"/>
    </row>
    <row r="266" spans="1:8" ht="38.25" x14ac:dyDescent="0.25">
      <c r="A266" s="99" t="s">
        <v>391</v>
      </c>
      <c r="B266" s="97" t="s">
        <v>357</v>
      </c>
      <c r="C266" s="98" t="s">
        <v>695</v>
      </c>
      <c r="D266" s="94">
        <v>281789.5</v>
      </c>
      <c r="E266" s="94">
        <v>221577.43</v>
      </c>
      <c r="F266" s="68">
        <f t="shared" si="8"/>
        <v>60212.070000000007</v>
      </c>
      <c r="G266" s="69">
        <f t="shared" si="9"/>
        <v>0.78632252088881949</v>
      </c>
      <c r="H266" s="21"/>
    </row>
    <row r="267" spans="1:8" ht="38.25" x14ac:dyDescent="0.25">
      <c r="A267" s="99" t="s">
        <v>374</v>
      </c>
      <c r="B267" s="97" t="s">
        <v>357</v>
      </c>
      <c r="C267" s="98" t="s">
        <v>696</v>
      </c>
      <c r="D267" s="94">
        <v>1577512</v>
      </c>
      <c r="E267" s="94">
        <v>1164407.82</v>
      </c>
      <c r="F267" s="68">
        <f t="shared" si="8"/>
        <v>413104.17999999993</v>
      </c>
      <c r="G267" s="69">
        <f t="shared" si="9"/>
        <v>0.73812929473753608</v>
      </c>
      <c r="H267" s="21"/>
    </row>
    <row r="268" spans="1:8" ht="25.5" x14ac:dyDescent="0.25">
      <c r="A268" s="99" t="s">
        <v>437</v>
      </c>
      <c r="B268" s="97" t="s">
        <v>357</v>
      </c>
      <c r="C268" s="98" t="s">
        <v>697</v>
      </c>
      <c r="D268" s="94">
        <v>110367.13</v>
      </c>
      <c r="E268" s="94">
        <v>105367.13</v>
      </c>
      <c r="F268" s="68">
        <f t="shared" si="8"/>
        <v>5000</v>
      </c>
      <c r="G268" s="69">
        <f t="shared" si="9"/>
        <v>0.95469665651358337</v>
      </c>
      <c r="H268" s="21"/>
    </row>
    <row r="269" spans="1:8" ht="25.5" x14ac:dyDescent="0.25">
      <c r="A269" s="99" t="s">
        <v>439</v>
      </c>
      <c r="B269" s="97" t="s">
        <v>357</v>
      </c>
      <c r="C269" s="98" t="s">
        <v>698</v>
      </c>
      <c r="D269" s="94">
        <v>90367.13</v>
      </c>
      <c r="E269" s="94">
        <v>90367.13</v>
      </c>
      <c r="F269" s="68">
        <f t="shared" ref="F269:F332" si="10">D269-E269</f>
        <v>0</v>
      </c>
      <c r="G269" s="69">
        <f t="shared" ref="G269:G332" si="11">E269/D269</f>
        <v>1</v>
      </c>
      <c r="H269" s="21"/>
    </row>
    <row r="270" spans="1:8" ht="38.25" x14ac:dyDescent="0.25">
      <c r="A270" s="99" t="s">
        <v>441</v>
      </c>
      <c r="B270" s="97" t="s">
        <v>357</v>
      </c>
      <c r="C270" s="98" t="s">
        <v>699</v>
      </c>
      <c r="D270" s="94">
        <v>90367.13</v>
      </c>
      <c r="E270" s="94">
        <v>90367.13</v>
      </c>
      <c r="F270" s="68">
        <f t="shared" si="10"/>
        <v>0</v>
      </c>
      <c r="G270" s="69">
        <f t="shared" si="11"/>
        <v>1</v>
      </c>
      <c r="H270" s="21"/>
    </row>
    <row r="271" spans="1:8" x14ac:dyDescent="0.25">
      <c r="A271" s="99" t="s">
        <v>617</v>
      </c>
      <c r="B271" s="97" t="s">
        <v>357</v>
      </c>
      <c r="C271" s="98" t="s">
        <v>700</v>
      </c>
      <c r="D271" s="94">
        <v>20000</v>
      </c>
      <c r="E271" s="94">
        <v>15000</v>
      </c>
      <c r="F271" s="68">
        <f t="shared" si="10"/>
        <v>5000</v>
      </c>
      <c r="G271" s="69">
        <f t="shared" si="11"/>
        <v>0.75</v>
      </c>
      <c r="H271" s="21"/>
    </row>
    <row r="272" spans="1:8" x14ac:dyDescent="0.25">
      <c r="A272" s="99" t="s">
        <v>376</v>
      </c>
      <c r="B272" s="97" t="s">
        <v>357</v>
      </c>
      <c r="C272" s="98" t="s">
        <v>701</v>
      </c>
      <c r="D272" s="94">
        <v>65025</v>
      </c>
      <c r="E272" s="94">
        <v>57463.11</v>
      </c>
      <c r="F272" s="68">
        <f t="shared" si="10"/>
        <v>7561.8899999999994</v>
      </c>
      <c r="G272" s="69">
        <f t="shared" si="11"/>
        <v>0.88370795847750871</v>
      </c>
      <c r="H272" s="21"/>
    </row>
    <row r="273" spans="1:8" x14ac:dyDescent="0.25">
      <c r="A273" s="99" t="s">
        <v>413</v>
      </c>
      <c r="B273" s="97" t="s">
        <v>357</v>
      </c>
      <c r="C273" s="98" t="s">
        <v>702</v>
      </c>
      <c r="D273" s="94">
        <v>40000</v>
      </c>
      <c r="E273" s="94">
        <v>40000</v>
      </c>
      <c r="F273" s="68">
        <f t="shared" si="10"/>
        <v>0</v>
      </c>
      <c r="G273" s="69">
        <f t="shared" si="11"/>
        <v>1</v>
      </c>
      <c r="H273" s="21"/>
    </row>
    <row r="274" spans="1:8" ht="38.25" x14ac:dyDescent="0.25">
      <c r="A274" s="99" t="s">
        <v>415</v>
      </c>
      <c r="B274" s="97" t="s">
        <v>357</v>
      </c>
      <c r="C274" s="98" t="s">
        <v>703</v>
      </c>
      <c r="D274" s="94">
        <v>40000</v>
      </c>
      <c r="E274" s="94">
        <v>40000</v>
      </c>
      <c r="F274" s="68">
        <f t="shared" si="10"/>
        <v>0</v>
      </c>
      <c r="G274" s="69">
        <f t="shared" si="11"/>
        <v>1</v>
      </c>
      <c r="H274" s="21"/>
    </row>
    <row r="275" spans="1:8" x14ac:dyDescent="0.25">
      <c r="A275" s="99" t="s">
        <v>378</v>
      </c>
      <c r="B275" s="97" t="s">
        <v>357</v>
      </c>
      <c r="C275" s="98" t="s">
        <v>704</v>
      </c>
      <c r="D275" s="94">
        <v>25025</v>
      </c>
      <c r="E275" s="94">
        <v>17463.11</v>
      </c>
      <c r="F275" s="68">
        <f t="shared" si="10"/>
        <v>7561.8899999999994</v>
      </c>
      <c r="G275" s="69">
        <f t="shared" si="11"/>
        <v>0.6978265734265735</v>
      </c>
      <c r="H275" s="21"/>
    </row>
    <row r="276" spans="1:8" ht="25.5" x14ac:dyDescent="0.25">
      <c r="A276" s="99" t="s">
        <v>380</v>
      </c>
      <c r="B276" s="97" t="s">
        <v>357</v>
      </c>
      <c r="C276" s="98" t="s">
        <v>705</v>
      </c>
      <c r="D276" s="94">
        <v>17525</v>
      </c>
      <c r="E276" s="94">
        <v>15728.82</v>
      </c>
      <c r="F276" s="68">
        <f t="shared" si="10"/>
        <v>1796.1800000000003</v>
      </c>
      <c r="G276" s="69">
        <f t="shared" si="11"/>
        <v>0.89750756062767478</v>
      </c>
      <c r="H276" s="21"/>
    </row>
    <row r="277" spans="1:8" x14ac:dyDescent="0.25">
      <c r="A277" s="99" t="s">
        <v>398</v>
      </c>
      <c r="B277" s="97" t="s">
        <v>357</v>
      </c>
      <c r="C277" s="98" t="s">
        <v>706</v>
      </c>
      <c r="D277" s="94">
        <v>4954</v>
      </c>
      <c r="E277" s="94">
        <v>1100</v>
      </c>
      <c r="F277" s="68">
        <f t="shared" si="10"/>
        <v>3854</v>
      </c>
      <c r="G277" s="69">
        <f t="shared" si="11"/>
        <v>0.22204279370205895</v>
      </c>
      <c r="H277" s="21"/>
    </row>
    <row r="278" spans="1:8" x14ac:dyDescent="0.25">
      <c r="A278" s="99" t="s">
        <v>400</v>
      </c>
      <c r="B278" s="97" t="s">
        <v>357</v>
      </c>
      <c r="C278" s="98" t="s">
        <v>707</v>
      </c>
      <c r="D278" s="94">
        <v>2546</v>
      </c>
      <c r="E278" s="94">
        <v>634.29</v>
      </c>
      <c r="F278" s="68">
        <f t="shared" si="10"/>
        <v>1911.71</v>
      </c>
      <c r="G278" s="69">
        <f t="shared" si="11"/>
        <v>0.24913197172034562</v>
      </c>
      <c r="H278" s="21"/>
    </row>
    <row r="279" spans="1:8" x14ac:dyDescent="0.25">
      <c r="A279" s="99" t="s">
        <v>708</v>
      </c>
      <c r="B279" s="97" t="s">
        <v>357</v>
      </c>
      <c r="C279" s="98" t="s">
        <v>709</v>
      </c>
      <c r="D279" s="94">
        <v>69366890</v>
      </c>
      <c r="E279" s="94">
        <v>52141396.829999998</v>
      </c>
      <c r="F279" s="68">
        <f t="shared" si="10"/>
        <v>17225493.170000002</v>
      </c>
      <c r="G279" s="69">
        <f t="shared" si="11"/>
        <v>0.75167557360579373</v>
      </c>
      <c r="H279" s="21"/>
    </row>
    <row r="280" spans="1:8" x14ac:dyDescent="0.25">
      <c r="A280" s="99" t="s">
        <v>710</v>
      </c>
      <c r="B280" s="97" t="s">
        <v>357</v>
      </c>
      <c r="C280" s="98" t="s">
        <v>711</v>
      </c>
      <c r="D280" s="94">
        <v>7835300</v>
      </c>
      <c r="E280" s="94">
        <v>6510480.7800000003</v>
      </c>
      <c r="F280" s="68">
        <f t="shared" si="10"/>
        <v>1324819.2199999997</v>
      </c>
      <c r="G280" s="69">
        <f t="shared" si="11"/>
        <v>0.83091659285541075</v>
      </c>
      <c r="H280" s="21"/>
    </row>
    <row r="281" spans="1:8" ht="25.5" x14ac:dyDescent="0.25">
      <c r="A281" s="99" t="s">
        <v>437</v>
      </c>
      <c r="B281" s="97" t="s">
        <v>357</v>
      </c>
      <c r="C281" s="98" t="s">
        <v>712</v>
      </c>
      <c r="D281" s="94">
        <v>7835300</v>
      </c>
      <c r="E281" s="94">
        <v>6510480.7800000003</v>
      </c>
      <c r="F281" s="68">
        <f t="shared" si="10"/>
        <v>1324819.2199999997</v>
      </c>
      <c r="G281" s="69">
        <f t="shared" si="11"/>
        <v>0.83091659285541075</v>
      </c>
      <c r="H281" s="21"/>
    </row>
    <row r="282" spans="1:8" ht="25.5" x14ac:dyDescent="0.25">
      <c r="A282" s="99" t="s">
        <v>713</v>
      </c>
      <c r="B282" s="97" t="s">
        <v>357</v>
      </c>
      <c r="C282" s="98" t="s">
        <v>714</v>
      </c>
      <c r="D282" s="94">
        <v>7835300</v>
      </c>
      <c r="E282" s="94">
        <v>6510480.7800000003</v>
      </c>
      <c r="F282" s="68">
        <f t="shared" si="10"/>
        <v>1324819.2199999997</v>
      </c>
      <c r="G282" s="69">
        <f t="shared" si="11"/>
        <v>0.83091659285541075</v>
      </c>
      <c r="H282" s="21"/>
    </row>
    <row r="283" spans="1:8" ht="25.5" x14ac:dyDescent="0.25">
      <c r="A283" s="99" t="s">
        <v>715</v>
      </c>
      <c r="B283" s="97" t="s">
        <v>357</v>
      </c>
      <c r="C283" s="98" t="s">
        <v>716</v>
      </c>
      <c r="D283" s="94">
        <v>7835300</v>
      </c>
      <c r="E283" s="94">
        <v>6510480.7800000003</v>
      </c>
      <c r="F283" s="68">
        <f t="shared" si="10"/>
        <v>1324819.2199999997</v>
      </c>
      <c r="G283" s="69">
        <f t="shared" si="11"/>
        <v>0.83091659285541075</v>
      </c>
      <c r="H283" s="21"/>
    </row>
    <row r="284" spans="1:8" x14ac:dyDescent="0.25">
      <c r="A284" s="99" t="s">
        <v>717</v>
      </c>
      <c r="B284" s="97" t="s">
        <v>357</v>
      </c>
      <c r="C284" s="98" t="s">
        <v>718</v>
      </c>
      <c r="D284" s="94">
        <v>12539590</v>
      </c>
      <c r="E284" s="94">
        <v>11293011.810000001</v>
      </c>
      <c r="F284" s="68">
        <f t="shared" si="10"/>
        <v>1246578.1899999995</v>
      </c>
      <c r="G284" s="69">
        <f t="shared" si="11"/>
        <v>0.90058860058422963</v>
      </c>
      <c r="H284" s="21"/>
    </row>
    <row r="285" spans="1:8" ht="25.5" x14ac:dyDescent="0.25">
      <c r="A285" s="99" t="s">
        <v>437</v>
      </c>
      <c r="B285" s="97" t="s">
        <v>357</v>
      </c>
      <c r="C285" s="98" t="s">
        <v>719</v>
      </c>
      <c r="D285" s="94">
        <v>11415490</v>
      </c>
      <c r="E285" s="94">
        <v>10715895.01</v>
      </c>
      <c r="F285" s="68">
        <f t="shared" si="10"/>
        <v>699594.99000000022</v>
      </c>
      <c r="G285" s="69">
        <f t="shared" si="11"/>
        <v>0.93871529036423318</v>
      </c>
      <c r="H285" s="21"/>
    </row>
    <row r="286" spans="1:8" ht="25.5" x14ac:dyDescent="0.25">
      <c r="A286" s="99" t="s">
        <v>713</v>
      </c>
      <c r="B286" s="97" t="s">
        <v>357</v>
      </c>
      <c r="C286" s="98" t="s">
        <v>720</v>
      </c>
      <c r="D286" s="94">
        <v>6685900</v>
      </c>
      <c r="E286" s="94">
        <v>5986305.0099999998</v>
      </c>
      <c r="F286" s="68">
        <f t="shared" si="10"/>
        <v>699594.99000000022</v>
      </c>
      <c r="G286" s="69">
        <f t="shared" si="11"/>
        <v>0.89536263031155117</v>
      </c>
      <c r="H286" s="21"/>
    </row>
    <row r="287" spans="1:8" ht="38.25" x14ac:dyDescent="0.25">
      <c r="A287" s="99" t="s">
        <v>721</v>
      </c>
      <c r="B287" s="97" t="s">
        <v>357</v>
      </c>
      <c r="C287" s="98" t="s">
        <v>722</v>
      </c>
      <c r="D287" s="94">
        <v>6685900</v>
      </c>
      <c r="E287" s="94">
        <v>5986305.0099999998</v>
      </c>
      <c r="F287" s="68">
        <f t="shared" si="10"/>
        <v>699594.99000000022</v>
      </c>
      <c r="G287" s="69">
        <f t="shared" si="11"/>
        <v>0.89536263031155117</v>
      </c>
      <c r="H287" s="21"/>
    </row>
    <row r="288" spans="1:8" ht="25.5" x14ac:dyDescent="0.25">
      <c r="A288" s="99" t="s">
        <v>439</v>
      </c>
      <c r="B288" s="97" t="s">
        <v>357</v>
      </c>
      <c r="C288" s="98" t="s">
        <v>723</v>
      </c>
      <c r="D288" s="94">
        <v>4729590</v>
      </c>
      <c r="E288" s="94">
        <v>4729590</v>
      </c>
      <c r="F288" s="68">
        <f t="shared" si="10"/>
        <v>0</v>
      </c>
      <c r="G288" s="69">
        <f t="shared" si="11"/>
        <v>1</v>
      </c>
      <c r="H288" s="21"/>
    </row>
    <row r="289" spans="1:8" ht="38.25" x14ac:dyDescent="0.25">
      <c r="A289" s="99" t="s">
        <v>441</v>
      </c>
      <c r="B289" s="97" t="s">
        <v>357</v>
      </c>
      <c r="C289" s="98" t="s">
        <v>724</v>
      </c>
      <c r="D289" s="94">
        <v>2234412</v>
      </c>
      <c r="E289" s="94">
        <v>2234412</v>
      </c>
      <c r="F289" s="68">
        <f t="shared" si="10"/>
        <v>0</v>
      </c>
      <c r="G289" s="69">
        <f t="shared" si="11"/>
        <v>1</v>
      </c>
      <c r="H289" s="21"/>
    </row>
    <row r="290" spans="1:8" ht="25.5" x14ac:dyDescent="0.25">
      <c r="A290" s="99" t="s">
        <v>725</v>
      </c>
      <c r="B290" s="97" t="s">
        <v>357</v>
      </c>
      <c r="C290" s="98" t="s">
        <v>726</v>
      </c>
      <c r="D290" s="94">
        <v>2495178</v>
      </c>
      <c r="E290" s="94">
        <v>2495178</v>
      </c>
      <c r="F290" s="68">
        <f t="shared" si="10"/>
        <v>0</v>
      </c>
      <c r="G290" s="69">
        <f t="shared" si="11"/>
        <v>1</v>
      </c>
      <c r="H290" s="21"/>
    </row>
    <row r="291" spans="1:8" ht="38.25" x14ac:dyDescent="0.25">
      <c r="A291" s="99" t="s">
        <v>448</v>
      </c>
      <c r="B291" s="97" t="s">
        <v>357</v>
      </c>
      <c r="C291" s="98" t="s">
        <v>727</v>
      </c>
      <c r="D291" s="94">
        <v>1124100</v>
      </c>
      <c r="E291" s="94">
        <v>577116.80000000005</v>
      </c>
      <c r="F291" s="68">
        <f t="shared" si="10"/>
        <v>546983.19999999995</v>
      </c>
      <c r="G291" s="69">
        <f t="shared" si="11"/>
        <v>0.51340343385819776</v>
      </c>
      <c r="H291" s="21"/>
    </row>
    <row r="292" spans="1:8" x14ac:dyDescent="0.25">
      <c r="A292" s="99" t="s">
        <v>601</v>
      </c>
      <c r="B292" s="97" t="s">
        <v>357</v>
      </c>
      <c r="C292" s="98" t="s">
        <v>728</v>
      </c>
      <c r="D292" s="94">
        <v>1105300</v>
      </c>
      <c r="E292" s="94">
        <v>563067.80000000005</v>
      </c>
      <c r="F292" s="68">
        <f t="shared" si="10"/>
        <v>542232.19999999995</v>
      </c>
      <c r="G292" s="69">
        <f t="shared" si="11"/>
        <v>0.50942531439428218</v>
      </c>
      <c r="H292" s="21"/>
    </row>
    <row r="293" spans="1:8" ht="25.5" x14ac:dyDescent="0.25">
      <c r="A293" s="99" t="s">
        <v>605</v>
      </c>
      <c r="B293" s="97" t="s">
        <v>357</v>
      </c>
      <c r="C293" s="98" t="s">
        <v>729</v>
      </c>
      <c r="D293" s="94">
        <v>1105300</v>
      </c>
      <c r="E293" s="94">
        <v>563067.80000000005</v>
      </c>
      <c r="F293" s="68">
        <f t="shared" si="10"/>
        <v>542232.19999999995</v>
      </c>
      <c r="G293" s="69">
        <f t="shared" si="11"/>
        <v>0.50942531439428218</v>
      </c>
      <c r="H293" s="21"/>
    </row>
    <row r="294" spans="1:8" x14ac:dyDescent="0.25">
      <c r="A294" s="99" t="s">
        <v>538</v>
      </c>
      <c r="B294" s="97" t="s">
        <v>357</v>
      </c>
      <c r="C294" s="98" t="s">
        <v>730</v>
      </c>
      <c r="D294" s="94">
        <v>18800</v>
      </c>
      <c r="E294" s="94">
        <v>14049</v>
      </c>
      <c r="F294" s="68">
        <f t="shared" si="10"/>
        <v>4751</v>
      </c>
      <c r="G294" s="69">
        <f t="shared" si="11"/>
        <v>0.74728723404255315</v>
      </c>
      <c r="H294" s="21"/>
    </row>
    <row r="295" spans="1:8" ht="25.5" x14ac:dyDescent="0.25">
      <c r="A295" s="99" t="s">
        <v>609</v>
      </c>
      <c r="B295" s="97" t="s">
        <v>357</v>
      </c>
      <c r="C295" s="98" t="s">
        <v>731</v>
      </c>
      <c r="D295" s="94">
        <v>18800</v>
      </c>
      <c r="E295" s="94">
        <v>14049</v>
      </c>
      <c r="F295" s="68">
        <f t="shared" si="10"/>
        <v>4751</v>
      </c>
      <c r="G295" s="69">
        <f t="shared" si="11"/>
        <v>0.74728723404255315</v>
      </c>
      <c r="H295" s="21"/>
    </row>
    <row r="296" spans="1:8" x14ac:dyDescent="0.25">
      <c r="A296" s="99" t="s">
        <v>732</v>
      </c>
      <c r="B296" s="97" t="s">
        <v>357</v>
      </c>
      <c r="C296" s="98" t="s">
        <v>733</v>
      </c>
      <c r="D296" s="94">
        <v>48992000</v>
      </c>
      <c r="E296" s="94">
        <v>34337904.240000002</v>
      </c>
      <c r="F296" s="68">
        <f t="shared" si="10"/>
        <v>14654095.759999998</v>
      </c>
      <c r="G296" s="69">
        <f t="shared" si="11"/>
        <v>0.7008879866100588</v>
      </c>
      <c r="H296" s="21"/>
    </row>
    <row r="297" spans="1:8" ht="25.5" x14ac:dyDescent="0.25">
      <c r="A297" s="99" t="s">
        <v>437</v>
      </c>
      <c r="B297" s="97" t="s">
        <v>357</v>
      </c>
      <c r="C297" s="98" t="s">
        <v>734</v>
      </c>
      <c r="D297" s="94">
        <v>3165200</v>
      </c>
      <c r="E297" s="94">
        <v>2160539.5499999998</v>
      </c>
      <c r="F297" s="68">
        <f t="shared" si="10"/>
        <v>1004660.4500000002</v>
      </c>
      <c r="G297" s="69">
        <f t="shared" si="11"/>
        <v>0.68259179514722601</v>
      </c>
      <c r="H297" s="21"/>
    </row>
    <row r="298" spans="1:8" ht="25.5" x14ac:dyDescent="0.25">
      <c r="A298" s="99" t="s">
        <v>713</v>
      </c>
      <c r="B298" s="97" t="s">
        <v>357</v>
      </c>
      <c r="C298" s="98" t="s">
        <v>735</v>
      </c>
      <c r="D298" s="94">
        <v>2800200</v>
      </c>
      <c r="E298" s="94">
        <v>2056377</v>
      </c>
      <c r="F298" s="68">
        <f t="shared" si="10"/>
        <v>743823</v>
      </c>
      <c r="G298" s="69">
        <f t="shared" si="11"/>
        <v>0.73436790229269333</v>
      </c>
      <c r="H298" s="21"/>
    </row>
    <row r="299" spans="1:8" ht="38.25" x14ac:dyDescent="0.25">
      <c r="A299" s="99" t="s">
        <v>721</v>
      </c>
      <c r="B299" s="97" t="s">
        <v>357</v>
      </c>
      <c r="C299" s="98" t="s">
        <v>736</v>
      </c>
      <c r="D299" s="94">
        <v>2800200</v>
      </c>
      <c r="E299" s="94">
        <v>2056377</v>
      </c>
      <c r="F299" s="68">
        <f t="shared" si="10"/>
        <v>743823</v>
      </c>
      <c r="G299" s="69">
        <f t="shared" si="11"/>
        <v>0.73436790229269333</v>
      </c>
      <c r="H299" s="21"/>
    </row>
    <row r="300" spans="1:8" ht="25.5" x14ac:dyDescent="0.25">
      <c r="A300" s="99" t="s">
        <v>439</v>
      </c>
      <c r="B300" s="97" t="s">
        <v>357</v>
      </c>
      <c r="C300" s="98" t="s">
        <v>737</v>
      </c>
      <c r="D300" s="94">
        <v>365000</v>
      </c>
      <c r="E300" s="94">
        <v>104162.55</v>
      </c>
      <c r="F300" s="68">
        <f t="shared" si="10"/>
        <v>260837.45</v>
      </c>
      <c r="G300" s="69">
        <f t="shared" si="11"/>
        <v>0.28537684931506851</v>
      </c>
      <c r="H300" s="21"/>
    </row>
    <row r="301" spans="1:8" ht="38.25" x14ac:dyDescent="0.25">
      <c r="A301" s="99" t="s">
        <v>441</v>
      </c>
      <c r="B301" s="97" t="s">
        <v>357</v>
      </c>
      <c r="C301" s="98" t="s">
        <v>738</v>
      </c>
      <c r="D301" s="94">
        <v>365000</v>
      </c>
      <c r="E301" s="94">
        <v>104162.55</v>
      </c>
      <c r="F301" s="68">
        <f t="shared" si="10"/>
        <v>260837.45</v>
      </c>
      <c r="G301" s="69">
        <f t="shared" si="11"/>
        <v>0.28537684931506851</v>
      </c>
      <c r="H301" s="21"/>
    </row>
    <row r="302" spans="1:8" ht="38.25" x14ac:dyDescent="0.25">
      <c r="A302" s="99" t="s">
        <v>554</v>
      </c>
      <c r="B302" s="97" t="s">
        <v>357</v>
      </c>
      <c r="C302" s="98" t="s">
        <v>739</v>
      </c>
      <c r="D302" s="94">
        <v>23918500</v>
      </c>
      <c r="E302" s="94">
        <v>23643080</v>
      </c>
      <c r="F302" s="68">
        <f t="shared" si="10"/>
        <v>275420</v>
      </c>
      <c r="G302" s="69">
        <f t="shared" si="11"/>
        <v>0.98848506386270041</v>
      </c>
      <c r="H302" s="21"/>
    </row>
    <row r="303" spans="1:8" x14ac:dyDescent="0.25">
      <c r="A303" s="99" t="s">
        <v>556</v>
      </c>
      <c r="B303" s="97" t="s">
        <v>357</v>
      </c>
      <c r="C303" s="98" t="s">
        <v>740</v>
      </c>
      <c r="D303" s="94">
        <v>23918500</v>
      </c>
      <c r="E303" s="94">
        <v>23643080</v>
      </c>
      <c r="F303" s="68">
        <f t="shared" si="10"/>
        <v>275420</v>
      </c>
      <c r="G303" s="69">
        <f t="shared" si="11"/>
        <v>0.98848506386270041</v>
      </c>
      <c r="H303" s="21"/>
    </row>
    <row r="304" spans="1:8" ht="51" x14ac:dyDescent="0.25">
      <c r="A304" s="99" t="s">
        <v>558</v>
      </c>
      <c r="B304" s="97" t="s">
        <v>357</v>
      </c>
      <c r="C304" s="98" t="s">
        <v>741</v>
      </c>
      <c r="D304" s="94">
        <v>23804320</v>
      </c>
      <c r="E304" s="94">
        <v>23528900</v>
      </c>
      <c r="F304" s="68">
        <f t="shared" si="10"/>
        <v>275420</v>
      </c>
      <c r="G304" s="69">
        <f t="shared" si="11"/>
        <v>0.98842983122391226</v>
      </c>
      <c r="H304" s="21"/>
    </row>
    <row r="305" spans="1:8" ht="38.25" x14ac:dyDescent="0.25">
      <c r="A305" s="99" t="s">
        <v>560</v>
      </c>
      <c r="B305" s="97" t="s">
        <v>357</v>
      </c>
      <c r="C305" s="98" t="s">
        <v>742</v>
      </c>
      <c r="D305" s="94">
        <v>114180</v>
      </c>
      <c r="E305" s="94">
        <v>114180</v>
      </c>
      <c r="F305" s="68">
        <f t="shared" si="10"/>
        <v>0</v>
      </c>
      <c r="G305" s="69">
        <f t="shared" si="11"/>
        <v>1</v>
      </c>
      <c r="H305" s="21"/>
    </row>
    <row r="306" spans="1:8" ht="38.25" x14ac:dyDescent="0.25">
      <c r="A306" s="99" t="s">
        <v>448</v>
      </c>
      <c r="B306" s="97" t="s">
        <v>357</v>
      </c>
      <c r="C306" s="98" t="s">
        <v>743</v>
      </c>
      <c r="D306" s="94">
        <v>21908300</v>
      </c>
      <c r="E306" s="94">
        <v>8534284.6899999995</v>
      </c>
      <c r="F306" s="68">
        <f t="shared" si="10"/>
        <v>13374015.310000001</v>
      </c>
      <c r="G306" s="69">
        <f t="shared" si="11"/>
        <v>0.3895457287877197</v>
      </c>
      <c r="H306" s="21"/>
    </row>
    <row r="307" spans="1:8" x14ac:dyDescent="0.25">
      <c r="A307" s="99" t="s">
        <v>601</v>
      </c>
      <c r="B307" s="97" t="s">
        <v>357</v>
      </c>
      <c r="C307" s="98" t="s">
        <v>744</v>
      </c>
      <c r="D307" s="94">
        <v>3872300</v>
      </c>
      <c r="E307" s="94">
        <v>1979802.05</v>
      </c>
      <c r="F307" s="68">
        <f t="shared" si="10"/>
        <v>1892497.95</v>
      </c>
      <c r="G307" s="69">
        <f t="shared" si="11"/>
        <v>0.51127289982697621</v>
      </c>
      <c r="H307" s="21"/>
    </row>
    <row r="308" spans="1:8" ht="25.5" x14ac:dyDescent="0.25">
      <c r="A308" s="99" t="s">
        <v>605</v>
      </c>
      <c r="B308" s="97" t="s">
        <v>357</v>
      </c>
      <c r="C308" s="98" t="s">
        <v>745</v>
      </c>
      <c r="D308" s="94">
        <v>3872300</v>
      </c>
      <c r="E308" s="94">
        <v>1979802.05</v>
      </c>
      <c r="F308" s="68">
        <f t="shared" si="10"/>
        <v>1892497.95</v>
      </c>
      <c r="G308" s="69">
        <f t="shared" si="11"/>
        <v>0.51127289982697621</v>
      </c>
      <c r="H308" s="21"/>
    </row>
    <row r="309" spans="1:8" x14ac:dyDescent="0.25">
      <c r="A309" s="99" t="s">
        <v>538</v>
      </c>
      <c r="B309" s="97" t="s">
        <v>357</v>
      </c>
      <c r="C309" s="98" t="s">
        <v>746</v>
      </c>
      <c r="D309" s="94">
        <v>18036000</v>
      </c>
      <c r="E309" s="94">
        <v>6554482.6399999997</v>
      </c>
      <c r="F309" s="68">
        <f t="shared" si="10"/>
        <v>11481517.359999999</v>
      </c>
      <c r="G309" s="69">
        <f t="shared" si="11"/>
        <v>0.36341110223996448</v>
      </c>
      <c r="H309" s="21"/>
    </row>
    <row r="310" spans="1:8" ht="25.5" x14ac:dyDescent="0.25">
      <c r="A310" s="99" t="s">
        <v>609</v>
      </c>
      <c r="B310" s="97" t="s">
        <v>357</v>
      </c>
      <c r="C310" s="98" t="s">
        <v>747</v>
      </c>
      <c r="D310" s="94">
        <v>18036000</v>
      </c>
      <c r="E310" s="94">
        <v>6554482.6399999997</v>
      </c>
      <c r="F310" s="68">
        <f t="shared" si="10"/>
        <v>11481517.359999999</v>
      </c>
      <c r="G310" s="69">
        <f t="shared" si="11"/>
        <v>0.36341110223996448</v>
      </c>
      <c r="H310" s="21"/>
    </row>
    <row r="311" spans="1:8" x14ac:dyDescent="0.25">
      <c r="A311" s="99" t="s">
        <v>748</v>
      </c>
      <c r="B311" s="97" t="s">
        <v>357</v>
      </c>
      <c r="C311" s="98" t="s">
        <v>749</v>
      </c>
      <c r="D311" s="94">
        <v>60485818</v>
      </c>
      <c r="E311" s="94">
        <v>54988227.549999997</v>
      </c>
      <c r="F311" s="68">
        <f t="shared" si="10"/>
        <v>5497590.450000003</v>
      </c>
      <c r="G311" s="69">
        <f t="shared" si="11"/>
        <v>0.90910943041226622</v>
      </c>
      <c r="H311" s="21"/>
    </row>
    <row r="312" spans="1:8" x14ac:dyDescent="0.25">
      <c r="A312" s="99" t="s">
        <v>750</v>
      </c>
      <c r="B312" s="97" t="s">
        <v>357</v>
      </c>
      <c r="C312" s="98" t="s">
        <v>751</v>
      </c>
      <c r="D312" s="94">
        <v>60485818</v>
      </c>
      <c r="E312" s="94">
        <v>54988227.549999997</v>
      </c>
      <c r="F312" s="68">
        <f t="shared" si="10"/>
        <v>5497590.450000003</v>
      </c>
      <c r="G312" s="69">
        <f t="shared" si="11"/>
        <v>0.90910943041226622</v>
      </c>
      <c r="H312" s="21"/>
    </row>
    <row r="313" spans="1:8" ht="38.25" x14ac:dyDescent="0.25">
      <c r="A313" s="99" t="s">
        <v>370</v>
      </c>
      <c r="B313" s="97" t="s">
        <v>357</v>
      </c>
      <c r="C313" s="98" t="s">
        <v>752</v>
      </c>
      <c r="D313" s="94">
        <v>2740500</v>
      </c>
      <c r="E313" s="94">
        <v>2357879.5499999998</v>
      </c>
      <c r="F313" s="68">
        <f t="shared" si="10"/>
        <v>382620.45000000019</v>
      </c>
      <c r="G313" s="69">
        <f t="shared" si="11"/>
        <v>0.86038297755883952</v>
      </c>
      <c r="H313" s="21"/>
    </row>
    <row r="314" spans="1:8" ht="38.25" x14ac:dyDescent="0.25">
      <c r="A314" s="99" t="s">
        <v>372</v>
      </c>
      <c r="B314" s="97" t="s">
        <v>357</v>
      </c>
      <c r="C314" s="98" t="s">
        <v>753</v>
      </c>
      <c r="D314" s="94">
        <v>2740500</v>
      </c>
      <c r="E314" s="94">
        <v>2357879.5499999998</v>
      </c>
      <c r="F314" s="68">
        <f t="shared" si="10"/>
        <v>382620.45000000019</v>
      </c>
      <c r="G314" s="69">
        <f t="shared" si="11"/>
        <v>0.86038297755883952</v>
      </c>
      <c r="H314" s="21"/>
    </row>
    <row r="315" spans="1:8" ht="38.25" x14ac:dyDescent="0.25">
      <c r="A315" s="99" t="s">
        <v>374</v>
      </c>
      <c r="B315" s="97" t="s">
        <v>357</v>
      </c>
      <c r="C315" s="98" t="s">
        <v>754</v>
      </c>
      <c r="D315" s="94">
        <v>2740500</v>
      </c>
      <c r="E315" s="94">
        <v>2357879.5499999998</v>
      </c>
      <c r="F315" s="68">
        <f t="shared" si="10"/>
        <v>382620.45000000019</v>
      </c>
      <c r="G315" s="69">
        <f t="shared" si="11"/>
        <v>0.86038297755883952</v>
      </c>
      <c r="H315" s="21"/>
    </row>
    <row r="316" spans="1:8" ht="38.25" x14ac:dyDescent="0.25">
      <c r="A316" s="99" t="s">
        <v>448</v>
      </c>
      <c r="B316" s="97" t="s">
        <v>357</v>
      </c>
      <c r="C316" s="98" t="s">
        <v>755</v>
      </c>
      <c r="D316" s="94">
        <v>57745318</v>
      </c>
      <c r="E316" s="94">
        <v>52630348</v>
      </c>
      <c r="F316" s="68">
        <f t="shared" si="10"/>
        <v>5114970</v>
      </c>
      <c r="G316" s="69">
        <f t="shared" si="11"/>
        <v>0.91142190956503177</v>
      </c>
      <c r="H316" s="21"/>
    </row>
    <row r="317" spans="1:8" x14ac:dyDescent="0.25">
      <c r="A317" s="99" t="s">
        <v>538</v>
      </c>
      <c r="B317" s="97" t="s">
        <v>357</v>
      </c>
      <c r="C317" s="98" t="s">
        <v>756</v>
      </c>
      <c r="D317" s="94">
        <v>57745318</v>
      </c>
      <c r="E317" s="94">
        <v>52630348</v>
      </c>
      <c r="F317" s="68">
        <f t="shared" si="10"/>
        <v>5114970</v>
      </c>
      <c r="G317" s="69">
        <f t="shared" si="11"/>
        <v>0.91142190956503177</v>
      </c>
      <c r="H317" s="21"/>
    </row>
    <row r="318" spans="1:8" ht="63.75" x14ac:dyDescent="0.25">
      <c r="A318" s="99" t="s">
        <v>540</v>
      </c>
      <c r="B318" s="97" t="s">
        <v>357</v>
      </c>
      <c r="C318" s="98" t="s">
        <v>757</v>
      </c>
      <c r="D318" s="94">
        <v>56494598</v>
      </c>
      <c r="E318" s="94">
        <v>51412346</v>
      </c>
      <c r="F318" s="68">
        <f t="shared" si="10"/>
        <v>5082252</v>
      </c>
      <c r="G318" s="69">
        <f t="shared" si="11"/>
        <v>0.91004003604025996</v>
      </c>
      <c r="H318" s="21"/>
    </row>
    <row r="319" spans="1:8" ht="25.5" x14ac:dyDescent="0.25">
      <c r="A319" s="99" t="s">
        <v>609</v>
      </c>
      <c r="B319" s="97" t="s">
        <v>357</v>
      </c>
      <c r="C319" s="98" t="s">
        <v>758</v>
      </c>
      <c r="D319" s="94">
        <v>1250720</v>
      </c>
      <c r="E319" s="94">
        <v>1218002</v>
      </c>
      <c r="F319" s="68">
        <f t="shared" si="10"/>
        <v>32718</v>
      </c>
      <c r="G319" s="69">
        <f t="shared" si="11"/>
        <v>0.97384066777536138</v>
      </c>
      <c r="H319" s="21"/>
    </row>
    <row r="320" spans="1:8" ht="25.5" x14ac:dyDescent="0.25">
      <c r="A320" s="99" t="s">
        <v>759</v>
      </c>
      <c r="B320" s="97" t="s">
        <v>357</v>
      </c>
      <c r="C320" s="98" t="s">
        <v>760</v>
      </c>
      <c r="D320" s="94">
        <v>1555000</v>
      </c>
      <c r="E320" s="94">
        <v>0</v>
      </c>
      <c r="F320" s="68">
        <f t="shared" si="10"/>
        <v>1555000</v>
      </c>
      <c r="G320" s="69">
        <f t="shared" si="11"/>
        <v>0</v>
      </c>
      <c r="H320" s="21"/>
    </row>
    <row r="321" spans="1:8" ht="25.5" x14ac:dyDescent="0.25">
      <c r="A321" s="99" t="s">
        <v>761</v>
      </c>
      <c r="B321" s="97" t="s">
        <v>357</v>
      </c>
      <c r="C321" s="98" t="s">
        <v>762</v>
      </c>
      <c r="D321" s="94">
        <v>1555000</v>
      </c>
      <c r="E321" s="94">
        <v>0</v>
      </c>
      <c r="F321" s="68">
        <f t="shared" si="10"/>
        <v>1555000</v>
      </c>
      <c r="G321" s="69">
        <f t="shared" si="11"/>
        <v>0</v>
      </c>
      <c r="H321" s="21"/>
    </row>
    <row r="322" spans="1:8" ht="25.5" x14ac:dyDescent="0.25">
      <c r="A322" s="99" t="s">
        <v>763</v>
      </c>
      <c r="B322" s="97" t="s">
        <v>357</v>
      </c>
      <c r="C322" s="98" t="s">
        <v>764</v>
      </c>
      <c r="D322" s="94">
        <v>1555000</v>
      </c>
      <c r="E322" s="94">
        <v>0</v>
      </c>
      <c r="F322" s="68">
        <f t="shared" si="10"/>
        <v>1555000</v>
      </c>
      <c r="G322" s="69">
        <f t="shared" si="11"/>
        <v>0</v>
      </c>
      <c r="H322" s="21"/>
    </row>
    <row r="323" spans="1:8" x14ac:dyDescent="0.25">
      <c r="A323" s="99" t="s">
        <v>765</v>
      </c>
      <c r="B323" s="97" t="s">
        <v>357</v>
      </c>
      <c r="C323" s="98" t="s">
        <v>766</v>
      </c>
      <c r="D323" s="94">
        <v>1555000</v>
      </c>
      <c r="E323" s="94">
        <v>0</v>
      </c>
      <c r="F323" s="68">
        <f t="shared" si="10"/>
        <v>1555000</v>
      </c>
      <c r="G323" s="69">
        <f t="shared" si="11"/>
        <v>0</v>
      </c>
      <c r="H323" s="21"/>
    </row>
    <row r="324" spans="1:8" ht="51" x14ac:dyDescent="0.25">
      <c r="A324" s="99" t="s">
        <v>767</v>
      </c>
      <c r="B324" s="97" t="s">
        <v>357</v>
      </c>
      <c r="C324" s="98" t="s">
        <v>768</v>
      </c>
      <c r="D324" s="94">
        <v>25229200</v>
      </c>
      <c r="E324" s="94">
        <v>23127951</v>
      </c>
      <c r="F324" s="68">
        <f t="shared" si="10"/>
        <v>2101249</v>
      </c>
      <c r="G324" s="69">
        <f t="shared" si="11"/>
        <v>0.91671360962694026</v>
      </c>
      <c r="H324" s="21"/>
    </row>
    <row r="325" spans="1:8" ht="38.25" x14ac:dyDescent="0.25">
      <c r="A325" s="99" t="s">
        <v>769</v>
      </c>
      <c r="B325" s="97" t="s">
        <v>357</v>
      </c>
      <c r="C325" s="98" t="s">
        <v>770</v>
      </c>
      <c r="D325" s="94">
        <v>5021800</v>
      </c>
      <c r="E325" s="94">
        <v>4604651</v>
      </c>
      <c r="F325" s="68">
        <f t="shared" si="10"/>
        <v>417149</v>
      </c>
      <c r="G325" s="69">
        <f t="shared" si="11"/>
        <v>0.91693237484567292</v>
      </c>
      <c r="H325" s="21"/>
    </row>
    <row r="326" spans="1:8" x14ac:dyDescent="0.25">
      <c r="A326" s="99" t="s">
        <v>394</v>
      </c>
      <c r="B326" s="97" t="s">
        <v>357</v>
      </c>
      <c r="C326" s="98" t="s">
        <v>771</v>
      </c>
      <c r="D326" s="94">
        <v>5021800</v>
      </c>
      <c r="E326" s="94">
        <v>4604651</v>
      </c>
      <c r="F326" s="68">
        <f t="shared" si="10"/>
        <v>417149</v>
      </c>
      <c r="G326" s="69">
        <f t="shared" si="11"/>
        <v>0.91693237484567292</v>
      </c>
      <c r="H326" s="21"/>
    </row>
    <row r="327" spans="1:8" x14ac:dyDescent="0.25">
      <c r="A327" s="99" t="s">
        <v>772</v>
      </c>
      <c r="B327" s="97" t="s">
        <v>357</v>
      </c>
      <c r="C327" s="98" t="s">
        <v>773</v>
      </c>
      <c r="D327" s="94">
        <v>5021800</v>
      </c>
      <c r="E327" s="94">
        <v>4604651</v>
      </c>
      <c r="F327" s="68">
        <f t="shared" si="10"/>
        <v>417149</v>
      </c>
      <c r="G327" s="69">
        <f t="shared" si="11"/>
        <v>0.91693237484567292</v>
      </c>
      <c r="H327" s="21"/>
    </row>
    <row r="328" spans="1:8" ht="25.5" x14ac:dyDescent="0.25">
      <c r="A328" s="99" t="s">
        <v>256</v>
      </c>
      <c r="B328" s="97" t="s">
        <v>357</v>
      </c>
      <c r="C328" s="98" t="s">
        <v>774</v>
      </c>
      <c r="D328" s="94">
        <v>5021800</v>
      </c>
      <c r="E328" s="94">
        <v>4604651</v>
      </c>
      <c r="F328" s="68">
        <f t="shared" si="10"/>
        <v>417149</v>
      </c>
      <c r="G328" s="69">
        <f t="shared" si="11"/>
        <v>0.91693237484567292</v>
      </c>
      <c r="H328" s="21"/>
    </row>
    <row r="329" spans="1:8" x14ac:dyDescent="0.25">
      <c r="A329" s="99" t="s">
        <v>775</v>
      </c>
      <c r="B329" s="97" t="s">
        <v>357</v>
      </c>
      <c r="C329" s="98" t="s">
        <v>776</v>
      </c>
      <c r="D329" s="94">
        <v>20207400</v>
      </c>
      <c r="E329" s="94">
        <v>18523300</v>
      </c>
      <c r="F329" s="68">
        <f t="shared" si="10"/>
        <v>1684100</v>
      </c>
      <c r="G329" s="69">
        <f t="shared" si="11"/>
        <v>0.91665924364341778</v>
      </c>
      <c r="H329" s="21"/>
    </row>
    <row r="330" spans="1:8" x14ac:dyDescent="0.25">
      <c r="A330" s="99" t="s">
        <v>394</v>
      </c>
      <c r="B330" s="97" t="s">
        <v>357</v>
      </c>
      <c r="C330" s="98" t="s">
        <v>777</v>
      </c>
      <c r="D330" s="94">
        <v>20207400</v>
      </c>
      <c r="E330" s="94">
        <v>18523300</v>
      </c>
      <c r="F330" s="68">
        <f t="shared" si="10"/>
        <v>1684100</v>
      </c>
      <c r="G330" s="69">
        <f t="shared" si="11"/>
        <v>0.91665924364341778</v>
      </c>
      <c r="H330" s="21"/>
    </row>
    <row r="331" spans="1:8" x14ac:dyDescent="0.25">
      <c r="A331" s="99" t="s">
        <v>772</v>
      </c>
      <c r="B331" s="97" t="s">
        <v>357</v>
      </c>
      <c r="C331" s="98" t="s">
        <v>778</v>
      </c>
      <c r="D331" s="94">
        <v>20207400</v>
      </c>
      <c r="E331" s="94">
        <v>18523300</v>
      </c>
      <c r="F331" s="68">
        <f t="shared" si="10"/>
        <v>1684100</v>
      </c>
      <c r="G331" s="69">
        <f t="shared" si="11"/>
        <v>0.91665924364341778</v>
      </c>
      <c r="H331" s="21"/>
    </row>
    <row r="332" spans="1:8" ht="13.5" thickBot="1" x14ac:dyDescent="0.3">
      <c r="A332" s="99" t="s">
        <v>775</v>
      </c>
      <c r="B332" s="97" t="s">
        <v>357</v>
      </c>
      <c r="C332" s="98" t="s">
        <v>779</v>
      </c>
      <c r="D332" s="94">
        <v>20207400</v>
      </c>
      <c r="E332" s="94">
        <v>18523300</v>
      </c>
      <c r="F332" s="68">
        <f t="shared" si="10"/>
        <v>1684100</v>
      </c>
      <c r="G332" s="69">
        <f t="shared" si="11"/>
        <v>0.91665924364341778</v>
      </c>
      <c r="H332" s="21"/>
    </row>
    <row r="333" spans="1:8" ht="13.5" thickBot="1" x14ac:dyDescent="0.3">
      <c r="A333" s="100"/>
      <c r="B333" s="101"/>
      <c r="C333" s="101"/>
      <c r="D333" s="101"/>
      <c r="E333" s="101"/>
      <c r="F333" s="101"/>
      <c r="G333" s="101"/>
      <c r="H333" s="16"/>
    </row>
    <row r="334" spans="1:8" ht="26.25" thickBot="1" x14ac:dyDescent="0.3">
      <c r="A334" s="102" t="s">
        <v>780</v>
      </c>
      <c r="B334" s="103">
        <v>450</v>
      </c>
      <c r="C334" s="104" t="s">
        <v>29</v>
      </c>
      <c r="D334" s="105">
        <v>-268126600</v>
      </c>
      <c r="E334" s="105">
        <v>-140993121.03999999</v>
      </c>
      <c r="F334" s="68">
        <f t="shared" ref="F334" si="12">D334-E334</f>
        <v>-127133478.96000001</v>
      </c>
      <c r="G334" s="69">
        <f t="shared" ref="G334" si="13">E334/D334</f>
        <v>0.52584533216771479</v>
      </c>
      <c r="H334" s="21"/>
    </row>
    <row r="335" spans="1:8" x14ac:dyDescent="0.25">
      <c r="A335" s="16"/>
      <c r="B335" s="106"/>
      <c r="C335" s="106"/>
      <c r="D335" s="106"/>
      <c r="E335" s="106"/>
      <c r="F335" s="106"/>
      <c r="G335" s="106"/>
      <c r="H335" s="16"/>
    </row>
    <row r="336" spans="1:8" x14ac:dyDescent="0.25">
      <c r="A336" s="18"/>
      <c r="B336" s="18"/>
      <c r="C336" s="18"/>
      <c r="D336" s="30"/>
      <c r="E336" s="30"/>
      <c r="F336" s="30"/>
      <c r="G336" s="30"/>
      <c r="H336" s="16"/>
    </row>
  </sheetData>
  <pageMargins left="0.31496062992125984" right="0" top="0" bottom="0" header="0" footer="0"/>
  <pageSetup paperSize="9" scale="78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Normal="100" workbookViewId="0">
      <selection activeCell="D34" sqref="D34"/>
    </sheetView>
  </sheetViews>
  <sheetFormatPr defaultRowHeight="12.75" x14ac:dyDescent="0.2"/>
  <cols>
    <col min="1" max="1" width="45.28515625" style="3" customWidth="1"/>
    <col min="2" max="2" width="5" style="3" customWidth="1"/>
    <col min="3" max="3" width="25.5703125" style="3" customWidth="1"/>
    <col min="4" max="4" width="18.140625" style="3" customWidth="1"/>
    <col min="5" max="5" width="16.85546875" style="3" customWidth="1"/>
    <col min="6" max="6" width="15.5703125" style="3" customWidth="1"/>
    <col min="7" max="7" width="10" style="3" customWidth="1"/>
    <col min="8" max="8" width="9.7109375" style="3" customWidth="1"/>
    <col min="9" max="16384" width="9.140625" style="3"/>
  </cols>
  <sheetData>
    <row r="1" spans="1:8" x14ac:dyDescent="0.2">
      <c r="A1" s="80"/>
      <c r="B1" s="121"/>
      <c r="C1" s="81"/>
      <c r="D1" s="82"/>
      <c r="E1" s="2"/>
      <c r="F1" s="2"/>
      <c r="G1" s="2"/>
      <c r="H1" s="2"/>
    </row>
    <row r="2" spans="1:8" x14ac:dyDescent="0.2">
      <c r="A2" s="122" t="s">
        <v>781</v>
      </c>
      <c r="B2" s="123"/>
      <c r="C2" s="123"/>
      <c r="D2" s="6"/>
      <c r="E2" s="2"/>
      <c r="F2" s="2"/>
      <c r="G2" s="2"/>
      <c r="H2" s="2"/>
    </row>
    <row r="3" spans="1:8" x14ac:dyDescent="0.2">
      <c r="A3" s="124"/>
      <c r="B3" s="125"/>
      <c r="C3" s="126"/>
      <c r="D3" s="83"/>
      <c r="E3" s="84"/>
      <c r="F3" s="84"/>
      <c r="G3" s="84"/>
      <c r="H3" s="2"/>
    </row>
    <row r="4" spans="1:8" ht="25.5" x14ac:dyDescent="0.2">
      <c r="A4" s="146"/>
      <c r="B4" s="139"/>
      <c r="C4" s="7"/>
      <c r="D4" s="8" t="s">
        <v>17</v>
      </c>
      <c r="E4" s="8" t="s">
        <v>17</v>
      </c>
      <c r="F4" s="8"/>
      <c r="G4" s="8"/>
      <c r="H4" s="9"/>
    </row>
    <row r="5" spans="1:8" ht="13.5" thickBot="1" x14ac:dyDescent="0.25">
      <c r="A5" s="87" t="s">
        <v>18</v>
      </c>
      <c r="B5" s="140" t="s">
        <v>19</v>
      </c>
      <c r="C5" s="8" t="s">
        <v>20</v>
      </c>
      <c r="D5" s="10" t="s">
        <v>25</v>
      </c>
      <c r="E5" s="10" t="s">
        <v>26</v>
      </c>
      <c r="F5" s="10"/>
      <c r="G5" s="10"/>
      <c r="H5" s="9"/>
    </row>
    <row r="6" spans="1:8" ht="25.5" x14ac:dyDescent="0.2">
      <c r="A6" s="147" t="s">
        <v>782</v>
      </c>
      <c r="B6" s="141" t="s">
        <v>783</v>
      </c>
      <c r="C6" s="72" t="s">
        <v>29</v>
      </c>
      <c r="D6" s="73">
        <v>268126600</v>
      </c>
      <c r="E6" s="73">
        <v>140993121.03999999</v>
      </c>
      <c r="F6" s="63">
        <f>D6-E6</f>
        <v>127133478.96000001</v>
      </c>
      <c r="G6" s="64">
        <f>E6/D6</f>
        <v>0.52584533216771479</v>
      </c>
      <c r="H6" s="11"/>
    </row>
    <row r="7" spans="1:8" x14ac:dyDescent="0.2">
      <c r="A7" s="148" t="s">
        <v>784</v>
      </c>
      <c r="B7" s="142"/>
      <c r="C7" s="24"/>
      <c r="D7" s="24"/>
      <c r="E7" s="135"/>
      <c r="F7" s="65"/>
      <c r="G7" s="65"/>
      <c r="H7" s="11"/>
    </row>
    <row r="8" spans="1:8" x14ac:dyDescent="0.2">
      <c r="A8" s="149" t="s">
        <v>785</v>
      </c>
      <c r="B8" s="143" t="s">
        <v>786</v>
      </c>
      <c r="C8" s="119" t="s">
        <v>29</v>
      </c>
      <c r="D8" s="120">
        <v>62045000</v>
      </c>
      <c r="E8" s="120">
        <v>0</v>
      </c>
      <c r="F8" s="128">
        <f>D8-E8</f>
        <v>62045000</v>
      </c>
      <c r="G8" s="129">
        <f>E8/D8</f>
        <v>0</v>
      </c>
      <c r="H8" s="11"/>
    </row>
    <row r="9" spans="1:8" x14ac:dyDescent="0.2">
      <c r="A9" s="150" t="s">
        <v>787</v>
      </c>
      <c r="B9" s="142"/>
      <c r="C9" s="24"/>
      <c r="D9" s="24"/>
      <c r="E9" s="24"/>
      <c r="F9" s="130"/>
      <c r="G9" s="131"/>
      <c r="H9" s="11"/>
    </row>
    <row r="10" spans="1:8" ht="25.5" x14ac:dyDescent="0.2">
      <c r="A10" s="151" t="s">
        <v>788</v>
      </c>
      <c r="B10" s="144" t="s">
        <v>786</v>
      </c>
      <c r="C10" s="136" t="s">
        <v>789</v>
      </c>
      <c r="D10" s="94">
        <v>62045000</v>
      </c>
      <c r="E10" s="94">
        <v>0</v>
      </c>
      <c r="F10" s="132">
        <f t="shared" ref="F10:F14" si="0">D10-E10</f>
        <v>62045000</v>
      </c>
      <c r="G10" s="133">
        <f t="shared" ref="G10:G12" si="1">E10/D10</f>
        <v>0</v>
      </c>
      <c r="H10" s="11"/>
    </row>
    <row r="11" spans="1:8" ht="25.5" x14ac:dyDescent="0.2">
      <c r="A11" s="151" t="s">
        <v>790</v>
      </c>
      <c r="B11" s="144" t="s">
        <v>786</v>
      </c>
      <c r="C11" s="136" t="s">
        <v>791</v>
      </c>
      <c r="D11" s="94">
        <v>62045000</v>
      </c>
      <c r="E11" s="94">
        <v>0</v>
      </c>
      <c r="F11" s="68">
        <f t="shared" si="0"/>
        <v>62045000</v>
      </c>
      <c r="G11" s="69">
        <f t="shared" si="1"/>
        <v>0</v>
      </c>
      <c r="H11" s="11"/>
    </row>
    <row r="12" spans="1:8" ht="38.25" x14ac:dyDescent="0.2">
      <c r="A12" s="151" t="s">
        <v>792</v>
      </c>
      <c r="B12" s="144" t="s">
        <v>786</v>
      </c>
      <c r="C12" s="136" t="s">
        <v>793</v>
      </c>
      <c r="D12" s="94">
        <v>62045000</v>
      </c>
      <c r="E12" s="94">
        <v>0</v>
      </c>
      <c r="F12" s="68">
        <f t="shared" si="0"/>
        <v>62045000</v>
      </c>
      <c r="G12" s="69">
        <f t="shared" si="1"/>
        <v>0</v>
      </c>
      <c r="H12" s="11"/>
    </row>
    <row r="13" spans="1:8" x14ac:dyDescent="0.2">
      <c r="A13" s="152" t="s">
        <v>794</v>
      </c>
      <c r="B13" s="145" t="s">
        <v>795</v>
      </c>
      <c r="C13" s="98" t="s">
        <v>29</v>
      </c>
      <c r="D13" s="94">
        <v>0</v>
      </c>
      <c r="E13" s="94">
        <v>0</v>
      </c>
      <c r="F13" s="68">
        <f t="shared" si="0"/>
        <v>0</v>
      </c>
      <c r="G13" s="69">
        <v>0</v>
      </c>
      <c r="H13" s="11"/>
    </row>
    <row r="14" spans="1:8" x14ac:dyDescent="0.2">
      <c r="A14" s="150" t="s">
        <v>787</v>
      </c>
      <c r="B14" s="142"/>
      <c r="C14" s="24"/>
      <c r="D14" s="24"/>
      <c r="E14" s="24"/>
      <c r="F14" s="12"/>
      <c r="G14" s="13"/>
      <c r="H14" s="11"/>
    </row>
    <row r="15" spans="1:8" x14ac:dyDescent="0.2">
      <c r="A15" s="149" t="s">
        <v>796</v>
      </c>
      <c r="B15" s="143" t="s">
        <v>797</v>
      </c>
      <c r="C15" s="119" t="s">
        <v>29</v>
      </c>
      <c r="D15" s="120">
        <v>206081600</v>
      </c>
      <c r="E15" s="120">
        <v>140993121.03999999</v>
      </c>
      <c r="F15" s="137">
        <f>D15-E15</f>
        <v>65088478.960000008</v>
      </c>
      <c r="G15" s="138">
        <f>E15/D15</f>
        <v>0.68416161869861258</v>
      </c>
      <c r="H15" s="11"/>
    </row>
    <row r="16" spans="1:8" ht="25.5" x14ac:dyDescent="0.2">
      <c r="A16" s="151" t="s">
        <v>798</v>
      </c>
      <c r="B16" s="144" t="s">
        <v>797</v>
      </c>
      <c r="C16" s="136" t="s">
        <v>799</v>
      </c>
      <c r="D16" s="94">
        <v>206081600</v>
      </c>
      <c r="E16" s="94">
        <v>140993121.03999999</v>
      </c>
      <c r="F16" s="85">
        <f t="shared" ref="F16:F24" si="2">D16-E16</f>
        <v>65088478.960000008</v>
      </c>
      <c r="G16" s="134">
        <f t="shared" ref="G16:G24" si="3">E16/D16</f>
        <v>0.68416161869861258</v>
      </c>
      <c r="H16" s="11"/>
    </row>
    <row r="17" spans="1:8" x14ac:dyDescent="0.2">
      <c r="A17" s="152" t="s">
        <v>800</v>
      </c>
      <c r="B17" s="145" t="s">
        <v>801</v>
      </c>
      <c r="C17" s="98" t="s">
        <v>29</v>
      </c>
      <c r="D17" s="94">
        <v>-1894074525.4400001</v>
      </c>
      <c r="E17" s="94">
        <v>-1794689195.71</v>
      </c>
      <c r="F17" s="85">
        <f t="shared" si="2"/>
        <v>-99385329.730000019</v>
      </c>
      <c r="G17" s="134">
        <f t="shared" si="3"/>
        <v>0.9475282897293007</v>
      </c>
      <c r="H17" s="11"/>
    </row>
    <row r="18" spans="1:8" ht="25.5" x14ac:dyDescent="0.2">
      <c r="A18" s="151" t="s">
        <v>802</v>
      </c>
      <c r="B18" s="144" t="s">
        <v>801</v>
      </c>
      <c r="C18" s="136" t="s">
        <v>803</v>
      </c>
      <c r="D18" s="94">
        <v>-1894074525.4400001</v>
      </c>
      <c r="E18" s="94">
        <v>-1794689195.71</v>
      </c>
      <c r="F18" s="85">
        <f t="shared" si="2"/>
        <v>-99385329.730000019</v>
      </c>
      <c r="G18" s="134">
        <f t="shared" si="3"/>
        <v>0.9475282897293007</v>
      </c>
      <c r="H18" s="11"/>
    </row>
    <row r="19" spans="1:8" ht="25.5" x14ac:dyDescent="0.2">
      <c r="A19" s="151" t="s">
        <v>804</v>
      </c>
      <c r="B19" s="144" t="s">
        <v>801</v>
      </c>
      <c r="C19" s="136" t="s">
        <v>805</v>
      </c>
      <c r="D19" s="94">
        <v>-1894074525.4400001</v>
      </c>
      <c r="E19" s="94">
        <v>-1794689195.71</v>
      </c>
      <c r="F19" s="85">
        <f t="shared" si="2"/>
        <v>-99385329.730000019</v>
      </c>
      <c r="G19" s="134">
        <f t="shared" si="3"/>
        <v>0.9475282897293007</v>
      </c>
      <c r="H19" s="11"/>
    </row>
    <row r="20" spans="1:8" ht="25.5" x14ac:dyDescent="0.2">
      <c r="A20" s="151" t="s">
        <v>806</v>
      </c>
      <c r="B20" s="144" t="s">
        <v>801</v>
      </c>
      <c r="C20" s="136" t="s">
        <v>807</v>
      </c>
      <c r="D20" s="94">
        <v>-1894074525.4400001</v>
      </c>
      <c r="E20" s="94">
        <v>-1794689195.71</v>
      </c>
      <c r="F20" s="85">
        <f t="shared" si="2"/>
        <v>-99385329.730000019</v>
      </c>
      <c r="G20" s="134">
        <f t="shared" si="3"/>
        <v>0.9475282897293007</v>
      </c>
      <c r="H20" s="11"/>
    </row>
    <row r="21" spans="1:8" x14ac:dyDescent="0.2">
      <c r="A21" s="152" t="s">
        <v>808</v>
      </c>
      <c r="B21" s="145" t="s">
        <v>809</v>
      </c>
      <c r="C21" s="98" t="s">
        <v>29</v>
      </c>
      <c r="D21" s="94">
        <v>2100156125.4400001</v>
      </c>
      <c r="E21" s="94">
        <v>1935682316.75</v>
      </c>
      <c r="F21" s="85">
        <f t="shared" si="2"/>
        <v>164473808.69000006</v>
      </c>
      <c r="G21" s="134">
        <f t="shared" si="3"/>
        <v>0.921684961085671</v>
      </c>
      <c r="H21" s="11"/>
    </row>
    <row r="22" spans="1:8" ht="25.5" x14ac:dyDescent="0.2">
      <c r="A22" s="151" t="s">
        <v>810</v>
      </c>
      <c r="B22" s="144" t="s">
        <v>809</v>
      </c>
      <c r="C22" s="136" t="s">
        <v>811</v>
      </c>
      <c r="D22" s="94">
        <v>2100156125.4400001</v>
      </c>
      <c r="E22" s="94">
        <v>1935682316.75</v>
      </c>
      <c r="F22" s="85">
        <f t="shared" si="2"/>
        <v>164473808.69000006</v>
      </c>
      <c r="G22" s="134">
        <f t="shared" si="3"/>
        <v>0.921684961085671</v>
      </c>
      <c r="H22" s="11"/>
    </row>
    <row r="23" spans="1:8" ht="25.5" x14ac:dyDescent="0.2">
      <c r="A23" s="151" t="s">
        <v>812</v>
      </c>
      <c r="B23" s="144" t="s">
        <v>809</v>
      </c>
      <c r="C23" s="136" t="s">
        <v>813</v>
      </c>
      <c r="D23" s="94">
        <v>2100156125.4400001</v>
      </c>
      <c r="E23" s="94">
        <v>1935682316.75</v>
      </c>
      <c r="F23" s="85">
        <f t="shared" si="2"/>
        <v>164473808.69000006</v>
      </c>
      <c r="G23" s="134">
        <f t="shared" si="3"/>
        <v>0.921684961085671</v>
      </c>
      <c r="H23" s="11"/>
    </row>
    <row r="24" spans="1:8" ht="26.25" thickBot="1" x14ac:dyDescent="0.25">
      <c r="A24" s="153" t="s">
        <v>814</v>
      </c>
      <c r="B24" s="144" t="s">
        <v>809</v>
      </c>
      <c r="C24" s="136" t="s">
        <v>815</v>
      </c>
      <c r="D24" s="94">
        <v>2100156125.4400001</v>
      </c>
      <c r="E24" s="94">
        <v>1935682316.75</v>
      </c>
      <c r="F24" s="85">
        <f t="shared" si="2"/>
        <v>164473808.69000006</v>
      </c>
      <c r="G24" s="134">
        <f t="shared" si="3"/>
        <v>0.921684961085671</v>
      </c>
      <c r="H24" s="11"/>
    </row>
    <row r="25" spans="1:8" x14ac:dyDescent="0.2">
      <c r="A25" s="127"/>
      <c r="B25" s="86"/>
      <c r="C25" s="86"/>
      <c r="D25" s="86"/>
      <c r="E25" s="86"/>
      <c r="F25" s="86"/>
      <c r="G25" s="86"/>
      <c r="H25" s="2"/>
    </row>
    <row r="26" spans="1:8" x14ac:dyDescent="0.2">
      <c r="A26" s="5"/>
      <c r="B26" s="5"/>
      <c r="C26" s="5"/>
      <c r="D26" s="14"/>
      <c r="E26" s="14"/>
      <c r="F26" s="14"/>
      <c r="G26" s="14"/>
      <c r="H26" s="2"/>
    </row>
  </sheetData>
  <mergeCells count="1">
    <mergeCell ref="A2:C2"/>
  </mergeCells>
  <pageMargins left="0.39370078740157483" right="0" top="0" bottom="0" header="0" footer="0"/>
  <pageSetup paperSize="9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360967C-55C3-4FEA-B587-83068C54106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zinovkina\Администратор</dc:creator>
  <cp:lastModifiedBy>1</cp:lastModifiedBy>
  <cp:lastPrinted>2017-12-12T11:28:53Z</cp:lastPrinted>
  <dcterms:created xsi:type="dcterms:W3CDTF">2017-12-12T08:48:19Z</dcterms:created>
  <dcterms:modified xsi:type="dcterms:W3CDTF">2017-12-12T11:29:10Z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C:\Users\Администратор\AppData\Local\Кейсистемс\Свод-СМАРТ\ReportManager\0503317G_20160101_2.xlsx</vt:lpwstr>
  </property>
  <property fmtid="{D5CDD505-2E9C-101B-9397-08002B2CF9AE}" pid="3" name="Report Name">
    <vt:lpwstr>C__Users_Администратор_AppData_Local_Кейсистемс_Свод-СМАРТ_ReportManager_0503317G_20160101_2.xlsx</vt:lpwstr>
  </property>
</Properties>
</file>