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1955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1" hidden="1">Расходы!$A$5:$G$329</definedName>
    <definedName name="_xlnm.Print_Titles" localSheetId="0">Доходы!$13:$13</definedName>
    <definedName name="_xlnm.Print_Titles" localSheetId="2">Источники!$1:$5</definedName>
    <definedName name="_xlnm.Print_Titles" localSheetId="1">Расходы!$1:$5</definedName>
    <definedName name="_xlnm.Print_Area" localSheetId="0">Доходы!$A$1:$G$176</definedName>
    <definedName name="_xlnm.Print_Area" localSheetId="2">Источники!$A$1:$G$30</definedName>
    <definedName name="_xlnm.Print_Area" localSheetId="1">Расходы!$A$1:$G$333</definedName>
  </definedNames>
  <calcPr calcId="144525"/>
</workbook>
</file>

<file path=xl/calcChain.xml><?xml version="1.0" encoding="utf-8"?>
<calcChain xmlns="http://schemas.openxmlformats.org/spreadsheetml/2006/main">
  <c r="F11" i="4" l="1"/>
  <c r="G11" i="4"/>
  <c r="F12" i="4"/>
  <c r="G12" i="4"/>
  <c r="F13" i="4"/>
  <c r="F15" i="4"/>
  <c r="G15" i="4"/>
  <c r="F16" i="4"/>
  <c r="G16" i="4"/>
  <c r="F17" i="4"/>
  <c r="G17" i="4"/>
  <c r="F18" i="4"/>
  <c r="G18" i="4"/>
  <c r="F19" i="4"/>
  <c r="G19" i="4"/>
  <c r="F20" i="4"/>
  <c r="G20" i="4"/>
  <c r="F21" i="4"/>
  <c r="F22" i="4"/>
  <c r="F23" i="4"/>
  <c r="G23" i="4"/>
  <c r="F24" i="4"/>
  <c r="G24" i="4"/>
  <c r="F25" i="4"/>
  <c r="G25" i="4"/>
  <c r="F26" i="4"/>
  <c r="G26" i="4"/>
  <c r="F27" i="4"/>
  <c r="F28" i="4"/>
  <c r="G10" i="4"/>
  <c r="F10" i="4"/>
  <c r="G8" i="4"/>
  <c r="F8" i="4"/>
  <c r="G6" i="4"/>
  <c r="F6" i="4"/>
  <c r="F9" i="3"/>
  <c r="G9" i="3"/>
  <c r="F10" i="3"/>
  <c r="G10" i="3"/>
  <c r="F11" i="3"/>
  <c r="G11" i="3"/>
  <c r="F12" i="3"/>
  <c r="G12" i="3"/>
  <c r="F13" i="3"/>
  <c r="G13" i="3"/>
  <c r="F14" i="3"/>
  <c r="G14" i="3"/>
  <c r="F15" i="3"/>
  <c r="G15" i="3"/>
  <c r="F16" i="3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F40" i="3"/>
  <c r="G40" i="3"/>
  <c r="F41" i="3"/>
  <c r="G41" i="3"/>
  <c r="F42" i="3"/>
  <c r="G42" i="3"/>
  <c r="F43" i="3"/>
  <c r="G43" i="3"/>
  <c r="F44" i="3"/>
  <c r="G44" i="3"/>
  <c r="F45" i="3"/>
  <c r="G45" i="3"/>
  <c r="F46" i="3"/>
  <c r="G46" i="3"/>
  <c r="F47" i="3"/>
  <c r="G47" i="3"/>
  <c r="F48" i="3"/>
  <c r="G48" i="3"/>
  <c r="F49" i="3"/>
  <c r="G49" i="3"/>
  <c r="F50" i="3"/>
  <c r="G50" i="3"/>
  <c r="F51" i="3"/>
  <c r="G51" i="3"/>
  <c r="F52" i="3"/>
  <c r="G52" i="3"/>
  <c r="F53" i="3"/>
  <c r="G53" i="3"/>
  <c r="F54" i="3"/>
  <c r="G54" i="3"/>
  <c r="F55" i="3"/>
  <c r="G55" i="3"/>
  <c r="F56" i="3"/>
  <c r="G56" i="3"/>
  <c r="F57" i="3"/>
  <c r="G57" i="3"/>
  <c r="F58" i="3"/>
  <c r="G58" i="3"/>
  <c r="F59" i="3"/>
  <c r="G59" i="3"/>
  <c r="F60" i="3"/>
  <c r="G60" i="3"/>
  <c r="F61" i="3"/>
  <c r="G61" i="3"/>
  <c r="F62" i="3"/>
  <c r="G62" i="3"/>
  <c r="F63" i="3"/>
  <c r="G63" i="3"/>
  <c r="F64" i="3"/>
  <c r="G64" i="3"/>
  <c r="F65" i="3"/>
  <c r="G65" i="3"/>
  <c r="F66" i="3"/>
  <c r="G66" i="3"/>
  <c r="F67" i="3"/>
  <c r="G67" i="3"/>
  <c r="F68" i="3"/>
  <c r="G68" i="3"/>
  <c r="F69" i="3"/>
  <c r="G69" i="3"/>
  <c r="F70" i="3"/>
  <c r="G70" i="3"/>
  <c r="F71" i="3"/>
  <c r="G71" i="3"/>
  <c r="F72" i="3"/>
  <c r="G72" i="3"/>
  <c r="F73" i="3"/>
  <c r="G73" i="3"/>
  <c r="F74" i="3"/>
  <c r="G74" i="3"/>
  <c r="F75" i="3"/>
  <c r="G75" i="3"/>
  <c r="F76" i="3"/>
  <c r="G76" i="3"/>
  <c r="F77" i="3"/>
  <c r="G77" i="3"/>
  <c r="F78" i="3"/>
  <c r="G78" i="3"/>
  <c r="F79" i="3"/>
  <c r="G79" i="3"/>
  <c r="F80" i="3"/>
  <c r="G80" i="3"/>
  <c r="F81" i="3"/>
  <c r="G81" i="3"/>
  <c r="F82" i="3"/>
  <c r="G82" i="3"/>
  <c r="F83" i="3"/>
  <c r="G83" i="3"/>
  <c r="F84" i="3"/>
  <c r="G84" i="3"/>
  <c r="F85" i="3"/>
  <c r="G85" i="3"/>
  <c r="F86" i="3"/>
  <c r="G86" i="3"/>
  <c r="F87" i="3"/>
  <c r="G87" i="3"/>
  <c r="F88" i="3"/>
  <c r="G88" i="3"/>
  <c r="F89" i="3"/>
  <c r="G89" i="3"/>
  <c r="F90" i="3"/>
  <c r="G90" i="3"/>
  <c r="F91" i="3"/>
  <c r="G91" i="3"/>
  <c r="F92" i="3"/>
  <c r="G92" i="3"/>
  <c r="F93" i="3"/>
  <c r="G93" i="3"/>
  <c r="F94" i="3"/>
  <c r="G94" i="3"/>
  <c r="F95" i="3"/>
  <c r="G95" i="3"/>
  <c r="F96" i="3"/>
  <c r="G96" i="3"/>
  <c r="F97" i="3"/>
  <c r="G97" i="3"/>
  <c r="F98" i="3"/>
  <c r="G98" i="3"/>
  <c r="F99" i="3"/>
  <c r="G99" i="3"/>
  <c r="F100" i="3"/>
  <c r="G100" i="3"/>
  <c r="F101" i="3"/>
  <c r="G101" i="3"/>
  <c r="F102" i="3"/>
  <c r="G102" i="3"/>
  <c r="F103" i="3"/>
  <c r="G103" i="3"/>
  <c r="F104" i="3"/>
  <c r="G104" i="3"/>
  <c r="F105" i="3"/>
  <c r="G105" i="3"/>
  <c r="F106" i="3"/>
  <c r="G106" i="3"/>
  <c r="F107" i="3"/>
  <c r="G107" i="3"/>
  <c r="F108" i="3"/>
  <c r="G108" i="3"/>
  <c r="F109" i="3"/>
  <c r="G109" i="3"/>
  <c r="F110" i="3"/>
  <c r="G110" i="3"/>
  <c r="F111" i="3"/>
  <c r="G111" i="3"/>
  <c r="F112" i="3"/>
  <c r="G112" i="3"/>
  <c r="F113" i="3"/>
  <c r="G113" i="3"/>
  <c r="F114" i="3"/>
  <c r="G114" i="3"/>
  <c r="F115" i="3"/>
  <c r="G115" i="3"/>
  <c r="F116" i="3"/>
  <c r="G116" i="3"/>
  <c r="F117" i="3"/>
  <c r="G117" i="3"/>
  <c r="F118" i="3"/>
  <c r="G118" i="3"/>
  <c r="F119" i="3"/>
  <c r="G119" i="3"/>
  <c r="F120" i="3"/>
  <c r="G120" i="3"/>
  <c r="F121" i="3"/>
  <c r="G121" i="3"/>
  <c r="F122" i="3"/>
  <c r="G122" i="3"/>
  <c r="F123" i="3"/>
  <c r="G123" i="3"/>
  <c r="F124" i="3"/>
  <c r="G124" i="3"/>
  <c r="F125" i="3"/>
  <c r="G125" i="3"/>
  <c r="F126" i="3"/>
  <c r="G126" i="3"/>
  <c r="F127" i="3"/>
  <c r="G127" i="3"/>
  <c r="F128" i="3"/>
  <c r="G128" i="3"/>
  <c r="F129" i="3"/>
  <c r="G129" i="3"/>
  <c r="F130" i="3"/>
  <c r="G130" i="3"/>
  <c r="F131" i="3"/>
  <c r="G131" i="3"/>
  <c r="F132" i="3"/>
  <c r="G132" i="3"/>
  <c r="F133" i="3"/>
  <c r="G133" i="3"/>
  <c r="F134" i="3"/>
  <c r="G134" i="3"/>
  <c r="F135" i="3"/>
  <c r="G135" i="3"/>
  <c r="F136" i="3"/>
  <c r="G136" i="3"/>
  <c r="F137" i="3"/>
  <c r="G137" i="3"/>
  <c r="F138" i="3"/>
  <c r="G138" i="3"/>
  <c r="F139" i="3"/>
  <c r="G139" i="3"/>
  <c r="F140" i="3"/>
  <c r="G140" i="3"/>
  <c r="F141" i="3"/>
  <c r="G141" i="3"/>
  <c r="F142" i="3"/>
  <c r="G142" i="3"/>
  <c r="F143" i="3"/>
  <c r="G143" i="3"/>
  <c r="F144" i="3"/>
  <c r="G144" i="3"/>
  <c r="F145" i="3"/>
  <c r="G145" i="3"/>
  <c r="F146" i="3"/>
  <c r="G146" i="3"/>
  <c r="F147" i="3"/>
  <c r="G147" i="3"/>
  <c r="F148" i="3"/>
  <c r="G148" i="3"/>
  <c r="F149" i="3"/>
  <c r="G149" i="3"/>
  <c r="F150" i="3"/>
  <c r="G150" i="3"/>
  <c r="F151" i="3"/>
  <c r="G151" i="3"/>
  <c r="F152" i="3"/>
  <c r="G152" i="3"/>
  <c r="F153" i="3"/>
  <c r="G153" i="3"/>
  <c r="F154" i="3"/>
  <c r="G154" i="3"/>
  <c r="F155" i="3"/>
  <c r="G155" i="3"/>
  <c r="F156" i="3"/>
  <c r="G156" i="3"/>
  <c r="F157" i="3"/>
  <c r="G157" i="3"/>
  <c r="F158" i="3"/>
  <c r="G158" i="3"/>
  <c r="F159" i="3"/>
  <c r="G159" i="3"/>
  <c r="F160" i="3"/>
  <c r="G160" i="3"/>
  <c r="F161" i="3"/>
  <c r="G161" i="3"/>
  <c r="F162" i="3"/>
  <c r="G162" i="3"/>
  <c r="F163" i="3"/>
  <c r="G163" i="3"/>
  <c r="F164" i="3"/>
  <c r="G164" i="3"/>
  <c r="F165" i="3"/>
  <c r="G165" i="3"/>
  <c r="F166" i="3"/>
  <c r="G166" i="3"/>
  <c r="F167" i="3"/>
  <c r="G167" i="3"/>
  <c r="F168" i="3"/>
  <c r="G168" i="3"/>
  <c r="F169" i="3"/>
  <c r="G169" i="3"/>
  <c r="F170" i="3"/>
  <c r="G170" i="3"/>
  <c r="F171" i="3"/>
  <c r="G171" i="3"/>
  <c r="F172" i="3"/>
  <c r="G172" i="3"/>
  <c r="F173" i="3"/>
  <c r="G173" i="3"/>
  <c r="F174" i="3"/>
  <c r="G174" i="3"/>
  <c r="F175" i="3"/>
  <c r="G175" i="3"/>
  <c r="F176" i="3"/>
  <c r="G176" i="3"/>
  <c r="F177" i="3"/>
  <c r="G177" i="3"/>
  <c r="F178" i="3"/>
  <c r="G178" i="3"/>
  <c r="F179" i="3"/>
  <c r="G179" i="3"/>
  <c r="F180" i="3"/>
  <c r="G180" i="3"/>
  <c r="F181" i="3"/>
  <c r="G181" i="3"/>
  <c r="F182" i="3"/>
  <c r="G182" i="3"/>
  <c r="F183" i="3"/>
  <c r="G183" i="3"/>
  <c r="F184" i="3"/>
  <c r="G184" i="3"/>
  <c r="F185" i="3"/>
  <c r="G185" i="3"/>
  <c r="F186" i="3"/>
  <c r="G186" i="3"/>
  <c r="F187" i="3"/>
  <c r="G187" i="3"/>
  <c r="F188" i="3"/>
  <c r="G188" i="3"/>
  <c r="F189" i="3"/>
  <c r="G189" i="3"/>
  <c r="F190" i="3"/>
  <c r="G190" i="3"/>
  <c r="F191" i="3"/>
  <c r="G191" i="3"/>
  <c r="F192" i="3"/>
  <c r="G192" i="3"/>
  <c r="F193" i="3"/>
  <c r="G193" i="3"/>
  <c r="F194" i="3"/>
  <c r="G194" i="3"/>
  <c r="F195" i="3"/>
  <c r="G195" i="3"/>
  <c r="F196" i="3"/>
  <c r="G196" i="3"/>
  <c r="F197" i="3"/>
  <c r="G197" i="3"/>
  <c r="F198" i="3"/>
  <c r="G198" i="3"/>
  <c r="F199" i="3"/>
  <c r="G199" i="3"/>
  <c r="F200" i="3"/>
  <c r="G200" i="3"/>
  <c r="F201" i="3"/>
  <c r="G201" i="3"/>
  <c r="F202" i="3"/>
  <c r="G202" i="3"/>
  <c r="F203" i="3"/>
  <c r="G203" i="3"/>
  <c r="F204" i="3"/>
  <c r="G204" i="3"/>
  <c r="F205" i="3"/>
  <c r="G205" i="3"/>
  <c r="F206" i="3"/>
  <c r="G206" i="3"/>
  <c r="F207" i="3"/>
  <c r="G207" i="3"/>
  <c r="F208" i="3"/>
  <c r="G208" i="3"/>
  <c r="F209" i="3"/>
  <c r="G209" i="3"/>
  <c r="F210" i="3"/>
  <c r="G210" i="3"/>
  <c r="F211" i="3"/>
  <c r="G211" i="3"/>
  <c r="F212" i="3"/>
  <c r="G212" i="3"/>
  <c r="F213" i="3"/>
  <c r="G213" i="3"/>
  <c r="F214" i="3"/>
  <c r="G214" i="3"/>
  <c r="F215" i="3"/>
  <c r="G215" i="3"/>
  <c r="F216" i="3"/>
  <c r="G216" i="3"/>
  <c r="F217" i="3"/>
  <c r="G217" i="3"/>
  <c r="F218" i="3"/>
  <c r="G218" i="3"/>
  <c r="F219" i="3"/>
  <c r="G219" i="3"/>
  <c r="F220" i="3"/>
  <c r="G220" i="3"/>
  <c r="F221" i="3"/>
  <c r="G221" i="3"/>
  <c r="F222" i="3"/>
  <c r="G222" i="3"/>
  <c r="F223" i="3"/>
  <c r="G223" i="3"/>
  <c r="F224" i="3"/>
  <c r="G224" i="3"/>
  <c r="F225" i="3"/>
  <c r="G225" i="3"/>
  <c r="F226" i="3"/>
  <c r="G226" i="3"/>
  <c r="F227" i="3"/>
  <c r="G227" i="3"/>
  <c r="F228" i="3"/>
  <c r="G228" i="3"/>
  <c r="F229" i="3"/>
  <c r="G229" i="3"/>
  <c r="F230" i="3"/>
  <c r="G230" i="3"/>
  <c r="F231" i="3"/>
  <c r="G231" i="3"/>
  <c r="F232" i="3"/>
  <c r="G232" i="3"/>
  <c r="F233" i="3"/>
  <c r="G233" i="3"/>
  <c r="F234" i="3"/>
  <c r="G234" i="3"/>
  <c r="F235" i="3"/>
  <c r="G235" i="3"/>
  <c r="F236" i="3"/>
  <c r="G236" i="3"/>
  <c r="F237" i="3"/>
  <c r="G237" i="3"/>
  <c r="F238" i="3"/>
  <c r="G238" i="3"/>
  <c r="F239" i="3"/>
  <c r="G239" i="3"/>
  <c r="F240" i="3"/>
  <c r="G240" i="3"/>
  <c r="F241" i="3"/>
  <c r="G241" i="3"/>
  <c r="F242" i="3"/>
  <c r="G242" i="3"/>
  <c r="F243" i="3"/>
  <c r="G243" i="3"/>
  <c r="F244" i="3"/>
  <c r="G244" i="3"/>
  <c r="F245" i="3"/>
  <c r="G245" i="3"/>
  <c r="F246" i="3"/>
  <c r="G246" i="3"/>
  <c r="F247" i="3"/>
  <c r="G247" i="3"/>
  <c r="F248" i="3"/>
  <c r="G248" i="3"/>
  <c r="F249" i="3"/>
  <c r="G249" i="3"/>
  <c r="F250" i="3"/>
  <c r="G250" i="3"/>
  <c r="F251" i="3"/>
  <c r="G251" i="3"/>
  <c r="F252" i="3"/>
  <c r="G252" i="3"/>
  <c r="F253" i="3"/>
  <c r="G253" i="3"/>
  <c r="F254" i="3"/>
  <c r="G254" i="3"/>
  <c r="F255" i="3"/>
  <c r="G255" i="3"/>
  <c r="F256" i="3"/>
  <c r="G256" i="3"/>
  <c r="F257" i="3"/>
  <c r="G257" i="3"/>
  <c r="F258" i="3"/>
  <c r="G258" i="3"/>
  <c r="F259" i="3"/>
  <c r="G259" i="3"/>
  <c r="F260" i="3"/>
  <c r="G260" i="3"/>
  <c r="F261" i="3"/>
  <c r="G261" i="3"/>
  <c r="F262" i="3"/>
  <c r="G262" i="3"/>
  <c r="F263" i="3"/>
  <c r="G263" i="3"/>
  <c r="F264" i="3"/>
  <c r="G264" i="3"/>
  <c r="F265" i="3"/>
  <c r="G265" i="3"/>
  <c r="F266" i="3"/>
  <c r="G266" i="3"/>
  <c r="F267" i="3"/>
  <c r="G267" i="3"/>
  <c r="F268" i="3"/>
  <c r="G268" i="3"/>
  <c r="F269" i="3"/>
  <c r="G269" i="3"/>
  <c r="F270" i="3"/>
  <c r="G270" i="3"/>
  <c r="F271" i="3"/>
  <c r="G271" i="3"/>
  <c r="F272" i="3"/>
  <c r="G272" i="3"/>
  <c r="F273" i="3"/>
  <c r="G273" i="3"/>
  <c r="F274" i="3"/>
  <c r="G274" i="3"/>
  <c r="F275" i="3"/>
  <c r="G275" i="3"/>
  <c r="F276" i="3"/>
  <c r="G276" i="3"/>
  <c r="F277" i="3"/>
  <c r="G277" i="3"/>
  <c r="F278" i="3"/>
  <c r="G278" i="3"/>
  <c r="F279" i="3"/>
  <c r="G279" i="3"/>
  <c r="F280" i="3"/>
  <c r="G280" i="3"/>
  <c r="F281" i="3"/>
  <c r="G281" i="3"/>
  <c r="F282" i="3"/>
  <c r="G282" i="3"/>
  <c r="F283" i="3"/>
  <c r="G283" i="3"/>
  <c r="F284" i="3"/>
  <c r="G284" i="3"/>
  <c r="F285" i="3"/>
  <c r="G285" i="3"/>
  <c r="F286" i="3"/>
  <c r="G286" i="3"/>
  <c r="F287" i="3"/>
  <c r="G287" i="3"/>
  <c r="F288" i="3"/>
  <c r="G288" i="3"/>
  <c r="F289" i="3"/>
  <c r="G289" i="3"/>
  <c r="F290" i="3"/>
  <c r="G290" i="3"/>
  <c r="F291" i="3"/>
  <c r="G291" i="3"/>
  <c r="F292" i="3"/>
  <c r="G292" i="3"/>
  <c r="F293" i="3"/>
  <c r="G293" i="3"/>
  <c r="F294" i="3"/>
  <c r="G294" i="3"/>
  <c r="F295" i="3"/>
  <c r="G295" i="3"/>
  <c r="F296" i="3"/>
  <c r="G296" i="3"/>
  <c r="F297" i="3"/>
  <c r="G297" i="3"/>
  <c r="F298" i="3"/>
  <c r="G298" i="3"/>
  <c r="F299" i="3"/>
  <c r="G299" i="3"/>
  <c r="F300" i="3"/>
  <c r="G300" i="3"/>
  <c r="F301" i="3"/>
  <c r="G301" i="3"/>
  <c r="F302" i="3"/>
  <c r="G302" i="3"/>
  <c r="F303" i="3"/>
  <c r="G303" i="3"/>
  <c r="F304" i="3"/>
  <c r="G304" i="3"/>
  <c r="F305" i="3"/>
  <c r="G305" i="3"/>
  <c r="F306" i="3"/>
  <c r="G306" i="3"/>
  <c r="F307" i="3"/>
  <c r="G307" i="3"/>
  <c r="F308" i="3"/>
  <c r="G308" i="3"/>
  <c r="F309" i="3"/>
  <c r="G309" i="3"/>
  <c r="F310" i="3"/>
  <c r="G310" i="3"/>
  <c r="F311" i="3"/>
  <c r="G311" i="3"/>
  <c r="F312" i="3"/>
  <c r="G312" i="3"/>
  <c r="F313" i="3"/>
  <c r="G313" i="3"/>
  <c r="F314" i="3"/>
  <c r="G314" i="3"/>
  <c r="F315" i="3"/>
  <c r="G315" i="3"/>
  <c r="F316" i="3"/>
  <c r="G316" i="3"/>
  <c r="F317" i="3"/>
  <c r="G317" i="3"/>
  <c r="F318" i="3"/>
  <c r="G318" i="3"/>
  <c r="F319" i="3"/>
  <c r="G319" i="3"/>
  <c r="F320" i="3"/>
  <c r="G320" i="3"/>
  <c r="F321" i="3"/>
  <c r="G321" i="3"/>
  <c r="F322" i="3"/>
  <c r="G322" i="3"/>
  <c r="F323" i="3"/>
  <c r="G323" i="3"/>
  <c r="F324" i="3"/>
  <c r="G324" i="3"/>
  <c r="F325" i="3"/>
  <c r="G325" i="3"/>
  <c r="F326" i="3"/>
  <c r="G326" i="3"/>
  <c r="F327" i="3"/>
  <c r="G327" i="3"/>
  <c r="F328" i="3"/>
  <c r="G328" i="3"/>
  <c r="F329" i="3"/>
  <c r="G329" i="3"/>
  <c r="G8" i="3"/>
  <c r="F8" i="3"/>
  <c r="G6" i="3"/>
  <c r="F6" i="3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F71" i="2"/>
  <c r="G71" i="2"/>
  <c r="F72" i="2"/>
  <c r="G72" i="2"/>
  <c r="F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G81" i="2"/>
  <c r="F82" i="2"/>
  <c r="G82" i="2"/>
  <c r="F83" i="2"/>
  <c r="G83" i="2"/>
  <c r="F84" i="2"/>
  <c r="G84" i="2"/>
  <c r="F85" i="2"/>
  <c r="G85" i="2"/>
  <c r="F86" i="2"/>
  <c r="G86" i="2"/>
  <c r="F87" i="2"/>
  <c r="G87" i="2"/>
  <c r="F88" i="2"/>
  <c r="G88" i="2"/>
  <c r="F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9" i="2"/>
  <c r="G99" i="2"/>
  <c r="F100" i="2"/>
  <c r="G100" i="2"/>
  <c r="F101" i="2"/>
  <c r="G101" i="2"/>
  <c r="F102" i="2"/>
  <c r="G102" i="2"/>
  <c r="F103" i="2"/>
  <c r="G103" i="2"/>
  <c r="F104" i="2"/>
  <c r="G104" i="2"/>
  <c r="F105" i="2"/>
  <c r="G105" i="2"/>
  <c r="F106" i="2"/>
  <c r="G106" i="2"/>
  <c r="F107" i="2"/>
  <c r="G107" i="2"/>
  <c r="F108" i="2"/>
  <c r="G108" i="2"/>
  <c r="F109" i="2"/>
  <c r="G109" i="2"/>
  <c r="F110" i="2"/>
  <c r="G110" i="2"/>
  <c r="F111" i="2"/>
  <c r="G111" i="2"/>
  <c r="F112" i="2"/>
  <c r="G112" i="2"/>
  <c r="F113" i="2"/>
  <c r="G113" i="2"/>
  <c r="F114" i="2"/>
  <c r="G114" i="2"/>
  <c r="F115" i="2"/>
  <c r="G115" i="2"/>
  <c r="F116" i="2"/>
  <c r="G116" i="2"/>
  <c r="F117" i="2"/>
  <c r="G117" i="2"/>
  <c r="F118" i="2"/>
  <c r="G118" i="2"/>
  <c r="F119" i="2"/>
  <c r="G119" i="2"/>
  <c r="F120" i="2"/>
  <c r="G120" i="2"/>
  <c r="F121" i="2"/>
  <c r="G121" i="2"/>
  <c r="F122" i="2"/>
  <c r="F123" i="2"/>
  <c r="F124" i="2"/>
  <c r="F125" i="2"/>
  <c r="G125" i="2"/>
  <c r="F126" i="2"/>
  <c r="G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F150" i="2"/>
  <c r="G150" i="2"/>
  <c r="F151" i="2"/>
  <c r="G151" i="2"/>
  <c r="F152" i="2"/>
  <c r="G152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G161" i="2"/>
  <c r="F162" i="2"/>
  <c r="G162" i="2"/>
  <c r="F163" i="2"/>
  <c r="G163" i="2"/>
  <c r="F164" i="2"/>
  <c r="G164" i="2"/>
  <c r="F165" i="2"/>
  <c r="G165" i="2"/>
  <c r="F166" i="2"/>
  <c r="G166" i="2"/>
  <c r="F167" i="2"/>
  <c r="G167" i="2"/>
  <c r="F168" i="2"/>
  <c r="G168" i="2"/>
  <c r="F169" i="2"/>
  <c r="G169" i="2"/>
  <c r="F170" i="2"/>
  <c r="G170" i="2"/>
  <c r="F171" i="2"/>
  <c r="G171" i="2"/>
  <c r="F172" i="2"/>
  <c r="G172" i="2"/>
  <c r="F173" i="2"/>
  <c r="G173" i="2"/>
  <c r="F174" i="2"/>
  <c r="G174" i="2"/>
  <c r="G20" i="2"/>
  <c r="F20" i="2"/>
  <c r="G19" i="2"/>
  <c r="F19" i="2"/>
  <c r="G18" i="2"/>
  <c r="F18" i="2"/>
  <c r="G17" i="2"/>
  <c r="F17" i="2"/>
  <c r="G16" i="2"/>
  <c r="F16" i="2"/>
  <c r="G14" i="2"/>
  <c r="F14" i="2"/>
</calcChain>
</file>

<file path=xl/sharedStrings.xml><?xml version="1.0" encoding="utf-8"?>
<sst xmlns="http://schemas.openxmlformats.org/spreadsheetml/2006/main" count="1579" uniqueCount="820">
  <si>
    <t xml:space="preserve">Форма по ОКУД  </t>
  </si>
  <si>
    <t>на  1 ноября 2017 г.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</si>
  <si>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</si>
  <si>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</si>
  <si>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</si>
  <si>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 xml:space="preserve">Наименование бюджета 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</si>
  <si>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</si>
  <si>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</si>
  <si>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</si>
  <si>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</si>
  <si>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</si>
  <si>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</si>
  <si>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</si>
  <si>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</si>
  <si>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</si>
  <si>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</si>
  <si>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</si>
  <si>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</si>
  <si>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</si>
  <si>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</si>
  <si>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</si>
  <si>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</si>
  <si>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7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</si>
  <si>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</si>
  <si>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</si>
  <si>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</si>
  <si>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</si>
  <si>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</si>
  <si>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</si>
  <si>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</si>
  <si>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</si>
  <si>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</si>
  <si>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</si>
  <si>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</si>
  <si>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</si>
  <si>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</si>
  <si>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</si>
  <si>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</si>
  <si>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</si>
  <si>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</si>
  <si>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</si>
  <si>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</si>
  <si>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</si>
  <si>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</si>
  <si>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</si>
  <si>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</si>
  <si>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</si>
  <si>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</si>
  <si>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</si>
  <si>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</si>
  <si>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</si>
  <si>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</si>
  <si>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</si>
  <si>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</si>
  <si>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</si>
  <si>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</si>
  <si>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</si>
  <si>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</si>
  <si>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</si>
  <si>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</si>
  <si>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</si>
  <si>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</si>
  <si>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</si>
  <si>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</si>
  <si>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</si>
  <si>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</si>
  <si>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</si>
  <si>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</si>
  <si>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</si>
  <si>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</si>
  <si>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</si>
  <si>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</si>
  <si>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</si>
  <si>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</si>
  <si>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</si>
  <si>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</si>
  <si>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</si>
  <si>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</si>
  <si>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</si>
  <si>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</si>
  <si>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</si>
  <si>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</si>
  <si>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</si>
  <si>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</si>
  <si>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</si>
  <si>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000 1080717401 0000 110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</si>
  <si>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</si>
  <si>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</si>
  <si>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</si>
  <si>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</si>
  <si>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</si>
  <si>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</si>
  <si>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</si>
  <si>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</si>
  <si>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</si>
  <si>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</si>
  <si>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</si>
  <si>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</si>
  <si>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</si>
  <si>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</si>
  <si>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</si>
  <si>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</si>
  <si>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</si>
  <si>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</si>
  <si>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</si>
  <si>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</si>
  <si>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</si>
  <si>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</si>
  <si>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</si>
  <si>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</si>
  <si>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</si>
  <si>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</si>
  <si>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</si>
  <si>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</si>
  <si>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</si>
  <si>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</si>
  <si>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</si>
  <si>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</si>
  <si>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</si>
  <si>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</si>
  <si>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</si>
  <si>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</si>
  <si>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</si>
  <si>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</si>
  <si>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</si>
  <si>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</si>
  <si>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</si>
  <si>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</si>
  <si>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</si>
  <si>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</si>
  <si>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</si>
  <si>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</si>
  <si>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</si>
  <si>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</si>
  <si>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</si>
  <si>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</si>
  <si>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</si>
  <si>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</si>
  <si>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</si>
  <si>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</si>
  <si>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</si>
  <si>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</si>
  <si>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</si>
  <si>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</si>
  <si>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</si>
  <si>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</si>
  <si>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</si>
  <si>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</si>
  <si>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</si>
  <si>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</si>
  <si>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</si>
  <si>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</si>
  <si>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</si>
  <si>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</si>
  <si>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</si>
  <si>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</si>
  <si>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</si>
  <si>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</si>
  <si>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</si>
  <si>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</si>
  <si>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</si>
  <si>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</si>
  <si>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</si>
  <si>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</si>
  <si>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</si>
  <si>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</si>
  <si>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</si>
  <si>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</si>
  <si>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</si>
  <si>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</si>
  <si>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</si>
  <si>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</si>
  <si>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</si>
  <si>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</si>
  <si>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</si>
  <si>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</si>
  <si>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</si>
  <si>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</si>
  <si>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</si>
  <si>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</si>
  <si>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</si>
  <si>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</si>
  <si>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</si>
  <si>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</si>
  <si>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</si>
  <si>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</si>
  <si>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</si>
  <si>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</si>
  <si>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</si>
  <si>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</si>
  <si>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</si>
  <si>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</si>
  <si>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</si>
  <si>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</si>
  <si>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</si>
  <si>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</si>
  <si>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</si>
  <si>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</si>
  <si>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 недрах</t>
  </si>
  <si>
    <t xml:space="preserve"> 000 1162501001 0000 140</t>
  </si>
  <si>
    <t xml:space="preserve">  Денежные взыскания (штрафы) за нарушение законодательства Российской Федерации об особо охраняемых природных территориях</t>
  </si>
  <si>
    <t xml:space="preserve"> 000 1162502001 0000 140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</si>
  <si>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</si>
  <si>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</si>
  <si>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</si>
  <si>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</si>
  <si>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</si>
  <si>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</si>
  <si>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</si>
  <si>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</si>
  <si>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</si>
  <si>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</si>
  <si>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</si>
  <si>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</si>
  <si>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</si>
  <si>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</si>
  <si>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</si>
  <si>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</si>
  <si>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</si>
  <si>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</si>
  <si>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</si>
  <si>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</si>
  <si>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</si>
  <si>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</si>
  <si>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</si>
  <si>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</si>
  <si>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</si>
  <si>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000 1164100001 0000 140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</si>
  <si>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</si>
  <si>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</si>
  <si>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</si>
  <si>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000 1164500001 0000 140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</si>
  <si>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</si>
  <si>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</si>
  <si>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</si>
  <si>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</si>
  <si>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</si>
  <si>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</si>
  <si>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</si>
  <si>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</si>
  <si>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</si>
  <si>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</si>
  <si>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</si>
  <si>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</si>
  <si>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</si>
  <si>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</si>
  <si>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</si>
  <si>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</si>
  <si>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</si>
  <si>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</si>
  <si>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муниципальных районов на выравнивание бюджетной обеспеченности</t>
  </si>
  <si>
    <t xml:space="preserve"> 000 2021500105 0000 151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</si>
  <si>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</si>
  <si>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</si>
  <si>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</si>
  <si>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</si>
  <si>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</si>
  <si>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</si>
  <si>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реализацию федеральных целевых программ</t>
  </si>
  <si>
    <t xml:space="preserve"> 000 2022005100 0000 151</t>
  </si>
  <si>
    <t xml:space="preserve">  Субсидии бюджетам муниципальных районов на реализацию федеральных целевых программ</t>
  </si>
  <si>
    <t xml:space="preserve"> 000 2022005105 0000 151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</si>
  <si>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</si>
  <si>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000 2022029900 0000 151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</si>
  <si>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</si>
  <si>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000 2022029905 0000 151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</si>
  <si>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</si>
  <si>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</si>
  <si>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</si>
  <si>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000 2022030205 0000 151</t>
  </si>
  <si>
    <t xml:space="preserve">  Субсидии бюджетам на реализацию мероприятий государственной программы Российской Федерации "Доступная среда" на 2011 - 2020 годы</t>
  </si>
  <si>
    <t xml:space="preserve"> 000 2022502700 0000 151</t>
  </si>
  <si>
    <t xml:space="preserve">  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</si>
  <si>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 xml:space="preserve"> 000 2022502705 0000 151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</si>
  <si>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</si>
  <si>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</si>
  <si>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муниципальных районов на поддержку отрасли культуры</t>
  </si>
  <si>
    <t xml:space="preserve"> 000 2022551905 0000 151</t>
  </si>
  <si>
    <t xml:space="preserve">  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</si>
  <si>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 000 2022555800 0000 151</t>
  </si>
  <si>
    <t xml:space="preserve">  Субсидии бюджетам муниципальных районов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</si>
  <si>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 000 2022555805 0000 151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</si>
  <si>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</si>
  <si>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</si>
  <si>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</si>
  <si>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</si>
  <si>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</si>
  <si>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</si>
  <si>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</si>
  <si>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</si>
  <si>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</si>
  <si>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</si>
  <si>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</si>
  <si>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</si>
  <si>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</si>
  <si>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</si>
  <si>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</si>
  <si>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000 2023508200 0000 151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</si>
  <si>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</si>
  <si>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</si>
  <si>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</si>
  <si>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</si>
  <si>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</si>
  <si>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000 2023511805 0000 151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</si>
  <si>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</si>
  <si>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000 2023513500 0000 151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</si>
  <si>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          "О социальной защите инвалидов в Российской Федерации"</t>
  </si>
  <si>
    <t xml:space="preserve"> 000 2023513505 0000 151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</si>
  <si>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</si>
  <si>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</si>
  <si>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</si>
  <si>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000 2023593005 0000 151</t>
  </si>
  <si>
    <t xml:space="preserve">  Прочие субвенции</t>
  </si>
  <si>
    <t xml:space="preserve"> 000 2023999900 0000 151</t>
  </si>
  <si>
    <t xml:space="preserve">  Прочие субвенции бюджетам муниципальных районов</t>
  </si>
  <si>
    <t xml:space="preserve"> 000 2023999905 0000 151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</si>
  <si>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</si>
  <si>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</si>
  <si>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</si>
  <si>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</si>
  <si>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</si>
  <si>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000 2024001405 0000 151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</si>
  <si>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</si>
  <si>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</si>
  <si>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</si>
  <si>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000 2070500005 0000 180</t>
  </si>
  <si>
    <t xml:space="preserve"> 000 2070503005 0000 180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</si>
  <si>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</si>
  <si>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</si>
  <si>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</si>
  <si>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000 2180000000 0000 180</t>
  </si>
  <si>
    <t xml:space="preserve">  Доходы бюджетов муниципальных районов от возврата организациями остатков субсидий прошлых лет</t>
  </si>
  <si>
    <t xml:space="preserve"> 000 2180500005 0000 180</t>
  </si>
  <si>
    <t xml:space="preserve">  Доходы бюджетов муниципальных районов от возврата бюджетными учреждениями остатков субсидий прошлых лет</t>
  </si>
  <si>
    <t xml:space="preserve"> 000 2180501005 0000 180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</si>
  <si>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</si>
  <si>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</si>
  <si>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</si>
  <si>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</si>
  <si>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</si>
  <si>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000 2196001005 0000 151</t>
  </si>
  <si>
    <t>""</t>
  </si>
  <si>
    <t xml:space="preserve">                                                            2. Расходы бюджета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</si>
  <si>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</si>
  <si>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</si>
  <si>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</si>
  <si>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</si>
  <si>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</si>
  <si>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</si>
  <si>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</si>
  <si>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Фонд оплаты труда государственных (муниципальных) органов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</si>
  <si>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</si>
  <si>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</si>
  <si>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</si>
  <si>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</si>
  <si>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</si>
  <si>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</si>
  <si>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</si>
  <si>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</si>
  <si>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</si>
  <si>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</si>
  <si>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</si>
  <si>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</si>
  <si>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</si>
  <si>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</si>
  <si>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</si>
  <si>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</si>
  <si>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</si>
  <si>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</si>
  <si>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</si>
  <si>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</si>
  <si>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</si>
  <si>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</si>
  <si>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</si>
  <si>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</si>
  <si>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</si>
  <si>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</si>
  <si>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</si>
  <si>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</si>
  <si>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</si>
  <si>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 Закупка товаров, работ, услуг в сфере информационно-коммуникационных технологий</t>
  </si>
  <si>
    <t xml:space="preserve"> 000 0104 0000000000 242</t>
  </si>
  <si>
    <t xml:space="preserve"> 000 0104 0000000000 244</t>
  </si>
  <si>
    <t xml:space="preserve">  Межбюджетные трансферты</t>
  </si>
  <si>
    <t xml:space="preserve"> 000 0104 0000000000 800</t>
  </si>
  <si>
    <t xml:space="preserve"> 000 0104 0000000000 850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</si>
  <si>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</si>
  <si>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</si>
  <si>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</si>
  <si>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</si>
  <si>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</si>
  <si>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</si>
  <si>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</si>
  <si>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</si>
  <si>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</si>
  <si>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</si>
  <si>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</si>
  <si>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</si>
  <si>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</si>
  <si>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</si>
  <si>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</si>
  <si>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</si>
  <si>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 Исполнение судебных актов</t>
  </si>
  <si>
    <t xml:space="preserve"> 000 0106 0000000000 830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</si>
  <si>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</si>
  <si>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000 0106 0000000000 831</t>
  </si>
  <si>
    <t xml:space="preserve"> 000 0106 0000000000 850</t>
  </si>
  <si>
    <t xml:space="preserve"> 000 0106 0000000000 851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</si>
  <si>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</si>
  <si>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</si>
  <si>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</si>
  <si>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</si>
  <si>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</si>
  <si>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</si>
  <si>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</si>
  <si>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</si>
  <si>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</si>
  <si>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</si>
  <si>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</si>
  <si>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</si>
  <si>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</si>
  <si>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</si>
  <si>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</si>
  <si>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</si>
  <si>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</si>
  <si>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</si>
  <si>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</si>
  <si>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Социальные выплаты гражданам, кроме публичных нормативных социальных выплат</t>
  </si>
  <si>
    <t xml:space="preserve"> 000 0113 0000000000 320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</si>
  <si>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</si>
  <si>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</si>
  <si>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 Иные выплаты населению</t>
  </si>
  <si>
    <t xml:space="preserve"> 000 0113 0000000000 360</t>
  </si>
  <si>
    <t xml:space="preserve"> 000 0113 0000000000 500</t>
  </si>
  <si>
    <t xml:space="preserve">  Субвенции</t>
  </si>
  <si>
    <t xml:space="preserve"> 000 0113 0000000000 530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</si>
  <si>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</si>
  <si>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</si>
  <si>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</si>
  <si>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000 0113 0000000000 630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</si>
  <si>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</si>
  <si>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 000 0113 0000000000 632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</si>
  <si>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</si>
  <si>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</si>
  <si>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</si>
  <si>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</si>
  <si>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</si>
  <si>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</si>
  <si>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</si>
  <si>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</si>
  <si>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</si>
  <si>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</si>
  <si>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</si>
  <si>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000 0203 0000000000 500</t>
  </si>
  <si>
    <t xml:space="preserve"> 000 0203 0000000000 530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</si>
  <si>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</si>
  <si>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</si>
  <si>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</si>
  <si>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</si>
  <si>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</si>
  <si>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</si>
  <si>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</si>
  <si>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</si>
  <si>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</si>
  <si>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</si>
  <si>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</si>
  <si>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</si>
  <si>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</si>
  <si>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</si>
  <si>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</si>
  <si>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</si>
  <si>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</si>
  <si>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</si>
  <si>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</si>
  <si>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000 0309 0000000000 851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</si>
  <si>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</si>
  <si>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</si>
  <si>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</si>
  <si>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</si>
  <si>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000 0314 0000000000 242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</si>
  <si>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</si>
  <si>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</si>
  <si>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</si>
  <si>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</si>
  <si>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</si>
  <si>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</si>
  <si>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</si>
  <si>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</si>
  <si>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</si>
  <si>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</si>
  <si>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</si>
  <si>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</si>
  <si>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</si>
  <si>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</si>
  <si>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</si>
  <si>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</si>
  <si>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</si>
  <si>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</si>
  <si>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</si>
  <si>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</si>
  <si>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000 0408 0000000000 500</t>
  </si>
  <si>
    <t xml:space="preserve"> 000 0408 0000000000 540</t>
  </si>
  <si>
    <t xml:space="preserve"> 000 0408 0000000000 800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</si>
  <si>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</si>
  <si>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</si>
  <si>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</si>
  <si>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</si>
  <si>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</si>
  <si>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</si>
  <si>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</si>
  <si>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</si>
  <si>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000 0409 0000000000 244</t>
  </si>
  <si>
    <t xml:space="preserve"> 000 0409 0000000000 500</t>
  </si>
  <si>
    <t xml:space="preserve">  Субсидии</t>
  </si>
  <si>
    <t xml:space="preserve"> 000 0409 0000000000 520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</si>
  <si>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</si>
  <si>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 000 0409 0000000000 521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</si>
  <si>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</si>
  <si>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</si>
  <si>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</si>
  <si>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</si>
  <si>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</si>
  <si>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000 0412 0000000000 500</t>
  </si>
  <si>
    <t xml:space="preserve"> 000 0412 0000000000 520</t>
  </si>
  <si>
    <t xml:space="preserve"> 000 0412 0000000000 521</t>
  </si>
  <si>
    <t xml:space="preserve"> 000 0412 0000000000 600</t>
  </si>
  <si>
    <t xml:space="preserve">  Субсидии автономным учреждениям</t>
  </si>
  <si>
    <t xml:space="preserve"> 000 0412 0000000000 620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</si>
  <si>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</si>
  <si>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000 0412 0000000000 621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</si>
  <si>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</si>
  <si>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</si>
  <si>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</si>
  <si>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000 0412 0000000000 812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</si>
  <si>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</si>
  <si>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</si>
  <si>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</si>
  <si>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</si>
  <si>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</si>
  <si>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</si>
  <si>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</si>
  <si>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</si>
  <si>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</si>
  <si>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</si>
  <si>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</si>
  <si>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</si>
  <si>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</si>
  <si>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</si>
  <si>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</si>
  <si>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000 0501 0000000000 414</t>
  </si>
  <si>
    <t xml:space="preserve"> 000 0501 0000000000 800</t>
  </si>
  <si>
    <t xml:space="preserve"> 000 0501 0000000000 850</t>
  </si>
  <si>
    <t xml:space="preserve"> 000 0501 0000000000 853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</si>
  <si>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</si>
  <si>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</si>
  <si>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</si>
  <si>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</si>
  <si>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</si>
  <si>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</si>
  <si>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</si>
  <si>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</si>
  <si>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</si>
  <si>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</si>
  <si>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</si>
  <si>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</si>
  <si>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</si>
  <si>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</si>
  <si>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</si>
  <si>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000 0503 0000000000 520</t>
  </si>
  <si>
    <t xml:space="preserve"> 000 0503 0000000000 521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</si>
  <si>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</si>
  <si>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</si>
  <si>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</si>
  <si>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</si>
  <si>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</si>
  <si>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000 0505 0000000000 112</t>
  </si>
  <si>
    <t xml:space="preserve"> 000 0505 0000000000 119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</si>
  <si>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</si>
  <si>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</si>
  <si>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</si>
  <si>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</si>
  <si>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</si>
  <si>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</si>
  <si>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</si>
  <si>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</si>
  <si>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</si>
  <si>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</si>
  <si>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</si>
  <si>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</si>
  <si>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</si>
  <si>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</si>
  <si>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</si>
  <si>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</si>
  <si>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 Субсидии бюджетным учреждениям на иные цели</t>
  </si>
  <si>
    <t xml:space="preserve"> 000 0701 0000000000 612</t>
  </si>
  <si>
    <t xml:space="preserve"> 000 0701 0000000000 620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</si>
  <si>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</si>
  <si>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</si>
  <si>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</si>
  <si>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 Общее образование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</si>
  <si>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</si>
  <si>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</si>
  <si>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</si>
  <si>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</si>
  <si>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000 0702 0000000000 300</t>
  </si>
  <si>
    <t xml:space="preserve">  Премии и гранты</t>
  </si>
  <si>
    <t xml:space="preserve"> 000 0702 0000000000 350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</si>
  <si>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</si>
  <si>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</si>
  <si>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</si>
  <si>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</si>
  <si>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</si>
  <si>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</si>
  <si>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</si>
  <si>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</si>
  <si>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</si>
  <si>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</si>
  <si>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</si>
  <si>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</si>
  <si>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</si>
  <si>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Молодежная политика и оздоровление детей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</si>
  <si>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</si>
  <si>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</si>
  <si>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</si>
  <si>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000 0707 0000000000 112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</si>
  <si>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</si>
  <si>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</si>
  <si>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</si>
  <si>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</si>
  <si>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000 0707 0000000000 350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</si>
  <si>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</si>
  <si>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</si>
  <si>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</si>
  <si>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</si>
  <si>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</si>
  <si>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</si>
  <si>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</si>
  <si>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</si>
  <si>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</si>
  <si>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</si>
  <si>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</si>
  <si>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</si>
  <si>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</si>
  <si>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</si>
  <si>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</si>
  <si>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</si>
  <si>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</si>
  <si>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</si>
  <si>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</si>
  <si>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</si>
  <si>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</si>
  <si>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</si>
  <si>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</si>
  <si>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</si>
  <si>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</si>
  <si>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</si>
  <si>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</si>
  <si>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</si>
  <si>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000 0801 0000000000 500</t>
  </si>
  <si>
    <t xml:space="preserve"> 000 0801 0000000000 520</t>
  </si>
  <si>
    <t xml:space="preserve"> 000 0801 0000000000 521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</si>
  <si>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</si>
  <si>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</si>
  <si>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</si>
  <si>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</si>
  <si>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Кинематография</t>
  </si>
  <si>
    <t xml:space="preserve"> 000 0802 0000000000 000</t>
  </si>
  <si>
    <t xml:space="preserve"> 000 0802 0000000000 500</t>
  </si>
  <si>
    <t xml:space="preserve"> 000 0802 0000000000 520</t>
  </si>
  <si>
    <t xml:space="preserve"> 000 0802 0000000000 521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</si>
  <si>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</si>
  <si>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</si>
  <si>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</si>
  <si>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</si>
  <si>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</si>
  <si>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</si>
  <si>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</si>
  <si>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</si>
  <si>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</si>
  <si>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</si>
  <si>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</si>
  <si>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</si>
  <si>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</si>
  <si>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</si>
  <si>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</si>
  <si>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</si>
  <si>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</si>
  <si>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</si>
  <si>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000 0804 0000000000 350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</si>
  <si>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</si>
  <si>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</si>
  <si>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</si>
  <si>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</si>
  <si>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</si>
  <si>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</si>
  <si>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</si>
  <si>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</si>
  <si>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</si>
  <si>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</si>
  <si>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</si>
  <si>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</si>
  <si>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</si>
  <si>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</si>
  <si>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</si>
  <si>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</si>
  <si>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</si>
  <si>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</si>
  <si>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</si>
  <si>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</si>
  <si>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</si>
  <si>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</si>
  <si>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</si>
  <si>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</si>
  <si>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000 1003 0000000000 600</t>
  </si>
  <si>
    <t xml:space="preserve"> 000 1003 0000000000 610</t>
  </si>
  <si>
    <t xml:space="preserve"> 000 1003 0000000000 612</t>
  </si>
  <si>
    <t xml:space="preserve"> 000 1003 0000000000 620</t>
  </si>
  <si>
    <t xml:space="preserve"> 000 1003 0000000000 622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</si>
  <si>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</si>
  <si>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</si>
  <si>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</si>
  <si>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</si>
  <si>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</si>
  <si>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</si>
  <si>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</si>
  <si>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</si>
  <si>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</si>
  <si>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</si>
  <si>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000 1004 0000000000 414</t>
  </si>
  <si>
    <t xml:space="preserve"> 000 1004 0000000000 600</t>
  </si>
  <si>
    <t xml:space="preserve"> 000 1004 0000000000 610</t>
  </si>
  <si>
    <t xml:space="preserve"> 000 1004 0000000000 612</t>
  </si>
  <si>
    <t xml:space="preserve"> 000 1004 0000000000 620</t>
  </si>
  <si>
    <t xml:space="preserve"> 000 1004 0000000000 622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</si>
  <si>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</si>
  <si>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</si>
  <si>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</si>
  <si>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</si>
  <si>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</si>
  <si>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</si>
  <si>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</si>
  <si>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</si>
  <si>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000 1101 0000000000 620</t>
  </si>
  <si>
    <t xml:space="preserve"> 000 1101 0000000000 621</t>
  </si>
  <si>
    <t xml:space="preserve"> 000 1101 0000000000 622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</si>
  <si>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</si>
  <si>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</si>
  <si>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</si>
  <si>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</si>
  <si>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</si>
  <si>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</si>
  <si>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</si>
  <si>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</si>
  <si>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</si>
  <si>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</si>
  <si>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</si>
  <si>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</si>
  <si>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</si>
  <si>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</si>
  <si>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</si>
  <si>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</si>
  <si>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</si>
  <si>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</si>
  <si>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</si>
  <si>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</si>
  <si>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</si>
  <si>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</si>
  <si>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</si>
  <si>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</si>
  <si>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</si>
  <si>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</si>
  <si>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</si>
  <si>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</si>
  <si>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</si>
  <si>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</si>
  <si>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</si>
  <si>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</si>
  <si>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</si>
  <si>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</si>
  <si>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</si>
  <si>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</si>
  <si>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</si>
  <si>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</si>
  <si>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</si>
  <si>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</si>
  <si>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</si>
  <si>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</si>
  <si>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</si>
  <si>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</si>
  <si>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</si>
  <si>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</si>
  <si>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</si>
  <si>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</si>
  <si>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</si>
  <si>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</si>
  <si>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</si>
  <si>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</si>
  <si>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</si>
  <si>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</si>
  <si>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</si>
  <si>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</si>
  <si>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</si>
  <si>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</si>
  <si>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</si>
  <si>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</si>
  <si>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</si>
  <si>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</si>
  <si>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</si>
  <si>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</si>
  <si>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</si>
  <si>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</si>
  <si>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/>
  </si>
  <si>
    <t xml:space="preserve">ОТЧЕТ ОБ ИСПОЛНЕНИИ БЮДЖЕТА </t>
  </si>
  <si>
    <t>0503117</t>
  </si>
  <si>
    <t>Управление финансов МР "Печора"</t>
  </si>
  <si>
    <t>Бюджет МО МР "Печора"</t>
  </si>
  <si>
    <t xml:space="preserve">Код расхода по бюджетной классификации </t>
  </si>
  <si>
    <t>Неисполненные назначения</t>
  </si>
  <si>
    <t>% исполнения</t>
  </si>
  <si>
    <t>Код дохода по бюджетной классификации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</si>
</sst>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28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1">
      <alignment horizontal="left" wrapText="1" indent="2"/>
    </xf>
    <xf numFmtId="49" fontId="6" fillId="0" borderId="33">
      <alignment horizontal="center"/>
    </xf>
    <xf numFmtId="49" fontId="6" fillId="0" borderId="30">
      <alignment horizontal="center"/>
    </xf>
    <xf numFmtId="0" fontId="6" fillId="0" borderId="11">
      <alignment horizontal="left" wrapText="1" indent="2"/>
    </xf>
    <xf numFmtId="0" fontId="6" fillId="0" borderId="12"/>
    <xf numFmtId="0" fontId="6" fillId="0" borderId="34"/>
    <xf numFmtId="0" fontId="1" fillId="0" borderId="35">
      <alignment horizontal="left" wrapText="1"/>
    </xf>
    <xf numFmtId="0" fontId="6" fillId="0" borderId="36">
      <alignment horizontal="center" wrapText="1"/>
    </xf>
    <xf numFmtId="49" fontId="6" fillId="0" borderId="37">
      <alignment horizontal="center" wrapText="1"/>
    </xf>
    <xf numFmtId="4" fontId="6" fillId="0" borderId="19">
      <alignment horizontal="right"/>
    </xf>
    <xf numFmtId="4" fontId="6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3">
      <alignment horizontal="center" wrapText="1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9">
      <alignment horizontal="left" wrapText="1" indent="2"/>
    </xf>
    <xf numFmtId="49" fontId="6" fillId="0" borderId="33">
      <alignment horizontal="center" shrinkToFit="1"/>
    </xf>
    <xf numFmtId="49" fontId="6" fillId="0" borderId="30">
      <alignment horizontal="center" shrinkToFit="1"/>
    </xf>
    <xf numFmtId="0" fontId="6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6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9" fillId="0" borderId="8"/>
    <xf numFmtId="49" fontId="10" fillId="0" borderId="42">
      <alignment horizontal="left" vertical="center" wrapText="1"/>
    </xf>
    <xf numFmtId="49" fontId="1" fillId="0" borderId="27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39">
      <alignment horizontal="left" vertical="center" wrapText="1" indent="3"/>
    </xf>
    <xf numFmtId="49" fontId="6" fillId="0" borderId="33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4">
      <alignment horizontal="right"/>
    </xf>
    <xf numFmtId="4" fontId="6" fillId="0" borderId="46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2">
      <alignment horizontal="left" vertical="center" wrapText="1"/>
    </xf>
    <xf numFmtId="0" fontId="6" fillId="0" borderId="23">
      <alignment horizontal="center" vertical="center"/>
    </xf>
    <xf numFmtId="0" fontId="6" fillId="0" borderId="33">
      <alignment horizontal="center" vertical="center"/>
    </xf>
    <xf numFmtId="0" fontId="6" fillId="0" borderId="27">
      <alignment horizontal="center" vertical="center"/>
    </xf>
    <xf numFmtId="0" fontId="6" fillId="0" borderId="44">
      <alignment horizontal="left" vertical="center" wrapText="1"/>
    </xf>
    <xf numFmtId="0" fontId="1" fillId="0" borderId="27">
      <alignment horizontal="center" vertical="center"/>
    </xf>
    <xf numFmtId="0" fontId="6" fillId="0" borderId="45">
      <alignment horizontal="center" vertical="center"/>
    </xf>
    <xf numFmtId="49" fontId="1" fillId="0" borderId="18">
      <alignment horizontal="center" vertical="center"/>
    </xf>
    <xf numFmtId="49" fontId="6" fillId="0" borderId="42">
      <alignment horizontal="left" vertical="center" wrapText="1"/>
    </xf>
    <xf numFmtId="49" fontId="6" fillId="0" borderId="23">
      <alignment horizontal="center" vertical="center"/>
    </xf>
    <xf numFmtId="49" fontId="6" fillId="0" borderId="33">
      <alignment horizontal="center" vertical="center"/>
    </xf>
    <xf numFmtId="49" fontId="6" fillId="0" borderId="27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2"/>
    <xf numFmtId="0" fontId="11" fillId="0" borderId="2">
      <alignment wrapText="1"/>
    </xf>
    <xf numFmtId="0" fontId="11" fillId="0" borderId="16">
      <alignment wrapText="1"/>
    </xf>
    <xf numFmtId="0" fontId="11" fillId="0" borderId="13">
      <alignment wrapText="1"/>
    </xf>
    <xf numFmtId="0" fontId="6" fillId="0" borderId="13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12"/>
    <xf numFmtId="0" fontId="4" fillId="3" borderId="13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5"/>
    <xf numFmtId="0" fontId="4" fillId="3" borderId="28"/>
  </cellStyleXfs>
  <cellXfs count="145">
    <xf numFmtId="0" fontId="0" fillId="0" borderId="0" xfId="0"/>
    <xf numFmtId="0" fontId="13" fillId="0" borderId="1" xfId="1" applyNumberFormat="1" applyFont="1" applyProtection="1"/>
    <xf numFmtId="0" fontId="14" fillId="0" borderId="1" xfId="6" applyNumberFormat="1" applyFont="1" applyProtection="1"/>
    <xf numFmtId="0" fontId="15" fillId="0" borderId="0" xfId="0" applyFont="1" applyProtection="1">
      <protection locked="0"/>
    </xf>
    <xf numFmtId="0" fontId="14" fillId="0" borderId="1" xfId="12" applyNumberFormat="1" applyFont="1" applyProtection="1">
      <alignment horizontal="left"/>
    </xf>
    <xf numFmtId="49" fontId="14" fillId="0" borderId="1" xfId="23" applyNumberFormat="1" applyFont="1" applyProtection="1"/>
    <xf numFmtId="0" fontId="14" fillId="0" borderId="5" xfId="11" applyNumberFormat="1" applyFont="1" applyProtection="1"/>
    <xf numFmtId="0" fontId="13" fillId="0" borderId="1" xfId="1" applyNumberFormat="1" applyFont="1" applyAlignment="1" applyProtection="1">
      <alignment vertical="center"/>
    </xf>
    <xf numFmtId="0" fontId="14" fillId="0" borderId="1" xfId="6" applyNumberFormat="1" applyFont="1" applyAlignment="1" applyProtection="1">
      <alignment vertical="center"/>
    </xf>
    <xf numFmtId="0" fontId="15" fillId="0" borderId="0" xfId="0" applyFont="1" applyAlignment="1" applyProtection="1">
      <alignment vertical="center"/>
      <protection locked="0"/>
    </xf>
    <xf numFmtId="0" fontId="14" fillId="0" borderId="1" xfId="19" applyNumberFormat="1" applyFont="1" applyAlignment="1" applyProtection="1">
      <alignment vertical="center"/>
    </xf>
    <xf numFmtId="49" fontId="14" fillId="0" borderId="1" xfId="23" applyNumberFormat="1" applyFont="1" applyAlignment="1" applyProtection="1">
      <alignment vertical="center"/>
    </xf>
    <xf numFmtId="0" fontId="14" fillId="0" borderId="5" xfId="11" applyNumberFormat="1" applyFont="1" applyAlignment="1" applyProtection="1">
      <alignment vertical="center"/>
    </xf>
    <xf numFmtId="4" fontId="14" fillId="0" borderId="16" xfId="43" applyNumberFormat="1" applyFont="1" applyAlignment="1" applyProtection="1">
      <alignment horizontal="right" vertical="center"/>
    </xf>
    <xf numFmtId="0" fontId="14" fillId="0" borderId="8" xfId="16" applyNumberFormat="1" applyFont="1" applyAlignment="1" applyProtection="1">
      <alignment vertical="center"/>
    </xf>
    <xf numFmtId="0" fontId="14" fillId="0" borderId="22" xfId="46" applyNumberFormat="1" applyFont="1" applyAlignment="1" applyProtection="1">
      <alignment horizontal="left" vertical="center" wrapText="1"/>
    </xf>
    <xf numFmtId="49" fontId="14" fillId="0" borderId="23" xfId="47" applyNumberFormat="1" applyFont="1" applyAlignment="1" applyProtection="1">
      <alignment horizontal="center" vertical="center" wrapText="1"/>
    </xf>
    <xf numFmtId="49" fontId="14" fillId="0" borderId="24" xfId="48" applyNumberFormat="1" applyFont="1" applyAlignment="1" applyProtection="1">
      <alignment horizontal="center" vertical="center"/>
    </xf>
    <xf numFmtId="0" fontId="14" fillId="0" borderId="20" xfId="51" applyNumberFormat="1" applyFont="1" applyAlignment="1" applyProtection="1">
      <alignment horizontal="left" vertical="center" wrapText="1"/>
    </xf>
    <xf numFmtId="49" fontId="14" fillId="0" borderId="27" xfId="52" applyNumberFormat="1" applyFont="1" applyAlignment="1" applyProtection="1">
      <alignment horizontal="center" vertical="center"/>
    </xf>
    <xf numFmtId="49" fontId="14" fillId="0" borderId="16" xfId="53" applyNumberFormat="1" applyFont="1" applyAlignment="1" applyProtection="1">
      <alignment horizontal="center" vertical="center"/>
    </xf>
    <xf numFmtId="0" fontId="14" fillId="0" borderId="15" xfId="55" applyNumberFormat="1" applyFont="1" applyAlignment="1" applyProtection="1">
      <alignment vertical="center"/>
    </xf>
    <xf numFmtId="0" fontId="14" fillId="2" borderId="15" xfId="56" applyNumberFormat="1" applyFont="1" applyAlignment="1" applyProtection="1">
      <alignment vertical="center"/>
    </xf>
    <xf numFmtId="0" fontId="14" fillId="2" borderId="1" xfId="58" applyNumberFormat="1" applyFont="1" applyAlignment="1" applyProtection="1">
      <alignment vertical="center"/>
    </xf>
    <xf numFmtId="0" fontId="14" fillId="0" borderId="1" xfId="12" applyNumberFormat="1" applyFont="1" applyBorder="1" applyProtection="1">
      <alignment horizontal="left"/>
      <protection locked="0"/>
    </xf>
    <xf numFmtId="0" fontId="14" fillId="0" borderId="1" xfId="13" applyNumberFormat="1" applyFont="1" applyBorder="1" applyProtection="1">
      <alignment horizontal="center" vertical="top"/>
      <protection locked="0"/>
    </xf>
    <xf numFmtId="49" fontId="14" fillId="0" borderId="1" xfId="14" applyNumberFormat="1" applyFont="1" applyBorder="1" applyProtection="1">
      <alignment horizontal="right"/>
      <protection locked="0"/>
    </xf>
    <xf numFmtId="0" fontId="14" fillId="0" borderId="1" xfId="6" applyNumberFormat="1" applyFont="1" applyBorder="1" applyProtection="1">
      <protection locked="0"/>
    </xf>
    <xf numFmtId="49" fontId="18" fillId="0" borderId="6" xfId="22" applyNumberFormat="1" applyFont="1" applyBorder="1" applyAlignment="1" applyProtection="1">
      <alignment horizontal="right"/>
    </xf>
    <xf numFmtId="49" fontId="18" fillId="0" borderId="7" xfId="32" applyNumberFormat="1" applyFont="1" applyBorder="1" applyProtection="1">
      <alignment horizontal="center"/>
    </xf>
    <xf numFmtId="0" fontId="14" fillId="0" borderId="1" xfId="19" applyNumberFormat="1" applyFont="1" applyBorder="1" applyProtection="1">
      <protection locked="0"/>
    </xf>
    <xf numFmtId="0" fontId="14" fillId="0" borderId="1" xfId="0" applyNumberFormat="1" applyFont="1" applyFill="1" applyBorder="1" applyAlignment="1" applyProtection="1">
      <alignment horizontal="left"/>
    </xf>
    <xf numFmtId="0" fontId="14" fillId="0" borderId="1" xfId="21" applyNumberFormat="1" applyFont="1" applyBorder="1" applyProtection="1">
      <alignment horizontal="right"/>
      <protection locked="0"/>
    </xf>
    <xf numFmtId="0" fontId="18" fillId="0" borderId="6" xfId="25" applyNumberFormat="1" applyFont="1" applyBorder="1" applyAlignment="1" applyProtection="1">
      <alignment horizontal="right"/>
    </xf>
    <xf numFmtId="14" fontId="18" fillId="0" borderId="9" xfId="33" applyNumberFormat="1" applyFont="1" applyBorder="1" applyProtection="1">
      <alignment horizontal="center"/>
    </xf>
    <xf numFmtId="0" fontId="18" fillId="0" borderId="10" xfId="35" applyNumberFormat="1" applyFont="1" applyBorder="1" applyAlignment="1" applyProtection="1">
      <alignment horizontal="center"/>
    </xf>
    <xf numFmtId="0" fontId="18" fillId="0" borderId="1" xfId="12" applyNumberFormat="1" applyFont="1" applyBorder="1" applyProtection="1">
      <alignment horizontal="left"/>
    </xf>
    <xf numFmtId="49" fontId="18" fillId="0" borderId="11" xfId="5" applyNumberFormat="1" applyFont="1" applyBorder="1" applyAlignment="1" applyProtection="1">
      <alignment horizontal="center"/>
    </xf>
    <xf numFmtId="49" fontId="18" fillId="0" borderId="9" xfId="11" applyNumberFormat="1" applyFont="1" applyBorder="1" applyAlignment="1" applyProtection="1">
      <alignment horizontal="center"/>
    </xf>
    <xf numFmtId="0" fontId="18" fillId="0" borderId="13" xfId="30" applyNumberFormat="1" applyFont="1" applyProtection="1">
      <alignment horizontal="left"/>
    </xf>
    <xf numFmtId="49" fontId="18" fillId="0" borderId="13" xfId="23" applyNumberFormat="1" applyFont="1" applyBorder="1" applyProtection="1"/>
    <xf numFmtId="0" fontId="18" fillId="0" borderId="1" xfId="21" applyNumberFormat="1" applyFont="1" applyBorder="1" applyProtection="1">
      <alignment horizontal="right"/>
    </xf>
    <xf numFmtId="0" fontId="18" fillId="0" borderId="9" xfId="16" applyNumberFormat="1" applyFont="1" applyBorder="1" applyAlignment="1" applyProtection="1">
      <alignment horizontal="center"/>
    </xf>
    <xf numFmtId="49" fontId="18" fillId="0" borderId="1" xfId="42" applyNumberFormat="1" applyFont="1" applyBorder="1" applyAlignment="1" applyProtection="1"/>
    <xf numFmtId="49" fontId="18" fillId="0" borderId="14" xfId="44" applyNumberFormat="1" applyFont="1" applyBorder="1" applyAlignment="1" applyProtection="1">
      <alignment horizontal="center"/>
    </xf>
    <xf numFmtId="0" fontId="16" fillId="0" borderId="1" xfId="34" applyNumberFormat="1" applyFont="1" applyBorder="1" applyProtection="1">
      <protection locked="0"/>
    </xf>
    <xf numFmtId="49" fontId="14" fillId="0" borderId="16" xfId="38" applyNumberFormat="1" applyFont="1" applyProtection="1">
      <alignment horizontal="center" vertical="center" wrapText="1"/>
      <protection locked="0"/>
    </xf>
    <xf numFmtId="49" fontId="18" fillId="0" borderId="4" xfId="38" applyNumberFormat="1" applyFont="1" applyBorder="1" applyProtection="1">
      <alignment horizontal="center" vertical="center" wrapText="1"/>
    </xf>
    <xf numFmtId="49" fontId="18" fillId="0" borderId="51" xfId="38" applyNumberFormat="1" applyFont="1" applyBorder="1" applyProtection="1">
      <alignment horizontal="center" vertical="center" wrapText="1"/>
    </xf>
    <xf numFmtId="4" fontId="13" fillId="4" borderId="30" xfId="0" applyNumberFormat="1" applyFont="1" applyFill="1" applyBorder="1" applyAlignment="1">
      <alignment vertical="center"/>
    </xf>
    <xf numFmtId="10" fontId="13" fillId="4" borderId="30" xfId="0" applyNumberFormat="1" applyFont="1" applyFill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4" fontId="13" fillId="5" borderId="16" xfId="0" applyNumberFormat="1" applyFont="1" applyFill="1" applyBorder="1" applyAlignment="1">
      <alignment horizontal="right" vertical="center"/>
    </xf>
    <xf numFmtId="10" fontId="13" fillId="5" borderId="16" xfId="0" applyNumberFormat="1" applyFont="1" applyFill="1" applyBorder="1" applyAlignment="1">
      <alignment horizontal="right" vertical="center"/>
    </xf>
    <xf numFmtId="4" fontId="14" fillId="6" borderId="16" xfId="0" applyNumberFormat="1" applyFont="1" applyFill="1" applyBorder="1" applyAlignment="1">
      <alignment horizontal="right" vertical="center"/>
    </xf>
    <xf numFmtId="10" fontId="14" fillId="6" borderId="16" xfId="0" applyNumberFormat="1" applyFont="1" applyFill="1" applyBorder="1" applyAlignment="1">
      <alignment horizontal="right" vertical="center"/>
    </xf>
    <xf numFmtId="4" fontId="13" fillId="5" borderId="16" xfId="43" applyNumberFormat="1" applyFont="1" applyFill="1" applyAlignment="1" applyProtection="1">
      <alignment horizontal="right" vertical="center"/>
    </xf>
    <xf numFmtId="0" fontId="13" fillId="4" borderId="17" xfId="40" applyNumberFormat="1" applyFont="1" applyFill="1" applyAlignment="1" applyProtection="1">
      <alignment horizontal="left" vertical="center" wrapText="1"/>
    </xf>
    <xf numFmtId="49" fontId="13" fillId="4" borderId="18" xfId="41" applyNumberFormat="1" applyFont="1" applyFill="1" applyAlignment="1" applyProtection="1">
      <alignment horizontal="center" vertical="center" wrapText="1"/>
    </xf>
    <xf numFmtId="49" fontId="13" fillId="4" borderId="19" xfId="42" applyNumberFormat="1" applyFont="1" applyFill="1" applyAlignment="1" applyProtection="1">
      <alignment horizontal="center" vertical="center"/>
    </xf>
    <xf numFmtId="4" fontId="13" fillId="4" borderId="16" xfId="43" applyNumberFormat="1" applyFont="1" applyFill="1" applyAlignment="1" applyProtection="1">
      <alignment horizontal="right" vertical="center"/>
    </xf>
    <xf numFmtId="0" fontId="13" fillId="5" borderId="20" xfId="51" applyNumberFormat="1" applyFont="1" applyFill="1" applyAlignment="1" applyProtection="1">
      <alignment horizontal="left" vertical="center" wrapText="1"/>
    </xf>
    <xf numFmtId="49" fontId="13" fillId="5" borderId="27" xfId="52" applyNumberFormat="1" applyFont="1" applyFill="1" applyAlignment="1" applyProtection="1">
      <alignment horizontal="center" vertical="center"/>
    </xf>
    <xf numFmtId="49" fontId="13" fillId="5" borderId="16" xfId="53" applyNumberFormat="1" applyFont="1" applyFill="1" applyAlignment="1" applyProtection="1">
      <alignment horizontal="center" vertical="center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/>
    </xf>
    <xf numFmtId="49" fontId="14" fillId="0" borderId="16" xfId="38" applyNumberFormat="1" applyFont="1" applyAlignment="1" applyProtection="1">
      <alignment horizontal="center" vertical="center" wrapText="1"/>
      <protection locked="0"/>
    </xf>
    <xf numFmtId="49" fontId="14" fillId="0" borderId="4" xfId="38" applyNumberFormat="1" applyFont="1" applyBorder="1" applyAlignment="1" applyProtection="1">
      <alignment horizontal="center" vertical="center" wrapText="1"/>
      <protection locked="0"/>
    </xf>
    <xf numFmtId="0" fontId="14" fillId="0" borderId="1" xfId="59" applyNumberFormat="1" applyFont="1" applyAlignment="1" applyProtection="1">
      <alignment horizontal="left" vertical="center" wrapText="1"/>
    </xf>
    <xf numFmtId="49" fontId="14" fillId="0" borderId="1" xfId="60" applyNumberFormat="1" applyFont="1" applyAlignment="1" applyProtection="1">
      <alignment horizontal="center" vertical="center" wrapText="1"/>
    </xf>
    <xf numFmtId="49" fontId="14" fillId="0" borderId="1" xfId="61" applyNumberFormat="1" applyFont="1" applyAlignment="1" applyProtection="1">
      <alignment horizontal="center" vertical="center"/>
    </xf>
    <xf numFmtId="0" fontId="14" fillId="0" borderId="2" xfId="63" applyNumberFormat="1" applyFont="1" applyAlignment="1" applyProtection="1">
      <alignment horizontal="left" vertical="center"/>
    </xf>
    <xf numFmtId="49" fontId="14" fillId="0" borderId="2" xfId="64" applyNumberFormat="1" applyFont="1" applyAlignment="1" applyProtection="1">
      <alignment vertical="center"/>
    </xf>
    <xf numFmtId="0" fontId="14" fillId="0" borderId="2" xfId="66" applyNumberFormat="1" applyFont="1" applyAlignment="1" applyProtection="1">
      <alignment vertical="center"/>
    </xf>
    <xf numFmtId="4" fontId="14" fillId="0" borderId="30" xfId="69" applyNumberFormat="1" applyFont="1" applyAlignment="1" applyProtection="1">
      <alignment horizontal="right" vertical="center"/>
    </xf>
    <xf numFmtId="49" fontId="14" fillId="0" borderId="27" xfId="72" applyNumberFormat="1" applyFont="1" applyAlignment="1" applyProtection="1">
      <alignment horizontal="center" vertical="center" wrapText="1"/>
    </xf>
    <xf numFmtId="0" fontId="14" fillId="0" borderId="31" xfId="74" applyNumberFormat="1" applyFont="1" applyAlignment="1" applyProtection="1">
      <alignment horizontal="left" vertical="center" wrapText="1"/>
    </xf>
    <xf numFmtId="49" fontId="14" fillId="0" borderId="33" xfId="75" applyNumberFormat="1" applyFont="1" applyAlignment="1" applyProtection="1">
      <alignment horizontal="center" vertical="center"/>
    </xf>
    <xf numFmtId="49" fontId="14" fillId="0" borderId="30" xfId="76" applyNumberFormat="1" applyFont="1" applyAlignment="1" applyProtection="1">
      <alignment horizontal="center" vertical="center"/>
    </xf>
    <xf numFmtId="0" fontId="14" fillId="0" borderId="12" xfId="78" applyNumberFormat="1" applyFont="1" applyAlignment="1" applyProtection="1">
      <alignment vertical="center"/>
    </xf>
    <xf numFmtId="0" fontId="14" fillId="0" borderId="34" xfId="79" applyNumberFormat="1" applyFont="1" applyAlignment="1" applyProtection="1">
      <alignment vertical="center"/>
    </xf>
    <xf numFmtId="0" fontId="13" fillId="0" borderId="35" xfId="80" applyNumberFormat="1" applyFont="1" applyAlignment="1" applyProtection="1">
      <alignment horizontal="left" vertical="center" wrapText="1"/>
    </xf>
    <xf numFmtId="0" fontId="14" fillId="0" borderId="36" xfId="81" applyNumberFormat="1" applyFont="1" applyAlignment="1" applyProtection="1">
      <alignment horizontal="center" vertical="center" wrapText="1"/>
    </xf>
    <xf numFmtId="49" fontId="14" fillId="0" borderId="37" xfId="82" applyNumberFormat="1" applyFont="1" applyAlignment="1" applyProtection="1">
      <alignment horizontal="center" vertical="center" wrapText="1"/>
    </xf>
    <xf numFmtId="4" fontId="14" fillId="0" borderId="19" xfId="83" applyNumberFormat="1" applyFont="1" applyAlignment="1" applyProtection="1">
      <alignment horizontal="right" vertical="center"/>
    </xf>
    <xf numFmtId="4" fontId="14" fillId="0" borderId="38" xfId="84" applyNumberFormat="1" applyFont="1" applyAlignment="1" applyProtection="1">
      <alignment horizontal="right" vertical="center"/>
    </xf>
    <xf numFmtId="0" fontId="14" fillId="0" borderId="15" xfId="86" applyNumberFormat="1" applyFont="1" applyAlignment="1" applyProtection="1">
      <alignment vertical="center"/>
    </xf>
    <xf numFmtId="0" fontId="13" fillId="4" borderId="29" xfId="67" applyNumberFormat="1" applyFont="1" applyFill="1" applyAlignment="1" applyProtection="1">
      <alignment horizontal="left" vertical="center" wrapText="1"/>
    </xf>
    <xf numFmtId="49" fontId="13" fillId="4" borderId="19" xfId="68" applyNumberFormat="1" applyFont="1" applyFill="1" applyAlignment="1" applyProtection="1">
      <alignment horizontal="center" vertical="center" wrapText="1"/>
    </xf>
    <xf numFmtId="4" fontId="13" fillId="4" borderId="30" xfId="69" applyNumberFormat="1" applyFont="1" applyFill="1" applyAlignment="1" applyProtection="1">
      <alignment horizontal="right" vertical="center"/>
    </xf>
    <xf numFmtId="49" fontId="14" fillId="5" borderId="30" xfId="76" applyNumberFormat="1" applyFont="1" applyFill="1" applyAlignment="1" applyProtection="1">
      <alignment horizontal="center" vertical="center"/>
    </xf>
    <xf numFmtId="4" fontId="14" fillId="5" borderId="30" xfId="69" applyNumberFormat="1" applyFont="1" applyFill="1" applyAlignment="1" applyProtection="1">
      <alignment horizontal="right" vertical="center"/>
    </xf>
    <xf numFmtId="0" fontId="13" fillId="5" borderId="31" xfId="74" applyNumberFormat="1" applyFont="1" applyFill="1" applyAlignment="1" applyProtection="1">
      <alignment horizontal="left" vertical="center" wrapText="1"/>
    </xf>
    <xf numFmtId="49" fontId="13" fillId="5" borderId="33" xfId="75" applyNumberFormat="1" applyFont="1" applyFill="1" applyAlignment="1" applyProtection="1">
      <alignment horizontal="center" vertical="center"/>
    </xf>
    <xf numFmtId="49" fontId="13" fillId="5" borderId="30" xfId="76" applyNumberFormat="1" applyFont="1" applyFill="1" applyAlignment="1" applyProtection="1">
      <alignment horizontal="center" vertical="center"/>
    </xf>
    <xf numFmtId="4" fontId="13" fillId="5" borderId="30" xfId="69" applyNumberFormat="1" applyFont="1" applyFill="1" applyAlignment="1" applyProtection="1">
      <alignment horizontal="right" vertical="center"/>
    </xf>
    <xf numFmtId="0" fontId="6" fillId="0" borderId="1" xfId="59" applyNumberFormat="1" applyAlignment="1" applyProtection="1">
      <alignment horizontal="left" vertical="center" wrapText="1"/>
    </xf>
    <xf numFmtId="0" fontId="6" fillId="0" borderId="1" xfId="88" applyNumberFormat="1" applyAlignment="1" applyProtection="1">
      <alignment horizontal="center" vertical="center" wrapText="1"/>
    </xf>
    <xf numFmtId="49" fontId="6" fillId="0" borderId="1" xfId="60" applyNumberFormat="1" applyAlignment="1" applyProtection="1">
      <alignment horizontal="center" vertical="center" wrapText="1"/>
    </xf>
    <xf numFmtId="49" fontId="6" fillId="0" borderId="1" xfId="61" applyNumberFormat="1" applyAlignment="1" applyProtection="1">
      <alignment horizontal="center" vertical="center"/>
    </xf>
    <xf numFmtId="0" fontId="4" fillId="0" borderId="1" xfId="6" applyNumberFormat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49" fontId="6" fillId="0" borderId="1" xfId="23" applyNumberFormat="1" applyAlignment="1" applyProtection="1">
      <alignment vertical="center"/>
    </xf>
    <xf numFmtId="0" fontId="1" fillId="0" borderId="2" xfId="90" applyNumberFormat="1" applyAlignment="1" applyProtection="1">
      <alignment vertical="center"/>
    </xf>
    <xf numFmtId="49" fontId="6" fillId="0" borderId="2" xfId="91" applyNumberFormat="1" applyAlignment="1" applyProtection="1">
      <alignment horizontal="left" vertical="center"/>
    </xf>
    <xf numFmtId="0" fontId="6" fillId="0" borderId="2" xfId="65" applyNumberFormat="1" applyAlignment="1" applyProtection="1">
      <alignment vertical="center"/>
    </xf>
    <xf numFmtId="49" fontId="6" fillId="0" borderId="2" xfId="64" applyNumberFormat="1" applyAlignment="1" applyProtection="1">
      <alignment vertical="center"/>
    </xf>
    <xf numFmtId="0" fontId="4" fillId="0" borderId="2" xfId="66" applyNumberFormat="1" applyAlignment="1" applyProtection="1">
      <alignment vertical="center"/>
    </xf>
    <xf numFmtId="0" fontId="4" fillId="0" borderId="5" xfId="11" applyNumberFormat="1" applyAlignment="1" applyProtection="1">
      <alignment vertical="center"/>
    </xf>
    <xf numFmtId="0" fontId="4" fillId="0" borderId="8" xfId="16" applyNumberFormat="1" applyAlignment="1" applyProtection="1">
      <alignment vertical="center"/>
    </xf>
    <xf numFmtId="0" fontId="14" fillId="0" borderId="22" xfId="92" applyNumberFormat="1" applyFont="1" applyAlignment="1" applyProtection="1">
      <alignment horizontal="left" vertical="center" wrapText="1"/>
    </xf>
    <xf numFmtId="0" fontId="14" fillId="0" borderId="24" xfId="94" applyNumberFormat="1" applyFont="1" applyAlignment="1" applyProtection="1">
      <alignment vertical="center"/>
    </xf>
    <xf numFmtId="0" fontId="14" fillId="0" borderId="29" xfId="96" applyNumberFormat="1" applyFont="1" applyAlignment="1" applyProtection="1">
      <alignment horizontal="left" vertical="center" wrapText="1"/>
    </xf>
    <xf numFmtId="49" fontId="14" fillId="0" borderId="33" xfId="97" applyNumberFormat="1" applyFont="1" applyAlignment="1" applyProtection="1">
      <alignment horizontal="center" vertical="center" wrapText="1"/>
    </xf>
    <xf numFmtId="0" fontId="14" fillId="0" borderId="22" xfId="99" applyNumberFormat="1" applyFont="1" applyAlignment="1" applyProtection="1">
      <alignment horizontal="left" vertical="center" wrapText="1"/>
    </xf>
    <xf numFmtId="0" fontId="14" fillId="0" borderId="39" xfId="101" applyNumberFormat="1" applyFont="1" applyAlignment="1" applyProtection="1">
      <alignment horizontal="left" vertical="center" wrapText="1"/>
    </xf>
    <xf numFmtId="49" fontId="14" fillId="0" borderId="33" xfId="102" applyNumberFormat="1" applyFont="1" applyAlignment="1" applyProtection="1">
      <alignment horizontal="center" vertical="center" shrinkToFit="1"/>
    </xf>
    <xf numFmtId="49" fontId="14" fillId="0" borderId="30" xfId="103" applyNumberFormat="1" applyFont="1" applyAlignment="1" applyProtection="1">
      <alignment horizontal="center" vertical="center" shrinkToFit="1"/>
    </xf>
    <xf numFmtId="0" fontId="14" fillId="0" borderId="13" xfId="87" applyNumberFormat="1" applyFont="1" applyAlignment="1" applyProtection="1">
      <alignment vertical="center"/>
    </xf>
    <xf numFmtId="0" fontId="6" fillId="0" borderId="1" xfId="19" applyNumberFormat="1" applyAlignment="1" applyProtection="1">
      <alignment vertical="center"/>
    </xf>
    <xf numFmtId="0" fontId="6" fillId="2" borderId="1" xfId="58" applyNumberFormat="1" applyAlignment="1" applyProtection="1">
      <alignment vertical="center"/>
    </xf>
    <xf numFmtId="0" fontId="14" fillId="5" borderId="29" xfId="96" applyNumberFormat="1" applyFont="1" applyFill="1" applyAlignment="1" applyProtection="1">
      <alignment horizontal="left" vertical="center" wrapText="1"/>
    </xf>
    <xf numFmtId="49" fontId="14" fillId="5" borderId="33" xfId="97" applyNumberFormat="1" applyFont="1" applyFill="1" applyAlignment="1" applyProtection="1">
      <alignment horizontal="center" vertical="center" wrapText="1"/>
    </xf>
    <xf numFmtId="0" fontId="13" fillId="5" borderId="29" xfId="96" applyNumberFormat="1" applyFont="1" applyFill="1" applyAlignment="1" applyProtection="1">
      <alignment horizontal="left" vertical="center" wrapText="1"/>
    </xf>
    <xf numFmtId="49" fontId="13" fillId="5" borderId="33" xfId="97" applyNumberFormat="1" applyFont="1" applyFill="1" applyAlignment="1" applyProtection="1">
      <alignment horizontal="center" vertical="center" wrapText="1"/>
    </xf>
    <xf numFmtId="4" fontId="13" fillId="5" borderId="30" xfId="0" applyNumberFormat="1" applyFont="1" applyFill="1" applyBorder="1" applyAlignment="1">
      <alignment horizontal="right" vertical="center"/>
    </xf>
    <xf numFmtId="10" fontId="13" fillId="5" borderId="31" xfId="0" applyNumberFormat="1" applyFont="1" applyFill="1" applyBorder="1" applyAlignment="1">
      <alignment horizontal="right" vertical="center"/>
    </xf>
    <xf numFmtId="4" fontId="14" fillId="6" borderId="30" xfId="0" applyNumberFormat="1" applyFont="1" applyFill="1" applyBorder="1" applyAlignment="1">
      <alignment horizontal="right" vertical="center"/>
    </xf>
    <xf numFmtId="10" fontId="14" fillId="6" borderId="30" xfId="0" applyNumberFormat="1" applyFont="1" applyFill="1" applyBorder="1" applyAlignment="1">
      <alignment horizontal="right" vertical="center"/>
    </xf>
    <xf numFmtId="4" fontId="14" fillId="6" borderId="24" xfId="0" applyNumberFormat="1" applyFont="1" applyFill="1" applyBorder="1" applyAlignment="1">
      <alignment horizontal="right" vertical="center"/>
    </xf>
    <xf numFmtId="10" fontId="14" fillId="6" borderId="25" xfId="0" applyNumberFormat="1" applyFont="1" applyFill="1" applyBorder="1" applyAlignment="1">
      <alignment horizontal="right" vertical="center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49" fontId="14" fillId="0" borderId="16" xfId="38" applyNumberFormat="1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>
      <alignment horizontal="center" vertical="center"/>
    </xf>
    <xf numFmtId="4" fontId="14" fillId="5" borderId="30" xfId="0" applyNumberFormat="1" applyFont="1" applyFill="1" applyBorder="1" applyAlignment="1">
      <alignment horizontal="right" vertical="center"/>
    </xf>
    <xf numFmtId="10" fontId="14" fillId="5" borderId="30" xfId="0" applyNumberFormat="1" applyFont="1" applyFill="1" applyBorder="1" applyAlignment="1">
      <alignment horizontal="right" vertical="center"/>
    </xf>
    <xf numFmtId="0" fontId="17" fillId="0" borderId="1" xfId="1" applyNumberFormat="1" applyFont="1" applyBorder="1" applyAlignment="1" applyProtection="1">
      <alignment horizontal="center" vertical="center"/>
    </xf>
    <xf numFmtId="0" fontId="14" fillId="0" borderId="2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" xfId="89" applyNumberFormat="1" applyFont="1" applyAlignment="1" applyProtection="1">
      <alignment horizontal="center" vertical="center"/>
    </xf>
    <xf numFmtId="0" fontId="13" fillId="0" borderId="1" xfId="89" applyFont="1" applyAlignment="1" applyProtection="1">
      <alignment horizontal="center" vertical="center"/>
      <protection locked="0"/>
    </xf>
    <xf numFmtId="0" fontId="14" fillId="0" borderId="54" xfId="0" applyFont="1" applyBorder="1" applyAlignment="1">
      <alignment horizontal="center" vertical="center" wrapText="1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tabSelected="1" zoomScaleNormal="100" workbookViewId="0">
      <selection activeCell="A12" sqref="A12:G13"/>
    </sheetView>
  </sheetViews>
  <sheetFormatPr defaultRowHeight="12.75" x14ac:dyDescent="0.25"/>
  <cols>
    <col min="1" max="1" width="46.140625" style="9" customWidth="1"/>
    <col min="2" max="2" width="6.28515625" style="9" customWidth="1"/>
    <col min="3" max="3" width="25" style="9" customWidth="1"/>
    <col min="4" max="4" width="16.85546875" style="9" customWidth="1"/>
    <col min="5" max="5" width="17" style="9" customWidth="1"/>
    <col min="6" max="6" width="15.140625" style="9" customWidth="1"/>
    <col min="7" max="7" width="10.140625" style="9" customWidth="1"/>
    <col min="8" max="8" width="9.7109375" style="9" customWidth="1"/>
    <col min="9" max="16384" width="9.140625" style="9"/>
  </cols>
  <sheetData>
    <row r="1" spans="1:8" s="3" customFormat="1" x14ac:dyDescent="0.2">
      <c r="A1" s="139" t="s">
        <v>812</v>
      </c>
      <c r="B1" s="139"/>
      <c r="C1" s="139"/>
      <c r="D1" s="139"/>
      <c r="E1" s="139"/>
      <c r="F1" s="139"/>
      <c r="G1" s="139"/>
      <c r="H1" s="2"/>
    </row>
    <row r="2" spans="1:8" s="3" customFormat="1" ht="13.5" thickBot="1" x14ac:dyDescent="0.25">
      <c r="A2" s="139"/>
      <c r="B2" s="139"/>
      <c r="C2" s="139"/>
      <c r="D2" s="139"/>
      <c r="E2" s="139"/>
      <c r="F2" s="139"/>
      <c r="G2" s="139"/>
      <c r="H2" s="2"/>
    </row>
    <row r="3" spans="1:8" s="3" customFormat="1" x14ac:dyDescent="0.2">
      <c r="A3" s="24"/>
      <c r="B3" s="25"/>
      <c r="C3" s="25"/>
      <c r="D3" s="26"/>
      <c r="E3" s="27"/>
      <c r="F3" s="28" t="s">
        <v>0</v>
      </c>
      <c r="G3" s="29" t="s">
        <v>813</v>
      </c>
      <c r="H3" s="2"/>
    </row>
    <row r="4" spans="1:8" s="3" customFormat="1" x14ac:dyDescent="0.2">
      <c r="A4" s="30"/>
      <c r="B4" s="30"/>
      <c r="C4" s="31" t="s">
        <v>1</v>
      </c>
      <c r="D4" s="32"/>
      <c r="E4" s="27"/>
      <c r="F4" s="33" t="s">
        <v>2</v>
      </c>
      <c r="G4" s="34">
        <v>43040</v>
      </c>
      <c r="H4" s="2"/>
    </row>
    <row r="5" spans="1:8" s="3" customFormat="1" x14ac:dyDescent="0.2">
      <c r="A5" s="24"/>
      <c r="B5" s="24"/>
      <c r="C5" s="24"/>
      <c r="D5" s="32"/>
      <c r="E5" s="27"/>
      <c r="F5" s="33"/>
      <c r="G5" s="35"/>
      <c r="H5" s="2"/>
    </row>
    <row r="6" spans="1:8" s="3" customFormat="1" x14ac:dyDescent="0.2">
      <c r="A6" s="36" t="s">
        <v>3</v>
      </c>
      <c r="B6" s="140" t="s">
        <v>814</v>
      </c>
      <c r="C6" s="140"/>
      <c r="D6" s="140"/>
      <c r="E6" s="27"/>
      <c r="F6" s="33" t="s">
        <v>4</v>
      </c>
      <c r="G6" s="37" t="s">
        <v>811</v>
      </c>
      <c r="H6" s="2"/>
    </row>
    <row r="7" spans="1:8" s="3" customFormat="1" x14ac:dyDescent="0.2">
      <c r="A7" s="36" t="s">
        <v>5</v>
      </c>
      <c r="B7" s="141" t="s">
        <v>815</v>
      </c>
      <c r="C7" s="141"/>
      <c r="D7" s="141"/>
      <c r="E7" s="27"/>
      <c r="F7" s="33" t="s">
        <v>6</v>
      </c>
      <c r="G7" s="38" t="s">
        <v>811</v>
      </c>
      <c r="H7" s="2"/>
    </row>
    <row r="8" spans="1:8" s="3" customFormat="1" x14ac:dyDescent="0.2">
      <c r="A8" s="36" t="s">
        <v>7</v>
      </c>
      <c r="B8" s="39"/>
      <c r="C8" s="40" t="s">
        <v>811</v>
      </c>
      <c r="D8" s="41"/>
      <c r="E8" s="27"/>
      <c r="F8" s="33"/>
      <c r="G8" s="42"/>
      <c r="H8" s="2"/>
    </row>
    <row r="9" spans="1:8" s="3" customFormat="1" ht="13.5" thickBot="1" x14ac:dyDescent="0.25">
      <c r="A9" s="36" t="s">
        <v>8</v>
      </c>
      <c r="B9" s="36"/>
      <c r="C9" s="43" t="s">
        <v>811</v>
      </c>
      <c r="D9" s="41"/>
      <c r="E9" s="27"/>
      <c r="F9" s="33" t="s">
        <v>9</v>
      </c>
      <c r="G9" s="44" t="s">
        <v>10</v>
      </c>
      <c r="H9" s="2"/>
    </row>
    <row r="10" spans="1:8" s="3" customFormat="1" x14ac:dyDescent="0.2">
      <c r="A10" s="45"/>
      <c r="B10" s="45"/>
      <c r="C10" s="45"/>
      <c r="D10" s="45"/>
      <c r="E10" s="27"/>
      <c r="F10" s="27"/>
      <c r="G10" s="27"/>
      <c r="H10" s="2"/>
    </row>
    <row r="11" spans="1:8" s="3" customFormat="1" x14ac:dyDescent="0.2">
      <c r="A11" s="1" t="s">
        <v>11</v>
      </c>
      <c r="B11" s="1"/>
      <c r="C11" s="4"/>
      <c r="D11" s="5"/>
      <c r="E11" s="2"/>
      <c r="F11" s="2"/>
      <c r="G11" s="2"/>
      <c r="H11" s="2"/>
    </row>
    <row r="12" spans="1:8" s="3" customFormat="1" ht="38.25" x14ac:dyDescent="0.2">
      <c r="A12" s="133" t="s">
        <v>12</v>
      </c>
      <c r="B12" s="133" t="s">
        <v>13</v>
      </c>
      <c r="C12" s="133" t="s">
        <v>819</v>
      </c>
      <c r="D12" s="66" t="s">
        <v>14</v>
      </c>
      <c r="E12" s="67" t="s">
        <v>15</v>
      </c>
      <c r="F12" s="66" t="s">
        <v>817</v>
      </c>
      <c r="G12" s="144" t="s">
        <v>818</v>
      </c>
      <c r="H12" s="6"/>
    </row>
    <row r="13" spans="1:8" ht="13.5" thickBot="1" x14ac:dyDescent="0.3">
      <c r="A13" s="46" t="s">
        <v>16</v>
      </c>
      <c r="B13" s="46" t="s">
        <v>17</v>
      </c>
      <c r="C13" s="46" t="s">
        <v>18</v>
      </c>
      <c r="D13" s="47" t="s">
        <v>19</v>
      </c>
      <c r="E13" s="47" t="s">
        <v>20</v>
      </c>
      <c r="F13" s="48" t="s">
        <v>21</v>
      </c>
      <c r="G13" s="48" t="s">
        <v>22</v>
      </c>
      <c r="H13" s="12"/>
    </row>
    <row r="14" spans="1:8" x14ac:dyDescent="0.25">
      <c r="A14" s="57" t="s">
        <v>23</v>
      </c>
      <c r="B14" s="58" t="s">
        <v>24</v>
      </c>
      <c r="C14" s="59" t="s">
        <v>25</v>
      </c>
      <c r="D14" s="60">
        <v>1833870932.8599999</v>
      </c>
      <c r="E14" s="60">
        <v>1499091495.2</v>
      </c>
      <c r="F14" s="49">
        <f>D14-E14</f>
        <v>334779437.65999985</v>
      </c>
      <c r="G14" s="50">
        <f>E14/D14</f>
        <v>0.81744656526187642</v>
      </c>
      <c r="H14" s="14"/>
    </row>
    <row r="15" spans="1:8" x14ac:dyDescent="0.25">
      <c r="A15" s="15" t="s">
        <v>26</v>
      </c>
      <c r="B15" s="16"/>
      <c r="C15" s="17"/>
      <c r="D15" s="17"/>
      <c r="E15" s="17"/>
      <c r="F15" s="51"/>
      <c r="G15" s="51"/>
      <c r="H15" s="14"/>
    </row>
    <row r="16" spans="1:8" x14ac:dyDescent="0.25">
      <c r="A16" s="61" t="s">
        <v>27</v>
      </c>
      <c r="B16" s="62" t="s">
        <v>24</v>
      </c>
      <c r="C16" s="63" t="s">
        <v>28</v>
      </c>
      <c r="D16" s="56">
        <v>638035000</v>
      </c>
      <c r="E16" s="56">
        <v>521830960.14999998</v>
      </c>
      <c r="F16" s="52">
        <f>D16-E16</f>
        <v>116204039.85000002</v>
      </c>
      <c r="G16" s="53">
        <f>E16/D16</f>
        <v>0.81787199785278231</v>
      </c>
      <c r="H16" s="14"/>
    </row>
    <row r="17" spans="1:8" x14ac:dyDescent="0.25">
      <c r="A17" s="18" t="s">
        <v>29</v>
      </c>
      <c r="B17" s="19" t="s">
        <v>24</v>
      </c>
      <c r="C17" s="20" t="s">
        <v>30</v>
      </c>
      <c r="D17" s="13">
        <v>460526000</v>
      </c>
      <c r="E17" s="13">
        <v>365107818.02999997</v>
      </c>
      <c r="F17" s="54">
        <f>D17-E17</f>
        <v>95418181.970000029</v>
      </c>
      <c r="G17" s="55">
        <f>E17/D17</f>
        <v>0.79280609136074831</v>
      </c>
      <c r="H17" s="14"/>
    </row>
    <row r="18" spans="1:8" x14ac:dyDescent="0.25">
      <c r="A18" s="18" t="s">
        <v>31</v>
      </c>
      <c r="B18" s="19" t="s">
        <v>24</v>
      </c>
      <c r="C18" s="20" t="s">
        <v>32</v>
      </c>
      <c r="D18" s="13">
        <v>460526000</v>
      </c>
      <c r="E18" s="13">
        <v>365107818.02999997</v>
      </c>
      <c r="F18" s="54">
        <f>D18-E18</f>
        <v>95418181.970000029</v>
      </c>
      <c r="G18" s="55">
        <f>E18/D18</f>
        <v>0.79280609136074831</v>
      </c>
      <c r="H18" s="14"/>
    </row>
    <row r="19" spans="1:8" ht="76.5" x14ac:dyDescent="0.25">
      <c r="A19" s="18" t="s">
        <v>33</v>
      </c>
      <c r="B19" s="19" t="s">
        <v>24</v>
      </c>
      <c r="C19" s="20" t="s">
        <v>34</v>
      </c>
      <c r="D19" s="13">
        <v>457581000</v>
      </c>
      <c r="E19" s="13">
        <v>362630699.67000002</v>
      </c>
      <c r="F19" s="54">
        <f>D19-E19</f>
        <v>94950300.329999983</v>
      </c>
      <c r="G19" s="55">
        <f>E19/D19</f>
        <v>0.79249509850714961</v>
      </c>
      <c r="H19" s="14"/>
    </row>
    <row r="20" spans="1:8" ht="114.75" x14ac:dyDescent="0.25">
      <c r="A20" s="18" t="s">
        <v>35</v>
      </c>
      <c r="B20" s="19" t="s">
        <v>24</v>
      </c>
      <c r="C20" s="20" t="s">
        <v>36</v>
      </c>
      <c r="D20" s="13">
        <v>1410000</v>
      </c>
      <c r="E20" s="13">
        <v>1062281.25</v>
      </c>
      <c r="F20" s="54">
        <f>D20-E20</f>
        <v>347718.75</v>
      </c>
      <c r="G20" s="55">
        <f>E20/D20</f>
        <v>0.75339095744680851</v>
      </c>
      <c r="H20" s="14"/>
    </row>
    <row r="21" spans="1:8" ht="51" x14ac:dyDescent="0.25">
      <c r="A21" s="18" t="s">
        <v>37</v>
      </c>
      <c r="B21" s="19" t="s">
        <v>24</v>
      </c>
      <c r="C21" s="20" t="s">
        <v>38</v>
      </c>
      <c r="D21" s="13">
        <v>1535000</v>
      </c>
      <c r="E21" s="13">
        <v>1414837.11</v>
      </c>
      <c r="F21" s="54">
        <f t="shared" ref="F21:F84" si="0">D21-E21</f>
        <v>120162.8899999999</v>
      </c>
      <c r="G21" s="55">
        <f t="shared" ref="G21:G84" si="1">E21/D21</f>
        <v>0.92171798697068408</v>
      </c>
      <c r="H21" s="14"/>
    </row>
    <row r="22" spans="1:8" ht="38.25" x14ac:dyDescent="0.25">
      <c r="A22" s="18" t="s">
        <v>39</v>
      </c>
      <c r="B22" s="19" t="s">
        <v>24</v>
      </c>
      <c r="C22" s="20" t="s">
        <v>40</v>
      </c>
      <c r="D22" s="13">
        <v>6207000</v>
      </c>
      <c r="E22" s="13">
        <v>5549005.6600000001</v>
      </c>
      <c r="F22" s="54">
        <f t="shared" si="0"/>
        <v>657994.33999999985</v>
      </c>
      <c r="G22" s="55">
        <f t="shared" si="1"/>
        <v>0.89399156758498477</v>
      </c>
      <c r="H22" s="14"/>
    </row>
    <row r="23" spans="1:8" ht="38.25" x14ac:dyDescent="0.25">
      <c r="A23" s="18" t="s">
        <v>41</v>
      </c>
      <c r="B23" s="19" t="s">
        <v>24</v>
      </c>
      <c r="C23" s="20" t="s">
        <v>42</v>
      </c>
      <c r="D23" s="13">
        <v>6207000</v>
      </c>
      <c r="E23" s="13">
        <v>5549005.6600000001</v>
      </c>
      <c r="F23" s="54">
        <f t="shared" si="0"/>
        <v>657994.33999999985</v>
      </c>
      <c r="G23" s="55">
        <f t="shared" si="1"/>
        <v>0.89399156758498477</v>
      </c>
      <c r="H23" s="14"/>
    </row>
    <row r="24" spans="1:8" ht="76.5" x14ac:dyDescent="0.25">
      <c r="A24" s="18" t="s">
        <v>43</v>
      </c>
      <c r="B24" s="19" t="s">
        <v>24</v>
      </c>
      <c r="C24" s="20" t="s">
        <v>44</v>
      </c>
      <c r="D24" s="13">
        <v>2119700</v>
      </c>
      <c r="E24" s="13">
        <v>2253972.91</v>
      </c>
      <c r="F24" s="54">
        <f t="shared" si="0"/>
        <v>-134272.91000000015</v>
      </c>
      <c r="G24" s="55">
        <f t="shared" si="1"/>
        <v>1.0633452422512621</v>
      </c>
      <c r="H24" s="14"/>
    </row>
    <row r="25" spans="1:8" ht="89.25" x14ac:dyDescent="0.25">
      <c r="A25" s="18" t="s">
        <v>45</v>
      </c>
      <c r="B25" s="19" t="s">
        <v>24</v>
      </c>
      <c r="C25" s="20" t="s">
        <v>46</v>
      </c>
      <c r="D25" s="13">
        <v>21100</v>
      </c>
      <c r="E25" s="13">
        <v>23603.97</v>
      </c>
      <c r="F25" s="54">
        <f t="shared" si="0"/>
        <v>-2503.9700000000012</v>
      </c>
      <c r="G25" s="55">
        <f t="shared" si="1"/>
        <v>1.1186715639810427</v>
      </c>
      <c r="H25" s="14"/>
    </row>
    <row r="26" spans="1:8" ht="76.5" x14ac:dyDescent="0.25">
      <c r="A26" s="18" t="s">
        <v>47</v>
      </c>
      <c r="B26" s="19" t="s">
        <v>24</v>
      </c>
      <c r="C26" s="20" t="s">
        <v>48</v>
      </c>
      <c r="D26" s="13">
        <v>4490200</v>
      </c>
      <c r="E26" s="13">
        <v>3711338.59</v>
      </c>
      <c r="F26" s="54">
        <f t="shared" si="0"/>
        <v>778861.41000000015</v>
      </c>
      <c r="G26" s="55">
        <f t="shared" si="1"/>
        <v>0.82654193354416283</v>
      </c>
      <c r="H26" s="14"/>
    </row>
    <row r="27" spans="1:8" ht="76.5" x14ac:dyDescent="0.25">
      <c r="A27" s="18" t="s">
        <v>49</v>
      </c>
      <c r="B27" s="19" t="s">
        <v>24</v>
      </c>
      <c r="C27" s="20" t="s">
        <v>50</v>
      </c>
      <c r="D27" s="13">
        <v>-424000</v>
      </c>
      <c r="E27" s="13">
        <v>-439909.81</v>
      </c>
      <c r="F27" s="54">
        <f t="shared" si="0"/>
        <v>15909.809999999998</v>
      </c>
      <c r="G27" s="55">
        <f t="shared" si="1"/>
        <v>1.0375231367924529</v>
      </c>
      <c r="H27" s="14"/>
    </row>
    <row r="28" spans="1:8" x14ac:dyDescent="0.25">
      <c r="A28" s="18" t="s">
        <v>51</v>
      </c>
      <c r="B28" s="19" t="s">
        <v>24</v>
      </c>
      <c r="C28" s="20" t="s">
        <v>52</v>
      </c>
      <c r="D28" s="13">
        <v>104549000</v>
      </c>
      <c r="E28" s="13">
        <v>97845475.230000004</v>
      </c>
      <c r="F28" s="54">
        <f t="shared" si="0"/>
        <v>6703524.7699999958</v>
      </c>
      <c r="G28" s="55">
        <f t="shared" si="1"/>
        <v>0.93588150274034188</v>
      </c>
      <c r="H28" s="14"/>
    </row>
    <row r="29" spans="1:8" ht="25.5" x14ac:dyDescent="0.25">
      <c r="A29" s="18" t="s">
        <v>53</v>
      </c>
      <c r="B29" s="19" t="s">
        <v>24</v>
      </c>
      <c r="C29" s="20" t="s">
        <v>54</v>
      </c>
      <c r="D29" s="13">
        <v>42300000</v>
      </c>
      <c r="E29" s="13">
        <v>44625975.689999998</v>
      </c>
      <c r="F29" s="54">
        <f t="shared" si="0"/>
        <v>-2325975.6899999976</v>
      </c>
      <c r="G29" s="55">
        <f t="shared" si="1"/>
        <v>1.054987604964539</v>
      </c>
      <c r="H29" s="14"/>
    </row>
    <row r="30" spans="1:8" ht="38.25" x14ac:dyDescent="0.25">
      <c r="A30" s="18" t="s">
        <v>55</v>
      </c>
      <c r="B30" s="19" t="s">
        <v>24</v>
      </c>
      <c r="C30" s="20" t="s">
        <v>56</v>
      </c>
      <c r="D30" s="13">
        <v>35000000</v>
      </c>
      <c r="E30" s="13">
        <v>36987235.630000003</v>
      </c>
      <c r="F30" s="54">
        <f t="shared" si="0"/>
        <v>-1987235.6300000027</v>
      </c>
      <c r="G30" s="55">
        <f t="shared" si="1"/>
        <v>1.0567781608571429</v>
      </c>
      <c r="H30" s="14"/>
    </row>
    <row r="31" spans="1:8" ht="38.25" x14ac:dyDescent="0.25">
      <c r="A31" s="18" t="s">
        <v>55</v>
      </c>
      <c r="B31" s="19" t="s">
        <v>24</v>
      </c>
      <c r="C31" s="20" t="s">
        <v>57</v>
      </c>
      <c r="D31" s="13">
        <v>35000000</v>
      </c>
      <c r="E31" s="13">
        <v>36987235.630000003</v>
      </c>
      <c r="F31" s="54">
        <f t="shared" si="0"/>
        <v>-1987235.6300000027</v>
      </c>
      <c r="G31" s="55">
        <f t="shared" si="1"/>
        <v>1.0567781608571429</v>
      </c>
      <c r="H31" s="14"/>
    </row>
    <row r="32" spans="1:8" ht="38.25" x14ac:dyDescent="0.25">
      <c r="A32" s="18" t="s">
        <v>58</v>
      </c>
      <c r="B32" s="19" t="s">
        <v>24</v>
      </c>
      <c r="C32" s="20" t="s">
        <v>59</v>
      </c>
      <c r="D32" s="13">
        <v>7300000</v>
      </c>
      <c r="E32" s="13">
        <v>7638740.0599999996</v>
      </c>
      <c r="F32" s="54">
        <f t="shared" si="0"/>
        <v>-338740.05999999959</v>
      </c>
      <c r="G32" s="55">
        <f t="shared" si="1"/>
        <v>1.0464027479452054</v>
      </c>
      <c r="H32" s="14"/>
    </row>
    <row r="33" spans="1:8" ht="63.75" x14ac:dyDescent="0.25">
      <c r="A33" s="18" t="s">
        <v>60</v>
      </c>
      <c r="B33" s="19" t="s">
        <v>24</v>
      </c>
      <c r="C33" s="20" t="s">
        <v>61</v>
      </c>
      <c r="D33" s="13">
        <v>7300000</v>
      </c>
      <c r="E33" s="13">
        <v>7638740.0599999996</v>
      </c>
      <c r="F33" s="54">
        <f t="shared" si="0"/>
        <v>-338740.05999999959</v>
      </c>
      <c r="G33" s="55">
        <f t="shared" si="1"/>
        <v>1.0464027479452054</v>
      </c>
      <c r="H33" s="14"/>
    </row>
    <row r="34" spans="1:8" ht="25.5" x14ac:dyDescent="0.25">
      <c r="A34" s="18" t="s">
        <v>62</v>
      </c>
      <c r="B34" s="19" t="s">
        <v>24</v>
      </c>
      <c r="C34" s="20" t="s">
        <v>63</v>
      </c>
      <c r="D34" s="13">
        <v>52005000</v>
      </c>
      <c r="E34" s="13">
        <v>48295932.780000001</v>
      </c>
      <c r="F34" s="54">
        <f t="shared" si="0"/>
        <v>3709067.2199999988</v>
      </c>
      <c r="G34" s="55">
        <f t="shared" si="1"/>
        <v>0.9286786420536487</v>
      </c>
      <c r="H34" s="14"/>
    </row>
    <row r="35" spans="1:8" ht="25.5" x14ac:dyDescent="0.25">
      <c r="A35" s="18" t="s">
        <v>62</v>
      </c>
      <c r="B35" s="19" t="s">
        <v>24</v>
      </c>
      <c r="C35" s="20" t="s">
        <v>64</v>
      </c>
      <c r="D35" s="13">
        <v>52000000</v>
      </c>
      <c r="E35" s="13">
        <v>48290613.119999997</v>
      </c>
      <c r="F35" s="54">
        <f t="shared" si="0"/>
        <v>3709386.8800000027</v>
      </c>
      <c r="G35" s="55">
        <f t="shared" si="1"/>
        <v>0.92866563692307691</v>
      </c>
      <c r="H35" s="14"/>
    </row>
    <row r="36" spans="1:8" ht="38.25" x14ac:dyDescent="0.25">
      <c r="A36" s="18" t="s">
        <v>65</v>
      </c>
      <c r="B36" s="19" t="s">
        <v>24</v>
      </c>
      <c r="C36" s="20" t="s">
        <v>66</v>
      </c>
      <c r="D36" s="13">
        <v>5000</v>
      </c>
      <c r="E36" s="13">
        <v>5319.66</v>
      </c>
      <c r="F36" s="54">
        <f t="shared" si="0"/>
        <v>-319.65999999999985</v>
      </c>
      <c r="G36" s="55">
        <f t="shared" si="1"/>
        <v>1.0639319999999999</v>
      </c>
      <c r="H36" s="14"/>
    </row>
    <row r="37" spans="1:8" x14ac:dyDescent="0.25">
      <c r="A37" s="18" t="s">
        <v>67</v>
      </c>
      <c r="B37" s="19" t="s">
        <v>24</v>
      </c>
      <c r="C37" s="20" t="s">
        <v>68</v>
      </c>
      <c r="D37" s="13">
        <v>244000</v>
      </c>
      <c r="E37" s="13">
        <v>239746.77</v>
      </c>
      <c r="F37" s="54">
        <f t="shared" si="0"/>
        <v>4253.2300000000105</v>
      </c>
      <c r="G37" s="55">
        <f t="shared" si="1"/>
        <v>0.98256872950819663</v>
      </c>
      <c r="H37" s="14"/>
    </row>
    <row r="38" spans="1:8" x14ac:dyDescent="0.25">
      <c r="A38" s="18" t="s">
        <v>67</v>
      </c>
      <c r="B38" s="19" t="s">
        <v>24</v>
      </c>
      <c r="C38" s="20" t="s">
        <v>69</v>
      </c>
      <c r="D38" s="13">
        <v>244000</v>
      </c>
      <c r="E38" s="13">
        <v>239746.77</v>
      </c>
      <c r="F38" s="54">
        <f t="shared" si="0"/>
        <v>4253.2300000000105</v>
      </c>
      <c r="G38" s="55">
        <f t="shared" si="1"/>
        <v>0.98256872950819663</v>
      </c>
      <c r="H38" s="14"/>
    </row>
    <row r="39" spans="1:8" ht="25.5" x14ac:dyDescent="0.25">
      <c r="A39" s="18" t="s">
        <v>70</v>
      </c>
      <c r="B39" s="19" t="s">
        <v>24</v>
      </c>
      <c r="C39" s="20" t="s">
        <v>71</v>
      </c>
      <c r="D39" s="13">
        <v>10000000</v>
      </c>
      <c r="E39" s="13">
        <v>4683819.99</v>
      </c>
      <c r="F39" s="54">
        <f t="shared" si="0"/>
        <v>5316180.01</v>
      </c>
      <c r="G39" s="55">
        <f t="shared" si="1"/>
        <v>0.46838199900000005</v>
      </c>
      <c r="H39" s="14"/>
    </row>
    <row r="40" spans="1:8" ht="51" x14ac:dyDescent="0.25">
      <c r="A40" s="18" t="s">
        <v>72</v>
      </c>
      <c r="B40" s="19" t="s">
        <v>24</v>
      </c>
      <c r="C40" s="20" t="s">
        <v>73</v>
      </c>
      <c r="D40" s="13">
        <v>10000000</v>
      </c>
      <c r="E40" s="13">
        <v>4683819.99</v>
      </c>
      <c r="F40" s="54">
        <f t="shared" si="0"/>
        <v>5316180.01</v>
      </c>
      <c r="G40" s="55">
        <f t="shared" si="1"/>
        <v>0.46838199900000005</v>
      </c>
      <c r="H40" s="14"/>
    </row>
    <row r="41" spans="1:8" x14ac:dyDescent="0.25">
      <c r="A41" s="18" t="s">
        <v>74</v>
      </c>
      <c r="B41" s="19" t="s">
        <v>24</v>
      </c>
      <c r="C41" s="20" t="s">
        <v>75</v>
      </c>
      <c r="D41" s="13">
        <v>10177000</v>
      </c>
      <c r="E41" s="13">
        <v>8910768.3699999992</v>
      </c>
      <c r="F41" s="54">
        <f t="shared" si="0"/>
        <v>1266231.6300000008</v>
      </c>
      <c r="G41" s="55">
        <f t="shared" si="1"/>
        <v>0.87557908715731547</v>
      </c>
      <c r="H41" s="14"/>
    </row>
    <row r="42" spans="1:8" ht="38.25" x14ac:dyDescent="0.25">
      <c r="A42" s="18" t="s">
        <v>76</v>
      </c>
      <c r="B42" s="19" t="s">
        <v>24</v>
      </c>
      <c r="C42" s="20" t="s">
        <v>77</v>
      </c>
      <c r="D42" s="13">
        <v>10000000</v>
      </c>
      <c r="E42" s="13">
        <v>8734768.3699999992</v>
      </c>
      <c r="F42" s="54">
        <f t="shared" si="0"/>
        <v>1265231.6300000008</v>
      </c>
      <c r="G42" s="55">
        <f t="shared" si="1"/>
        <v>0.87347683699999989</v>
      </c>
      <c r="H42" s="14"/>
    </row>
    <row r="43" spans="1:8" ht="51" x14ac:dyDescent="0.25">
      <c r="A43" s="18" t="s">
        <v>78</v>
      </c>
      <c r="B43" s="19" t="s">
        <v>24</v>
      </c>
      <c r="C43" s="20" t="s">
        <v>79</v>
      </c>
      <c r="D43" s="13">
        <v>10000000</v>
      </c>
      <c r="E43" s="13">
        <v>8734768.3699999992</v>
      </c>
      <c r="F43" s="54">
        <f t="shared" si="0"/>
        <v>1265231.6300000008</v>
      </c>
      <c r="G43" s="55">
        <f t="shared" si="1"/>
        <v>0.87347683699999989</v>
      </c>
      <c r="H43" s="14"/>
    </row>
    <row r="44" spans="1:8" ht="38.25" x14ac:dyDescent="0.25">
      <c r="A44" s="18" t="s">
        <v>80</v>
      </c>
      <c r="B44" s="19" t="s">
        <v>24</v>
      </c>
      <c r="C44" s="20" t="s">
        <v>81</v>
      </c>
      <c r="D44" s="13">
        <v>177000</v>
      </c>
      <c r="E44" s="13">
        <v>176000</v>
      </c>
      <c r="F44" s="54">
        <f t="shared" si="0"/>
        <v>1000</v>
      </c>
      <c r="G44" s="55">
        <f t="shared" si="1"/>
        <v>0.99435028248587576</v>
      </c>
      <c r="H44" s="14"/>
    </row>
    <row r="45" spans="1:8" ht="63.75" x14ac:dyDescent="0.25">
      <c r="A45" s="18" t="s">
        <v>82</v>
      </c>
      <c r="B45" s="19" t="s">
        <v>24</v>
      </c>
      <c r="C45" s="20" t="s">
        <v>83</v>
      </c>
      <c r="D45" s="13">
        <v>177000</v>
      </c>
      <c r="E45" s="13">
        <v>176000</v>
      </c>
      <c r="F45" s="54">
        <f t="shared" si="0"/>
        <v>1000</v>
      </c>
      <c r="G45" s="55">
        <f t="shared" si="1"/>
        <v>0.99435028248587576</v>
      </c>
      <c r="H45" s="14"/>
    </row>
    <row r="46" spans="1:8" ht="89.25" x14ac:dyDescent="0.25">
      <c r="A46" s="18" t="s">
        <v>84</v>
      </c>
      <c r="B46" s="19" t="s">
        <v>24</v>
      </c>
      <c r="C46" s="20" t="s">
        <v>85</v>
      </c>
      <c r="D46" s="13">
        <v>177000</v>
      </c>
      <c r="E46" s="13">
        <v>176000</v>
      </c>
      <c r="F46" s="54">
        <f t="shared" si="0"/>
        <v>1000</v>
      </c>
      <c r="G46" s="55">
        <f t="shared" si="1"/>
        <v>0.99435028248587576</v>
      </c>
      <c r="H46" s="14"/>
    </row>
    <row r="47" spans="1:8" ht="38.25" x14ac:dyDescent="0.25">
      <c r="A47" s="18" t="s">
        <v>86</v>
      </c>
      <c r="B47" s="19" t="s">
        <v>24</v>
      </c>
      <c r="C47" s="20" t="s">
        <v>87</v>
      </c>
      <c r="D47" s="13">
        <v>35987000</v>
      </c>
      <c r="E47" s="13">
        <v>28742962.620000001</v>
      </c>
      <c r="F47" s="54">
        <f t="shared" si="0"/>
        <v>7244037.379999999</v>
      </c>
      <c r="G47" s="55">
        <f t="shared" si="1"/>
        <v>0.79870404924000338</v>
      </c>
      <c r="H47" s="14"/>
    </row>
    <row r="48" spans="1:8" ht="76.5" x14ac:dyDescent="0.25">
      <c r="A48" s="18" t="s">
        <v>88</v>
      </c>
      <c r="B48" s="19" t="s">
        <v>24</v>
      </c>
      <c r="C48" s="20" t="s">
        <v>89</v>
      </c>
      <c r="D48" s="13">
        <v>1266000</v>
      </c>
      <c r="E48" s="13">
        <v>1266269.5</v>
      </c>
      <c r="F48" s="54">
        <f t="shared" si="0"/>
        <v>-269.5</v>
      </c>
      <c r="G48" s="55">
        <f t="shared" si="1"/>
        <v>1.0002128751974724</v>
      </c>
      <c r="H48" s="14"/>
    </row>
    <row r="49" spans="1:8" ht="63.75" x14ac:dyDescent="0.25">
      <c r="A49" s="18" t="s">
        <v>90</v>
      </c>
      <c r="B49" s="19" t="s">
        <v>24</v>
      </c>
      <c r="C49" s="20" t="s">
        <v>91</v>
      </c>
      <c r="D49" s="13">
        <v>1266000</v>
      </c>
      <c r="E49" s="13">
        <v>1266269.5</v>
      </c>
      <c r="F49" s="54">
        <f t="shared" si="0"/>
        <v>-269.5</v>
      </c>
      <c r="G49" s="55">
        <f t="shared" si="1"/>
        <v>1.0002128751974724</v>
      </c>
      <c r="H49" s="14"/>
    </row>
    <row r="50" spans="1:8" ht="89.25" x14ac:dyDescent="0.25">
      <c r="A50" s="18" t="s">
        <v>92</v>
      </c>
      <c r="B50" s="19" t="s">
        <v>24</v>
      </c>
      <c r="C50" s="20" t="s">
        <v>93</v>
      </c>
      <c r="D50" s="13">
        <v>31643000</v>
      </c>
      <c r="E50" s="13">
        <v>24722835</v>
      </c>
      <c r="F50" s="54">
        <f t="shared" si="0"/>
        <v>6920165</v>
      </c>
      <c r="G50" s="55">
        <f t="shared" si="1"/>
        <v>0.78130502796827106</v>
      </c>
      <c r="H50" s="14"/>
    </row>
    <row r="51" spans="1:8" ht="63.75" x14ac:dyDescent="0.25">
      <c r="A51" s="18" t="s">
        <v>94</v>
      </c>
      <c r="B51" s="19" t="s">
        <v>24</v>
      </c>
      <c r="C51" s="20" t="s">
        <v>95</v>
      </c>
      <c r="D51" s="13">
        <v>13325000</v>
      </c>
      <c r="E51" s="13">
        <v>7700344.4699999997</v>
      </c>
      <c r="F51" s="54">
        <f t="shared" si="0"/>
        <v>5624655.5300000003</v>
      </c>
      <c r="G51" s="55">
        <f t="shared" si="1"/>
        <v>0.57788701463414627</v>
      </c>
      <c r="H51" s="14"/>
    </row>
    <row r="52" spans="1:8" ht="102" x14ac:dyDescent="0.25">
      <c r="A52" s="18" t="s">
        <v>96</v>
      </c>
      <c r="B52" s="19" t="s">
        <v>24</v>
      </c>
      <c r="C52" s="20" t="s">
        <v>97</v>
      </c>
      <c r="D52" s="13">
        <v>0</v>
      </c>
      <c r="E52" s="13">
        <v>1170911.8799999999</v>
      </c>
      <c r="F52" s="54">
        <f t="shared" si="0"/>
        <v>-1170911.8799999999</v>
      </c>
      <c r="G52" s="55">
        <v>0</v>
      </c>
      <c r="H52" s="14"/>
    </row>
    <row r="53" spans="1:8" ht="89.25" x14ac:dyDescent="0.25">
      <c r="A53" s="18" t="s">
        <v>98</v>
      </c>
      <c r="B53" s="19" t="s">
        <v>24</v>
      </c>
      <c r="C53" s="20" t="s">
        <v>99</v>
      </c>
      <c r="D53" s="13">
        <v>2489000</v>
      </c>
      <c r="E53" s="13">
        <v>623050.66</v>
      </c>
      <c r="F53" s="54">
        <f t="shared" si="0"/>
        <v>1865949.3399999999</v>
      </c>
      <c r="G53" s="55">
        <f t="shared" si="1"/>
        <v>0.25032167938931299</v>
      </c>
      <c r="H53" s="14"/>
    </row>
    <row r="54" spans="1:8" ht="89.25" x14ac:dyDescent="0.25">
      <c r="A54" s="18" t="s">
        <v>100</v>
      </c>
      <c r="B54" s="19" t="s">
        <v>24</v>
      </c>
      <c r="C54" s="20" t="s">
        <v>101</v>
      </c>
      <c r="D54" s="13">
        <v>10836000</v>
      </c>
      <c r="E54" s="13">
        <v>5906381.9299999997</v>
      </c>
      <c r="F54" s="54">
        <f t="shared" si="0"/>
        <v>4929618.07</v>
      </c>
      <c r="G54" s="55">
        <f t="shared" si="1"/>
        <v>0.54507031469176814</v>
      </c>
      <c r="H54" s="14"/>
    </row>
    <row r="55" spans="1:8" ht="89.25" x14ac:dyDescent="0.25">
      <c r="A55" s="18" t="s">
        <v>102</v>
      </c>
      <c r="B55" s="19" t="s">
        <v>24</v>
      </c>
      <c r="C55" s="20" t="s">
        <v>103</v>
      </c>
      <c r="D55" s="13">
        <v>818000</v>
      </c>
      <c r="E55" s="13">
        <v>675557.59</v>
      </c>
      <c r="F55" s="54">
        <f t="shared" si="0"/>
        <v>142442.41000000003</v>
      </c>
      <c r="G55" s="55">
        <f t="shared" si="1"/>
        <v>0.82586502444987775</v>
      </c>
      <c r="H55" s="14"/>
    </row>
    <row r="56" spans="1:8" ht="76.5" x14ac:dyDescent="0.25">
      <c r="A56" s="18" t="s">
        <v>104</v>
      </c>
      <c r="B56" s="19" t="s">
        <v>24</v>
      </c>
      <c r="C56" s="20" t="s">
        <v>105</v>
      </c>
      <c r="D56" s="13">
        <v>818000</v>
      </c>
      <c r="E56" s="13">
        <v>675557.59</v>
      </c>
      <c r="F56" s="54">
        <f t="shared" si="0"/>
        <v>142442.41000000003</v>
      </c>
      <c r="G56" s="55">
        <f t="shared" si="1"/>
        <v>0.82586502444987775</v>
      </c>
      <c r="H56" s="14"/>
    </row>
    <row r="57" spans="1:8" ht="89.25" x14ac:dyDescent="0.25">
      <c r="A57" s="18" t="s">
        <v>106</v>
      </c>
      <c r="B57" s="19" t="s">
        <v>24</v>
      </c>
      <c r="C57" s="20" t="s">
        <v>107</v>
      </c>
      <c r="D57" s="13">
        <v>17400000</v>
      </c>
      <c r="E57" s="13">
        <v>16171451.449999999</v>
      </c>
      <c r="F57" s="54">
        <f t="shared" si="0"/>
        <v>1228548.5500000007</v>
      </c>
      <c r="G57" s="55">
        <f t="shared" si="1"/>
        <v>0.92939376149425279</v>
      </c>
      <c r="H57" s="14"/>
    </row>
    <row r="58" spans="1:8" ht="76.5" x14ac:dyDescent="0.25">
      <c r="A58" s="18" t="s">
        <v>108</v>
      </c>
      <c r="B58" s="19" t="s">
        <v>24</v>
      </c>
      <c r="C58" s="20" t="s">
        <v>109</v>
      </c>
      <c r="D58" s="13">
        <v>17400000</v>
      </c>
      <c r="E58" s="13">
        <v>16171451.449999999</v>
      </c>
      <c r="F58" s="54">
        <f t="shared" si="0"/>
        <v>1228548.5500000007</v>
      </c>
      <c r="G58" s="55">
        <f t="shared" si="1"/>
        <v>0.92939376149425279</v>
      </c>
      <c r="H58" s="14"/>
    </row>
    <row r="59" spans="1:8" ht="51" x14ac:dyDescent="0.25">
      <c r="A59" s="18" t="s">
        <v>110</v>
      </c>
      <c r="B59" s="19" t="s">
        <v>24</v>
      </c>
      <c r="C59" s="20" t="s">
        <v>111</v>
      </c>
      <c r="D59" s="13">
        <v>100000</v>
      </c>
      <c r="E59" s="13">
        <v>175481.49</v>
      </c>
      <c r="F59" s="54">
        <f t="shared" si="0"/>
        <v>-75481.489999999991</v>
      </c>
      <c r="G59" s="55">
        <f t="shared" si="1"/>
        <v>1.7548149</v>
      </c>
      <c r="H59" s="14"/>
    </row>
    <row r="60" spans="1:8" ht="38.25" x14ac:dyDescent="0.25">
      <c r="A60" s="18" t="s">
        <v>112</v>
      </c>
      <c r="B60" s="19" t="s">
        <v>24</v>
      </c>
      <c r="C60" s="20" t="s">
        <v>113</v>
      </c>
      <c r="D60" s="13">
        <v>100000</v>
      </c>
      <c r="E60" s="13">
        <v>175481.49</v>
      </c>
      <c r="F60" s="54">
        <f t="shared" si="0"/>
        <v>-75481.489999999991</v>
      </c>
      <c r="G60" s="55">
        <f t="shared" si="1"/>
        <v>1.7548149</v>
      </c>
      <c r="H60" s="14"/>
    </row>
    <row r="61" spans="1:8" ht="25.5" x14ac:dyDescent="0.25">
      <c r="A61" s="18" t="s">
        <v>114</v>
      </c>
      <c r="B61" s="19" t="s">
        <v>24</v>
      </c>
      <c r="C61" s="20" t="s">
        <v>115</v>
      </c>
      <c r="D61" s="13">
        <v>178000</v>
      </c>
      <c r="E61" s="13">
        <v>130289.75</v>
      </c>
      <c r="F61" s="54">
        <f t="shared" si="0"/>
        <v>47710.25</v>
      </c>
      <c r="G61" s="55">
        <f t="shared" si="1"/>
        <v>0.73196488764044942</v>
      </c>
      <c r="H61" s="14"/>
    </row>
    <row r="62" spans="1:8" ht="51" x14ac:dyDescent="0.25">
      <c r="A62" s="18" t="s">
        <v>116</v>
      </c>
      <c r="B62" s="19" t="s">
        <v>24</v>
      </c>
      <c r="C62" s="20" t="s">
        <v>117</v>
      </c>
      <c r="D62" s="13">
        <v>178000</v>
      </c>
      <c r="E62" s="13">
        <v>130289.75</v>
      </c>
      <c r="F62" s="54">
        <f t="shared" si="0"/>
        <v>47710.25</v>
      </c>
      <c r="G62" s="55">
        <f t="shared" si="1"/>
        <v>0.73196488764044942</v>
      </c>
      <c r="H62" s="14"/>
    </row>
    <row r="63" spans="1:8" ht="63.75" x14ac:dyDescent="0.25">
      <c r="A63" s="18" t="s">
        <v>118</v>
      </c>
      <c r="B63" s="19" t="s">
        <v>24</v>
      </c>
      <c r="C63" s="20" t="s">
        <v>119</v>
      </c>
      <c r="D63" s="13">
        <v>178000</v>
      </c>
      <c r="E63" s="13">
        <v>130289.75</v>
      </c>
      <c r="F63" s="54">
        <f t="shared" si="0"/>
        <v>47710.25</v>
      </c>
      <c r="G63" s="55">
        <f t="shared" si="1"/>
        <v>0.73196488764044942</v>
      </c>
      <c r="H63" s="14"/>
    </row>
    <row r="64" spans="1:8" ht="89.25" x14ac:dyDescent="0.25">
      <c r="A64" s="18" t="s">
        <v>120</v>
      </c>
      <c r="B64" s="19" t="s">
        <v>24</v>
      </c>
      <c r="C64" s="20" t="s">
        <v>121</v>
      </c>
      <c r="D64" s="13">
        <v>2900000</v>
      </c>
      <c r="E64" s="13">
        <v>2623568.37</v>
      </c>
      <c r="F64" s="54">
        <f t="shared" si="0"/>
        <v>276431.62999999989</v>
      </c>
      <c r="G64" s="55">
        <f t="shared" si="1"/>
        <v>0.90467874827586214</v>
      </c>
      <c r="H64" s="14"/>
    </row>
    <row r="65" spans="1:8" ht="89.25" x14ac:dyDescent="0.25">
      <c r="A65" s="18" t="s">
        <v>122</v>
      </c>
      <c r="B65" s="19" t="s">
        <v>24</v>
      </c>
      <c r="C65" s="20" t="s">
        <v>123</v>
      </c>
      <c r="D65" s="13">
        <v>2900000</v>
      </c>
      <c r="E65" s="13">
        <v>2623568.37</v>
      </c>
      <c r="F65" s="54">
        <f t="shared" si="0"/>
        <v>276431.62999999989</v>
      </c>
      <c r="G65" s="55">
        <f t="shared" si="1"/>
        <v>0.90467874827586214</v>
      </c>
      <c r="H65" s="14"/>
    </row>
    <row r="66" spans="1:8" ht="89.25" x14ac:dyDescent="0.25">
      <c r="A66" s="18" t="s">
        <v>124</v>
      </c>
      <c r="B66" s="19" t="s">
        <v>24</v>
      </c>
      <c r="C66" s="20" t="s">
        <v>125</v>
      </c>
      <c r="D66" s="13">
        <v>2900000</v>
      </c>
      <c r="E66" s="13">
        <v>2623568.37</v>
      </c>
      <c r="F66" s="54">
        <f t="shared" si="0"/>
        <v>276431.62999999989</v>
      </c>
      <c r="G66" s="55">
        <f t="shared" si="1"/>
        <v>0.90467874827586214</v>
      </c>
      <c r="H66" s="14"/>
    </row>
    <row r="67" spans="1:8" ht="25.5" x14ac:dyDescent="0.25">
      <c r="A67" s="18" t="s">
        <v>126</v>
      </c>
      <c r="B67" s="19" t="s">
        <v>24</v>
      </c>
      <c r="C67" s="20" t="s">
        <v>127</v>
      </c>
      <c r="D67" s="13">
        <v>1433000</v>
      </c>
      <c r="E67" s="13">
        <v>1389221.11</v>
      </c>
      <c r="F67" s="54">
        <f t="shared" si="0"/>
        <v>43778.889999999898</v>
      </c>
      <c r="G67" s="55">
        <f t="shared" si="1"/>
        <v>0.96944948360083749</v>
      </c>
      <c r="H67" s="14"/>
    </row>
    <row r="68" spans="1:8" ht="25.5" x14ac:dyDescent="0.25">
      <c r="A68" s="18" t="s">
        <v>128</v>
      </c>
      <c r="B68" s="19" t="s">
        <v>24</v>
      </c>
      <c r="C68" s="20" t="s">
        <v>129</v>
      </c>
      <c r="D68" s="13">
        <v>1433000</v>
      </c>
      <c r="E68" s="13">
        <v>1389221.11</v>
      </c>
      <c r="F68" s="54">
        <f t="shared" si="0"/>
        <v>43778.889999999898</v>
      </c>
      <c r="G68" s="55">
        <f t="shared" si="1"/>
        <v>0.96944948360083749</v>
      </c>
      <c r="H68" s="14"/>
    </row>
    <row r="69" spans="1:8" ht="38.25" x14ac:dyDescent="0.25">
      <c r="A69" s="18" t="s">
        <v>130</v>
      </c>
      <c r="B69" s="19" t="s">
        <v>24</v>
      </c>
      <c r="C69" s="20" t="s">
        <v>131</v>
      </c>
      <c r="D69" s="13">
        <v>610000</v>
      </c>
      <c r="E69" s="13">
        <v>585760.69999999995</v>
      </c>
      <c r="F69" s="54">
        <f t="shared" si="0"/>
        <v>24239.300000000047</v>
      </c>
      <c r="G69" s="55">
        <f t="shared" si="1"/>
        <v>0.96026344262295071</v>
      </c>
      <c r="H69" s="14"/>
    </row>
    <row r="70" spans="1:8" ht="25.5" x14ac:dyDescent="0.25">
      <c r="A70" s="18" t="s">
        <v>132</v>
      </c>
      <c r="B70" s="19" t="s">
        <v>24</v>
      </c>
      <c r="C70" s="20" t="s">
        <v>133</v>
      </c>
      <c r="D70" s="13">
        <v>0</v>
      </c>
      <c r="E70" s="13">
        <v>-7613.78</v>
      </c>
      <c r="F70" s="54">
        <f t="shared" si="0"/>
        <v>7613.78</v>
      </c>
      <c r="G70" s="55">
        <v>0</v>
      </c>
      <c r="H70" s="14"/>
    </row>
    <row r="71" spans="1:8" ht="25.5" x14ac:dyDescent="0.25">
      <c r="A71" s="18" t="s">
        <v>134</v>
      </c>
      <c r="B71" s="19" t="s">
        <v>24</v>
      </c>
      <c r="C71" s="20" t="s">
        <v>135</v>
      </c>
      <c r="D71" s="13">
        <v>73000</v>
      </c>
      <c r="E71" s="13">
        <v>69444.399999999994</v>
      </c>
      <c r="F71" s="54">
        <f t="shared" si="0"/>
        <v>3555.6000000000058</v>
      </c>
      <c r="G71" s="55">
        <f t="shared" si="1"/>
        <v>0.95129315068493148</v>
      </c>
      <c r="H71" s="14"/>
    </row>
    <row r="72" spans="1:8" ht="25.5" x14ac:dyDescent="0.25">
      <c r="A72" s="18" t="s">
        <v>136</v>
      </c>
      <c r="B72" s="19" t="s">
        <v>24</v>
      </c>
      <c r="C72" s="20" t="s">
        <v>137</v>
      </c>
      <c r="D72" s="13">
        <v>750000</v>
      </c>
      <c r="E72" s="13">
        <v>741550.13</v>
      </c>
      <c r="F72" s="54">
        <f t="shared" si="0"/>
        <v>8449.8699999999953</v>
      </c>
      <c r="G72" s="55">
        <f t="shared" si="1"/>
        <v>0.98873350666666671</v>
      </c>
      <c r="H72" s="14"/>
    </row>
    <row r="73" spans="1:8" ht="51" x14ac:dyDescent="0.25">
      <c r="A73" s="18" t="s">
        <v>138</v>
      </c>
      <c r="B73" s="19" t="s">
        <v>24</v>
      </c>
      <c r="C73" s="20" t="s">
        <v>139</v>
      </c>
      <c r="D73" s="13">
        <v>0</v>
      </c>
      <c r="E73" s="13">
        <v>79.66</v>
      </c>
      <c r="F73" s="54">
        <f t="shared" si="0"/>
        <v>-79.66</v>
      </c>
      <c r="G73" s="55">
        <v>0</v>
      </c>
      <c r="H73" s="14"/>
    </row>
    <row r="74" spans="1:8" ht="38.25" x14ac:dyDescent="0.25">
      <c r="A74" s="18" t="s">
        <v>140</v>
      </c>
      <c r="B74" s="19" t="s">
        <v>24</v>
      </c>
      <c r="C74" s="20" t="s">
        <v>141</v>
      </c>
      <c r="D74" s="13">
        <v>4448000</v>
      </c>
      <c r="E74" s="13">
        <v>3982686.79</v>
      </c>
      <c r="F74" s="54">
        <f t="shared" si="0"/>
        <v>465313.20999999996</v>
      </c>
      <c r="G74" s="55">
        <f t="shared" si="1"/>
        <v>0.89538821717625905</v>
      </c>
      <c r="H74" s="14"/>
    </row>
    <row r="75" spans="1:8" x14ac:dyDescent="0.25">
      <c r="A75" s="18" t="s">
        <v>142</v>
      </c>
      <c r="B75" s="19" t="s">
        <v>24</v>
      </c>
      <c r="C75" s="20" t="s">
        <v>143</v>
      </c>
      <c r="D75" s="13">
        <v>2022000</v>
      </c>
      <c r="E75" s="13">
        <v>1562634.76</v>
      </c>
      <c r="F75" s="54">
        <f t="shared" si="0"/>
        <v>459365.24</v>
      </c>
      <c r="G75" s="55">
        <f t="shared" si="1"/>
        <v>0.77281639960435211</v>
      </c>
      <c r="H75" s="14"/>
    </row>
    <row r="76" spans="1:8" ht="25.5" x14ac:dyDescent="0.25">
      <c r="A76" s="18" t="s">
        <v>144</v>
      </c>
      <c r="B76" s="19" t="s">
        <v>24</v>
      </c>
      <c r="C76" s="20" t="s">
        <v>145</v>
      </c>
      <c r="D76" s="13">
        <v>2022000</v>
      </c>
      <c r="E76" s="13">
        <v>1562634.76</v>
      </c>
      <c r="F76" s="54">
        <f t="shared" si="0"/>
        <v>459365.24</v>
      </c>
      <c r="G76" s="55">
        <f t="shared" si="1"/>
        <v>0.77281639960435211</v>
      </c>
      <c r="H76" s="14"/>
    </row>
    <row r="77" spans="1:8" ht="38.25" x14ac:dyDescent="0.25">
      <c r="A77" s="18" t="s">
        <v>146</v>
      </c>
      <c r="B77" s="19" t="s">
        <v>24</v>
      </c>
      <c r="C77" s="20" t="s">
        <v>147</v>
      </c>
      <c r="D77" s="13">
        <v>2022000</v>
      </c>
      <c r="E77" s="13">
        <v>1562634.76</v>
      </c>
      <c r="F77" s="54">
        <f t="shared" si="0"/>
        <v>459365.24</v>
      </c>
      <c r="G77" s="55">
        <f t="shared" si="1"/>
        <v>0.77281639960435211</v>
      </c>
      <c r="H77" s="14"/>
    </row>
    <row r="78" spans="1:8" x14ac:dyDescent="0.25">
      <c r="A78" s="18" t="s">
        <v>148</v>
      </c>
      <c r="B78" s="19" t="s">
        <v>24</v>
      </c>
      <c r="C78" s="20" t="s">
        <v>149</v>
      </c>
      <c r="D78" s="13">
        <v>2426000</v>
      </c>
      <c r="E78" s="13">
        <v>2420052.0299999998</v>
      </c>
      <c r="F78" s="54">
        <f t="shared" si="0"/>
        <v>5947.9700000002049</v>
      </c>
      <c r="G78" s="55">
        <f t="shared" si="1"/>
        <v>0.99754823990107166</v>
      </c>
      <c r="H78" s="14"/>
    </row>
    <row r="79" spans="1:8" ht="38.25" x14ac:dyDescent="0.25">
      <c r="A79" s="18" t="s">
        <v>150</v>
      </c>
      <c r="B79" s="19" t="s">
        <v>24</v>
      </c>
      <c r="C79" s="20" t="s">
        <v>151</v>
      </c>
      <c r="D79" s="13">
        <v>472000</v>
      </c>
      <c r="E79" s="13">
        <v>437578.47</v>
      </c>
      <c r="F79" s="54">
        <f t="shared" si="0"/>
        <v>34421.530000000028</v>
      </c>
      <c r="G79" s="55">
        <f t="shared" si="1"/>
        <v>0.9270730296610169</v>
      </c>
      <c r="H79" s="14"/>
    </row>
    <row r="80" spans="1:8" ht="38.25" x14ac:dyDescent="0.25">
      <c r="A80" s="18" t="s">
        <v>152</v>
      </c>
      <c r="B80" s="19" t="s">
        <v>24</v>
      </c>
      <c r="C80" s="20" t="s">
        <v>153</v>
      </c>
      <c r="D80" s="13">
        <v>472000</v>
      </c>
      <c r="E80" s="13">
        <v>437578.47</v>
      </c>
      <c r="F80" s="54">
        <f t="shared" si="0"/>
        <v>34421.530000000028</v>
      </c>
      <c r="G80" s="55">
        <f t="shared" si="1"/>
        <v>0.9270730296610169</v>
      </c>
      <c r="H80" s="14"/>
    </row>
    <row r="81" spans="1:8" ht="25.5" x14ac:dyDescent="0.25">
      <c r="A81" s="18" t="s">
        <v>154</v>
      </c>
      <c r="B81" s="19" t="s">
        <v>24</v>
      </c>
      <c r="C81" s="20" t="s">
        <v>155</v>
      </c>
      <c r="D81" s="13">
        <v>1954000</v>
      </c>
      <c r="E81" s="13">
        <v>1982473.56</v>
      </c>
      <c r="F81" s="54">
        <f t="shared" si="0"/>
        <v>-28473.560000000056</v>
      </c>
      <c r="G81" s="55">
        <f t="shared" si="1"/>
        <v>1.014571934493347</v>
      </c>
      <c r="H81" s="14"/>
    </row>
    <row r="82" spans="1:8" ht="25.5" x14ac:dyDescent="0.25">
      <c r="A82" s="18" t="s">
        <v>156</v>
      </c>
      <c r="B82" s="19" t="s">
        <v>24</v>
      </c>
      <c r="C82" s="20" t="s">
        <v>157</v>
      </c>
      <c r="D82" s="13">
        <v>1954000</v>
      </c>
      <c r="E82" s="13">
        <v>1982473.56</v>
      </c>
      <c r="F82" s="54">
        <f t="shared" si="0"/>
        <v>-28473.560000000056</v>
      </c>
      <c r="G82" s="55">
        <f t="shared" si="1"/>
        <v>1.014571934493347</v>
      </c>
      <c r="H82" s="14"/>
    </row>
    <row r="83" spans="1:8" ht="25.5" x14ac:dyDescent="0.25">
      <c r="A83" s="18" t="s">
        <v>158</v>
      </c>
      <c r="B83" s="19" t="s">
        <v>24</v>
      </c>
      <c r="C83" s="20" t="s">
        <v>159</v>
      </c>
      <c r="D83" s="13">
        <v>6369000</v>
      </c>
      <c r="E83" s="13">
        <v>4215095.3</v>
      </c>
      <c r="F83" s="54">
        <f t="shared" si="0"/>
        <v>2153904.7000000002</v>
      </c>
      <c r="G83" s="55">
        <f t="shared" si="1"/>
        <v>0.66181430365834504</v>
      </c>
      <c r="H83" s="14"/>
    </row>
    <row r="84" spans="1:8" ht="89.25" x14ac:dyDescent="0.25">
      <c r="A84" s="18" t="s">
        <v>160</v>
      </c>
      <c r="B84" s="19" t="s">
        <v>24</v>
      </c>
      <c r="C84" s="20" t="s">
        <v>161</v>
      </c>
      <c r="D84" s="13">
        <v>4979000</v>
      </c>
      <c r="E84" s="13">
        <v>3067234.65</v>
      </c>
      <c r="F84" s="54">
        <f t="shared" si="0"/>
        <v>1911765.35</v>
      </c>
      <c r="G84" s="55">
        <f t="shared" si="1"/>
        <v>0.61603427395059251</v>
      </c>
      <c r="H84" s="14"/>
    </row>
    <row r="85" spans="1:8" ht="102" x14ac:dyDescent="0.25">
      <c r="A85" s="18" t="s">
        <v>162</v>
      </c>
      <c r="B85" s="19" t="s">
        <v>24</v>
      </c>
      <c r="C85" s="20" t="s">
        <v>163</v>
      </c>
      <c r="D85" s="13">
        <v>4979000</v>
      </c>
      <c r="E85" s="13">
        <v>3067234.65</v>
      </c>
      <c r="F85" s="54">
        <f t="shared" ref="F85:F148" si="2">D85-E85</f>
        <v>1911765.35</v>
      </c>
      <c r="G85" s="55">
        <f t="shared" ref="G85:G148" si="3">E85/D85</f>
        <v>0.61603427395059251</v>
      </c>
      <c r="H85" s="14"/>
    </row>
    <row r="86" spans="1:8" ht="102" x14ac:dyDescent="0.25">
      <c r="A86" s="18" t="s">
        <v>164</v>
      </c>
      <c r="B86" s="19" t="s">
        <v>24</v>
      </c>
      <c r="C86" s="20" t="s">
        <v>165</v>
      </c>
      <c r="D86" s="13">
        <v>4979000</v>
      </c>
      <c r="E86" s="13">
        <v>3067234.65</v>
      </c>
      <c r="F86" s="54">
        <f t="shared" si="2"/>
        <v>1911765.35</v>
      </c>
      <c r="G86" s="55">
        <f t="shared" si="3"/>
        <v>0.61603427395059251</v>
      </c>
      <c r="H86" s="14"/>
    </row>
    <row r="87" spans="1:8" ht="38.25" x14ac:dyDescent="0.25">
      <c r="A87" s="18" t="s">
        <v>166</v>
      </c>
      <c r="B87" s="19" t="s">
        <v>24</v>
      </c>
      <c r="C87" s="20" t="s">
        <v>167</v>
      </c>
      <c r="D87" s="13">
        <v>1390000</v>
      </c>
      <c r="E87" s="13">
        <v>1147860.6499999999</v>
      </c>
      <c r="F87" s="54">
        <f t="shared" si="2"/>
        <v>242139.35000000009</v>
      </c>
      <c r="G87" s="55">
        <f t="shared" si="3"/>
        <v>0.82579902877697831</v>
      </c>
      <c r="H87" s="14"/>
    </row>
    <row r="88" spans="1:8" ht="38.25" x14ac:dyDescent="0.25">
      <c r="A88" s="18" t="s">
        <v>168</v>
      </c>
      <c r="B88" s="19" t="s">
        <v>24</v>
      </c>
      <c r="C88" s="20" t="s">
        <v>169</v>
      </c>
      <c r="D88" s="13">
        <v>1390000</v>
      </c>
      <c r="E88" s="13">
        <v>1147860.6499999999</v>
      </c>
      <c r="F88" s="54">
        <f t="shared" si="2"/>
        <v>242139.35000000009</v>
      </c>
      <c r="G88" s="55">
        <f t="shared" si="3"/>
        <v>0.82579902877697831</v>
      </c>
      <c r="H88" s="14"/>
    </row>
    <row r="89" spans="1:8" ht="63.75" x14ac:dyDescent="0.25">
      <c r="A89" s="18" t="s">
        <v>170</v>
      </c>
      <c r="B89" s="19" t="s">
        <v>24</v>
      </c>
      <c r="C89" s="20" t="s">
        <v>171</v>
      </c>
      <c r="D89" s="13">
        <v>0</v>
      </c>
      <c r="E89" s="13">
        <v>23636.26</v>
      </c>
      <c r="F89" s="54">
        <f t="shared" si="2"/>
        <v>-23636.26</v>
      </c>
      <c r="G89" s="55">
        <v>0</v>
      </c>
      <c r="H89" s="14"/>
    </row>
    <row r="90" spans="1:8" ht="51" x14ac:dyDescent="0.25">
      <c r="A90" s="18" t="s">
        <v>172</v>
      </c>
      <c r="B90" s="19" t="s">
        <v>24</v>
      </c>
      <c r="C90" s="20" t="s">
        <v>173</v>
      </c>
      <c r="D90" s="13">
        <v>117000</v>
      </c>
      <c r="E90" s="13">
        <v>110993.3</v>
      </c>
      <c r="F90" s="54">
        <f t="shared" si="2"/>
        <v>6006.6999999999971</v>
      </c>
      <c r="G90" s="55">
        <f t="shared" si="3"/>
        <v>0.9486606837606838</v>
      </c>
      <c r="H90" s="14"/>
    </row>
    <row r="91" spans="1:8" ht="51" x14ac:dyDescent="0.25">
      <c r="A91" s="18" t="s">
        <v>174</v>
      </c>
      <c r="B91" s="19" t="s">
        <v>24</v>
      </c>
      <c r="C91" s="20" t="s">
        <v>175</v>
      </c>
      <c r="D91" s="13">
        <v>1273000</v>
      </c>
      <c r="E91" s="13">
        <v>1013231.09</v>
      </c>
      <c r="F91" s="54">
        <f t="shared" si="2"/>
        <v>259768.91000000003</v>
      </c>
      <c r="G91" s="55">
        <f t="shared" si="3"/>
        <v>0.7959395836606441</v>
      </c>
      <c r="H91" s="14"/>
    </row>
    <row r="92" spans="1:8" x14ac:dyDescent="0.25">
      <c r="A92" s="18" t="s">
        <v>176</v>
      </c>
      <c r="B92" s="19" t="s">
        <v>24</v>
      </c>
      <c r="C92" s="20" t="s">
        <v>177</v>
      </c>
      <c r="D92" s="13">
        <v>8339000</v>
      </c>
      <c r="E92" s="13">
        <v>6086427.04</v>
      </c>
      <c r="F92" s="54">
        <f t="shared" si="2"/>
        <v>2252572.96</v>
      </c>
      <c r="G92" s="55">
        <f t="shared" si="3"/>
        <v>0.72987492984770352</v>
      </c>
      <c r="H92" s="14"/>
    </row>
    <row r="93" spans="1:8" ht="25.5" x14ac:dyDescent="0.25">
      <c r="A93" s="18" t="s">
        <v>178</v>
      </c>
      <c r="B93" s="19" t="s">
        <v>24</v>
      </c>
      <c r="C93" s="20" t="s">
        <v>179</v>
      </c>
      <c r="D93" s="13">
        <v>52000</v>
      </c>
      <c r="E93" s="13">
        <v>56198.73</v>
      </c>
      <c r="F93" s="54">
        <f t="shared" si="2"/>
        <v>-4198.7300000000032</v>
      </c>
      <c r="G93" s="55">
        <f t="shared" si="3"/>
        <v>1.0807448076923079</v>
      </c>
      <c r="H93" s="14"/>
    </row>
    <row r="94" spans="1:8" ht="89.25" x14ac:dyDescent="0.25">
      <c r="A94" s="18" t="s">
        <v>180</v>
      </c>
      <c r="B94" s="19" t="s">
        <v>24</v>
      </c>
      <c r="C94" s="20" t="s">
        <v>181</v>
      </c>
      <c r="D94" s="13">
        <v>40000</v>
      </c>
      <c r="E94" s="13">
        <v>45209.57</v>
      </c>
      <c r="F94" s="54">
        <f t="shared" si="2"/>
        <v>-5209.57</v>
      </c>
      <c r="G94" s="55">
        <f t="shared" si="3"/>
        <v>1.13023925</v>
      </c>
      <c r="H94" s="14"/>
    </row>
    <row r="95" spans="1:8" ht="63.75" x14ac:dyDescent="0.25">
      <c r="A95" s="18" t="s">
        <v>182</v>
      </c>
      <c r="B95" s="19" t="s">
        <v>24</v>
      </c>
      <c r="C95" s="20" t="s">
        <v>183</v>
      </c>
      <c r="D95" s="13">
        <v>12000</v>
      </c>
      <c r="E95" s="13">
        <v>10989.16</v>
      </c>
      <c r="F95" s="54">
        <f t="shared" si="2"/>
        <v>1010.8400000000001</v>
      </c>
      <c r="G95" s="55">
        <f t="shared" si="3"/>
        <v>0.91576333333333337</v>
      </c>
      <c r="H95" s="14"/>
    </row>
    <row r="96" spans="1:8" ht="63.75" x14ac:dyDescent="0.25">
      <c r="A96" s="18" t="s">
        <v>184</v>
      </c>
      <c r="B96" s="19" t="s">
        <v>24</v>
      </c>
      <c r="C96" s="20" t="s">
        <v>185</v>
      </c>
      <c r="D96" s="13">
        <v>40000</v>
      </c>
      <c r="E96" s="13">
        <v>19510</v>
      </c>
      <c r="F96" s="54">
        <f t="shared" si="2"/>
        <v>20490</v>
      </c>
      <c r="G96" s="55">
        <f t="shared" si="3"/>
        <v>0.48775000000000002</v>
      </c>
      <c r="H96" s="14"/>
    </row>
    <row r="97" spans="1:8" ht="63.75" x14ac:dyDescent="0.25">
      <c r="A97" s="18" t="s">
        <v>186</v>
      </c>
      <c r="B97" s="19" t="s">
        <v>24</v>
      </c>
      <c r="C97" s="20" t="s">
        <v>187</v>
      </c>
      <c r="D97" s="13">
        <v>333000</v>
      </c>
      <c r="E97" s="13">
        <v>371175</v>
      </c>
      <c r="F97" s="54">
        <f t="shared" si="2"/>
        <v>-38175</v>
      </c>
      <c r="G97" s="55">
        <f t="shared" si="3"/>
        <v>1.1146396396396396</v>
      </c>
      <c r="H97" s="14"/>
    </row>
    <row r="98" spans="1:8" ht="63.75" x14ac:dyDescent="0.25">
      <c r="A98" s="18" t="s">
        <v>188</v>
      </c>
      <c r="B98" s="19" t="s">
        <v>24</v>
      </c>
      <c r="C98" s="20" t="s">
        <v>189</v>
      </c>
      <c r="D98" s="13">
        <v>261000</v>
      </c>
      <c r="E98" s="13">
        <v>311000</v>
      </c>
      <c r="F98" s="54">
        <f t="shared" si="2"/>
        <v>-50000</v>
      </c>
      <c r="G98" s="55">
        <f t="shared" si="3"/>
        <v>1.1915708812260537</v>
      </c>
      <c r="H98" s="14"/>
    </row>
    <row r="99" spans="1:8" ht="51" x14ac:dyDescent="0.25">
      <c r="A99" s="18" t="s">
        <v>190</v>
      </c>
      <c r="B99" s="19" t="s">
        <v>24</v>
      </c>
      <c r="C99" s="20" t="s">
        <v>191</v>
      </c>
      <c r="D99" s="13">
        <v>72000</v>
      </c>
      <c r="E99" s="13">
        <v>60175</v>
      </c>
      <c r="F99" s="54">
        <f t="shared" si="2"/>
        <v>11825</v>
      </c>
      <c r="G99" s="55">
        <f t="shared" si="3"/>
        <v>0.83576388888888886</v>
      </c>
      <c r="H99" s="14"/>
    </row>
    <row r="100" spans="1:8" ht="51" x14ac:dyDescent="0.25">
      <c r="A100" s="18" t="s">
        <v>192</v>
      </c>
      <c r="B100" s="19" t="s">
        <v>24</v>
      </c>
      <c r="C100" s="20" t="s">
        <v>193</v>
      </c>
      <c r="D100" s="13">
        <v>240000</v>
      </c>
      <c r="E100" s="13">
        <v>197458.18</v>
      </c>
      <c r="F100" s="54">
        <f t="shared" si="2"/>
        <v>42541.820000000007</v>
      </c>
      <c r="G100" s="55">
        <f t="shared" si="3"/>
        <v>0.82274241666666659</v>
      </c>
      <c r="H100" s="14"/>
    </row>
    <row r="101" spans="1:8" ht="63.75" x14ac:dyDescent="0.25">
      <c r="A101" s="18" t="s">
        <v>194</v>
      </c>
      <c r="B101" s="19" t="s">
        <v>24</v>
      </c>
      <c r="C101" s="20" t="s">
        <v>195</v>
      </c>
      <c r="D101" s="13">
        <v>240000</v>
      </c>
      <c r="E101" s="13">
        <v>197458.18</v>
      </c>
      <c r="F101" s="54">
        <f t="shared" si="2"/>
        <v>42541.820000000007</v>
      </c>
      <c r="G101" s="55">
        <f t="shared" si="3"/>
        <v>0.82274241666666659</v>
      </c>
      <c r="H101" s="14"/>
    </row>
    <row r="102" spans="1:8" ht="114.75" x14ac:dyDescent="0.25">
      <c r="A102" s="18" t="s">
        <v>196</v>
      </c>
      <c r="B102" s="19" t="s">
        <v>24</v>
      </c>
      <c r="C102" s="20" t="s">
        <v>197</v>
      </c>
      <c r="D102" s="13">
        <v>453000</v>
      </c>
      <c r="E102" s="13">
        <v>121400</v>
      </c>
      <c r="F102" s="54">
        <f t="shared" si="2"/>
        <v>331600</v>
      </c>
      <c r="G102" s="55">
        <f t="shared" si="3"/>
        <v>0.26799116997792494</v>
      </c>
      <c r="H102" s="14"/>
    </row>
    <row r="103" spans="1:8" ht="38.25" x14ac:dyDescent="0.25">
      <c r="A103" s="18" t="s">
        <v>198</v>
      </c>
      <c r="B103" s="19" t="s">
        <v>24</v>
      </c>
      <c r="C103" s="20" t="s">
        <v>199</v>
      </c>
      <c r="D103" s="13">
        <v>20000</v>
      </c>
      <c r="E103" s="13">
        <v>20000</v>
      </c>
      <c r="F103" s="54">
        <f t="shared" si="2"/>
        <v>0</v>
      </c>
      <c r="G103" s="55">
        <f t="shared" si="3"/>
        <v>1</v>
      </c>
      <c r="H103" s="14"/>
    </row>
    <row r="104" spans="1:8" ht="38.25" x14ac:dyDescent="0.25">
      <c r="A104" s="18" t="s">
        <v>200</v>
      </c>
      <c r="B104" s="19" t="s">
        <v>24</v>
      </c>
      <c r="C104" s="20" t="s">
        <v>201</v>
      </c>
      <c r="D104" s="13">
        <v>7000</v>
      </c>
      <c r="E104" s="13">
        <v>10400</v>
      </c>
      <c r="F104" s="54">
        <f t="shared" si="2"/>
        <v>-3400</v>
      </c>
      <c r="G104" s="55">
        <f t="shared" si="3"/>
        <v>1.4857142857142858</v>
      </c>
      <c r="H104" s="14"/>
    </row>
    <row r="105" spans="1:8" ht="38.25" x14ac:dyDescent="0.25">
      <c r="A105" s="18" t="s">
        <v>202</v>
      </c>
      <c r="B105" s="19" t="s">
        <v>24</v>
      </c>
      <c r="C105" s="20" t="s">
        <v>203</v>
      </c>
      <c r="D105" s="13">
        <v>25000</v>
      </c>
      <c r="E105" s="13">
        <v>25000</v>
      </c>
      <c r="F105" s="54">
        <f t="shared" si="2"/>
        <v>0</v>
      </c>
      <c r="G105" s="55">
        <f t="shared" si="3"/>
        <v>1</v>
      </c>
      <c r="H105" s="14"/>
    </row>
    <row r="106" spans="1:8" ht="38.25" x14ac:dyDescent="0.25">
      <c r="A106" s="18" t="s">
        <v>204</v>
      </c>
      <c r="B106" s="19" t="s">
        <v>24</v>
      </c>
      <c r="C106" s="20" t="s">
        <v>205</v>
      </c>
      <c r="D106" s="13">
        <v>370000</v>
      </c>
      <c r="E106" s="13">
        <v>30000</v>
      </c>
      <c r="F106" s="54">
        <f t="shared" si="2"/>
        <v>340000</v>
      </c>
      <c r="G106" s="55">
        <f t="shared" si="3"/>
        <v>8.1081081081081086E-2</v>
      </c>
      <c r="H106" s="14"/>
    </row>
    <row r="107" spans="1:8" ht="25.5" x14ac:dyDescent="0.25">
      <c r="A107" s="18" t="s">
        <v>206</v>
      </c>
      <c r="B107" s="19" t="s">
        <v>24</v>
      </c>
      <c r="C107" s="20" t="s">
        <v>207</v>
      </c>
      <c r="D107" s="13">
        <v>31000</v>
      </c>
      <c r="E107" s="13">
        <v>36000</v>
      </c>
      <c r="F107" s="54">
        <f t="shared" si="2"/>
        <v>-5000</v>
      </c>
      <c r="G107" s="55">
        <f t="shared" si="3"/>
        <v>1.1612903225806452</v>
      </c>
      <c r="H107" s="14"/>
    </row>
    <row r="108" spans="1:8" ht="63.75" x14ac:dyDescent="0.25">
      <c r="A108" s="18" t="s">
        <v>208</v>
      </c>
      <c r="B108" s="19" t="s">
        <v>24</v>
      </c>
      <c r="C108" s="20" t="s">
        <v>209</v>
      </c>
      <c r="D108" s="13">
        <v>1310000</v>
      </c>
      <c r="E108" s="13">
        <v>898783.42</v>
      </c>
      <c r="F108" s="54">
        <f t="shared" si="2"/>
        <v>411216.57999999996</v>
      </c>
      <c r="G108" s="55">
        <f t="shared" si="3"/>
        <v>0.68609421374045809</v>
      </c>
      <c r="H108" s="14"/>
    </row>
    <row r="109" spans="1:8" ht="25.5" x14ac:dyDescent="0.25">
      <c r="A109" s="18" t="s">
        <v>210</v>
      </c>
      <c r="B109" s="19" t="s">
        <v>24</v>
      </c>
      <c r="C109" s="20" t="s">
        <v>211</v>
      </c>
      <c r="D109" s="13">
        <v>1136000</v>
      </c>
      <c r="E109" s="13">
        <v>656850</v>
      </c>
      <c r="F109" s="54">
        <f t="shared" si="2"/>
        <v>479150</v>
      </c>
      <c r="G109" s="55">
        <f t="shared" si="3"/>
        <v>0.5782130281690141</v>
      </c>
      <c r="H109" s="14"/>
    </row>
    <row r="110" spans="1:8" ht="51" x14ac:dyDescent="0.25">
      <c r="A110" s="18" t="s">
        <v>212</v>
      </c>
      <c r="B110" s="19" t="s">
        <v>24</v>
      </c>
      <c r="C110" s="20" t="s">
        <v>213</v>
      </c>
      <c r="D110" s="13">
        <v>36000</v>
      </c>
      <c r="E110" s="13">
        <v>0</v>
      </c>
      <c r="F110" s="54">
        <f t="shared" si="2"/>
        <v>36000</v>
      </c>
      <c r="G110" s="55">
        <f t="shared" si="3"/>
        <v>0</v>
      </c>
      <c r="H110" s="14"/>
    </row>
    <row r="111" spans="1:8" ht="63.75" x14ac:dyDescent="0.25">
      <c r="A111" s="18" t="s">
        <v>214</v>
      </c>
      <c r="B111" s="19" t="s">
        <v>24</v>
      </c>
      <c r="C111" s="20" t="s">
        <v>215</v>
      </c>
      <c r="D111" s="13">
        <v>36000</v>
      </c>
      <c r="E111" s="13">
        <v>0</v>
      </c>
      <c r="F111" s="54">
        <f t="shared" si="2"/>
        <v>36000</v>
      </c>
      <c r="G111" s="55">
        <f t="shared" si="3"/>
        <v>0</v>
      </c>
      <c r="H111" s="14"/>
    </row>
    <row r="112" spans="1:8" ht="25.5" x14ac:dyDescent="0.25">
      <c r="A112" s="18" t="s">
        <v>216</v>
      </c>
      <c r="B112" s="19" t="s">
        <v>24</v>
      </c>
      <c r="C112" s="20" t="s">
        <v>217</v>
      </c>
      <c r="D112" s="13">
        <v>1100000</v>
      </c>
      <c r="E112" s="13">
        <v>656850</v>
      </c>
      <c r="F112" s="54">
        <f t="shared" si="2"/>
        <v>443150</v>
      </c>
      <c r="G112" s="55">
        <f t="shared" si="3"/>
        <v>0.59713636363636369</v>
      </c>
      <c r="H112" s="14"/>
    </row>
    <row r="113" spans="1:8" ht="63.75" x14ac:dyDescent="0.25">
      <c r="A113" s="18" t="s">
        <v>218</v>
      </c>
      <c r="B113" s="19" t="s">
        <v>24</v>
      </c>
      <c r="C113" s="20" t="s">
        <v>219</v>
      </c>
      <c r="D113" s="13">
        <v>306000</v>
      </c>
      <c r="E113" s="13">
        <v>341161.23</v>
      </c>
      <c r="F113" s="54">
        <f t="shared" si="2"/>
        <v>-35161.229999999981</v>
      </c>
      <c r="G113" s="55">
        <f t="shared" si="3"/>
        <v>1.1149059803921568</v>
      </c>
      <c r="H113" s="14"/>
    </row>
    <row r="114" spans="1:8" ht="76.5" x14ac:dyDescent="0.25">
      <c r="A114" s="18" t="s">
        <v>220</v>
      </c>
      <c r="B114" s="19" t="s">
        <v>24</v>
      </c>
      <c r="C114" s="20" t="s">
        <v>221</v>
      </c>
      <c r="D114" s="13">
        <v>306000</v>
      </c>
      <c r="E114" s="13">
        <v>341161.23</v>
      </c>
      <c r="F114" s="54">
        <f t="shared" si="2"/>
        <v>-35161.229999999981</v>
      </c>
      <c r="G114" s="55">
        <f t="shared" si="3"/>
        <v>1.1149059803921568</v>
      </c>
      <c r="H114" s="14"/>
    </row>
    <row r="115" spans="1:8" ht="25.5" x14ac:dyDescent="0.25">
      <c r="A115" s="18" t="s">
        <v>222</v>
      </c>
      <c r="B115" s="19" t="s">
        <v>24</v>
      </c>
      <c r="C115" s="20" t="s">
        <v>223</v>
      </c>
      <c r="D115" s="13">
        <v>30000</v>
      </c>
      <c r="E115" s="13">
        <v>29647.67</v>
      </c>
      <c r="F115" s="54">
        <f t="shared" si="2"/>
        <v>352.33000000000175</v>
      </c>
      <c r="G115" s="55">
        <f t="shared" si="3"/>
        <v>0.98825566666666664</v>
      </c>
      <c r="H115" s="14"/>
    </row>
    <row r="116" spans="1:8" ht="38.25" x14ac:dyDescent="0.25">
      <c r="A116" s="18" t="s">
        <v>224</v>
      </c>
      <c r="B116" s="19" t="s">
        <v>24</v>
      </c>
      <c r="C116" s="20" t="s">
        <v>225</v>
      </c>
      <c r="D116" s="13">
        <v>30000</v>
      </c>
      <c r="E116" s="13">
        <v>29647.67</v>
      </c>
      <c r="F116" s="54">
        <f t="shared" si="2"/>
        <v>352.33000000000175</v>
      </c>
      <c r="G116" s="55">
        <f t="shared" si="3"/>
        <v>0.98825566666666664</v>
      </c>
      <c r="H116" s="14"/>
    </row>
    <row r="117" spans="1:8" ht="38.25" x14ac:dyDescent="0.25">
      <c r="A117" s="18" t="s">
        <v>226</v>
      </c>
      <c r="B117" s="19" t="s">
        <v>24</v>
      </c>
      <c r="C117" s="20" t="s">
        <v>227</v>
      </c>
      <c r="D117" s="13">
        <v>2000</v>
      </c>
      <c r="E117" s="13">
        <v>0</v>
      </c>
      <c r="F117" s="54">
        <f t="shared" si="2"/>
        <v>2000</v>
      </c>
      <c r="G117" s="55">
        <f t="shared" si="3"/>
        <v>0</v>
      </c>
      <c r="H117" s="14"/>
    </row>
    <row r="118" spans="1:8" ht="76.5" x14ac:dyDescent="0.25">
      <c r="A118" s="18" t="s">
        <v>228</v>
      </c>
      <c r="B118" s="19" t="s">
        <v>24</v>
      </c>
      <c r="C118" s="20" t="s">
        <v>229</v>
      </c>
      <c r="D118" s="13">
        <v>701000</v>
      </c>
      <c r="E118" s="13">
        <v>713649.18</v>
      </c>
      <c r="F118" s="54">
        <f t="shared" si="2"/>
        <v>-12649.180000000051</v>
      </c>
      <c r="G118" s="55">
        <f t="shared" si="3"/>
        <v>1.0180444793152639</v>
      </c>
      <c r="H118" s="14"/>
    </row>
    <row r="119" spans="1:8" ht="38.25" x14ac:dyDescent="0.25">
      <c r="A119" s="18" t="s">
        <v>230</v>
      </c>
      <c r="B119" s="19" t="s">
        <v>24</v>
      </c>
      <c r="C119" s="20" t="s">
        <v>231</v>
      </c>
      <c r="D119" s="13">
        <v>20000</v>
      </c>
      <c r="E119" s="13">
        <v>0</v>
      </c>
      <c r="F119" s="54">
        <f t="shared" si="2"/>
        <v>20000</v>
      </c>
      <c r="G119" s="55">
        <f t="shared" si="3"/>
        <v>0</v>
      </c>
      <c r="H119" s="14"/>
    </row>
    <row r="120" spans="1:8" ht="25.5" x14ac:dyDescent="0.25">
      <c r="A120" s="18" t="s">
        <v>232</v>
      </c>
      <c r="B120" s="19" t="s">
        <v>24</v>
      </c>
      <c r="C120" s="20" t="s">
        <v>233</v>
      </c>
      <c r="D120" s="13">
        <v>3716000</v>
      </c>
      <c r="E120" s="13">
        <v>2680593.63</v>
      </c>
      <c r="F120" s="54">
        <f t="shared" si="2"/>
        <v>1035406.3700000001</v>
      </c>
      <c r="G120" s="55">
        <f t="shared" si="3"/>
        <v>0.72136534714747036</v>
      </c>
      <c r="H120" s="14"/>
    </row>
    <row r="121" spans="1:8" ht="38.25" x14ac:dyDescent="0.25">
      <c r="A121" s="18" t="s">
        <v>234</v>
      </c>
      <c r="B121" s="19" t="s">
        <v>24</v>
      </c>
      <c r="C121" s="20" t="s">
        <v>235</v>
      </c>
      <c r="D121" s="13">
        <v>3716000</v>
      </c>
      <c r="E121" s="13">
        <v>2680593.63</v>
      </c>
      <c r="F121" s="54">
        <f t="shared" si="2"/>
        <v>1035406.3700000001</v>
      </c>
      <c r="G121" s="55">
        <f t="shared" si="3"/>
        <v>0.72136534714747036</v>
      </c>
      <c r="H121" s="14"/>
    </row>
    <row r="122" spans="1:8" x14ac:dyDescent="0.25">
      <c r="A122" s="18" t="s">
        <v>236</v>
      </c>
      <c r="B122" s="19" t="s">
        <v>24</v>
      </c>
      <c r="C122" s="20" t="s">
        <v>237</v>
      </c>
      <c r="D122" s="13">
        <v>0</v>
      </c>
      <c r="E122" s="13">
        <v>1500</v>
      </c>
      <c r="F122" s="54">
        <f t="shared" si="2"/>
        <v>-1500</v>
      </c>
      <c r="G122" s="55">
        <v>0</v>
      </c>
      <c r="H122" s="14"/>
    </row>
    <row r="123" spans="1:8" x14ac:dyDescent="0.25">
      <c r="A123" s="18" t="s">
        <v>238</v>
      </c>
      <c r="B123" s="19" t="s">
        <v>24</v>
      </c>
      <c r="C123" s="20" t="s">
        <v>239</v>
      </c>
      <c r="D123" s="13">
        <v>0</v>
      </c>
      <c r="E123" s="13">
        <v>1500</v>
      </c>
      <c r="F123" s="54">
        <f t="shared" si="2"/>
        <v>-1500</v>
      </c>
      <c r="G123" s="55">
        <v>0</v>
      </c>
      <c r="H123" s="14"/>
    </row>
    <row r="124" spans="1:8" ht="25.5" x14ac:dyDescent="0.25">
      <c r="A124" s="18" t="s">
        <v>240</v>
      </c>
      <c r="B124" s="19" t="s">
        <v>24</v>
      </c>
      <c r="C124" s="20" t="s">
        <v>241</v>
      </c>
      <c r="D124" s="13">
        <v>0</v>
      </c>
      <c r="E124" s="13">
        <v>1500</v>
      </c>
      <c r="F124" s="54">
        <f t="shared" si="2"/>
        <v>-1500</v>
      </c>
      <c r="G124" s="55">
        <v>0</v>
      </c>
      <c r="H124" s="14"/>
    </row>
    <row r="125" spans="1:8" x14ac:dyDescent="0.25">
      <c r="A125" s="61" t="s">
        <v>242</v>
      </c>
      <c r="B125" s="62" t="s">
        <v>24</v>
      </c>
      <c r="C125" s="63" t="s">
        <v>243</v>
      </c>
      <c r="D125" s="56">
        <v>1195835932.8599999</v>
      </c>
      <c r="E125" s="56">
        <v>977260535.04999995</v>
      </c>
      <c r="F125" s="52">
        <f t="shared" si="2"/>
        <v>218575397.80999994</v>
      </c>
      <c r="G125" s="53">
        <f t="shared" si="3"/>
        <v>0.81721957686348501</v>
      </c>
      <c r="H125" s="14"/>
    </row>
    <row r="126" spans="1:8" ht="38.25" x14ac:dyDescent="0.25">
      <c r="A126" s="18" t="s">
        <v>244</v>
      </c>
      <c r="B126" s="19" t="s">
        <v>24</v>
      </c>
      <c r="C126" s="20" t="s">
        <v>245</v>
      </c>
      <c r="D126" s="13">
        <v>1197417100.45</v>
      </c>
      <c r="E126" s="13">
        <v>984507022.19000006</v>
      </c>
      <c r="F126" s="54">
        <f t="shared" si="2"/>
        <v>212910078.25999999</v>
      </c>
      <c r="G126" s="55">
        <f t="shared" si="3"/>
        <v>0.82219221841747003</v>
      </c>
      <c r="H126" s="14"/>
    </row>
    <row r="127" spans="1:8" ht="25.5" x14ac:dyDescent="0.25">
      <c r="A127" s="18" t="s">
        <v>246</v>
      </c>
      <c r="B127" s="19" t="s">
        <v>24</v>
      </c>
      <c r="C127" s="20" t="s">
        <v>247</v>
      </c>
      <c r="D127" s="13">
        <v>97769600</v>
      </c>
      <c r="E127" s="13">
        <v>90554950</v>
      </c>
      <c r="F127" s="54">
        <f t="shared" si="2"/>
        <v>7214650</v>
      </c>
      <c r="G127" s="55">
        <f t="shared" si="3"/>
        <v>0.92620763509311688</v>
      </c>
      <c r="H127" s="14"/>
    </row>
    <row r="128" spans="1:8" ht="25.5" x14ac:dyDescent="0.25">
      <c r="A128" s="18" t="s">
        <v>248</v>
      </c>
      <c r="B128" s="19" t="s">
        <v>24</v>
      </c>
      <c r="C128" s="20" t="s">
        <v>249</v>
      </c>
      <c r="D128" s="13">
        <v>64509000</v>
      </c>
      <c r="E128" s="13">
        <v>53757500</v>
      </c>
      <c r="F128" s="54">
        <f t="shared" si="2"/>
        <v>10751500</v>
      </c>
      <c r="G128" s="55">
        <f t="shared" si="3"/>
        <v>0.83333333333333337</v>
      </c>
      <c r="H128" s="14"/>
    </row>
    <row r="129" spans="1:8" ht="25.5" x14ac:dyDescent="0.25">
      <c r="A129" s="18" t="s">
        <v>250</v>
      </c>
      <c r="B129" s="19" t="s">
        <v>24</v>
      </c>
      <c r="C129" s="20" t="s">
        <v>251</v>
      </c>
      <c r="D129" s="13">
        <v>64509000</v>
      </c>
      <c r="E129" s="13">
        <v>53757500</v>
      </c>
      <c r="F129" s="54">
        <f t="shared" si="2"/>
        <v>10751500</v>
      </c>
      <c r="G129" s="55">
        <f t="shared" si="3"/>
        <v>0.83333333333333337</v>
      </c>
      <c r="H129" s="14"/>
    </row>
    <row r="130" spans="1:8" ht="25.5" x14ac:dyDescent="0.25">
      <c r="A130" s="18" t="s">
        <v>252</v>
      </c>
      <c r="B130" s="19" t="s">
        <v>24</v>
      </c>
      <c r="C130" s="20" t="s">
        <v>253</v>
      </c>
      <c r="D130" s="13">
        <v>33260600</v>
      </c>
      <c r="E130" s="13">
        <v>36797450</v>
      </c>
      <c r="F130" s="54">
        <f t="shared" si="2"/>
        <v>-3536850</v>
      </c>
      <c r="G130" s="55">
        <f t="shared" si="3"/>
        <v>1.106337528487159</v>
      </c>
      <c r="H130" s="14"/>
    </row>
    <row r="131" spans="1:8" ht="38.25" x14ac:dyDescent="0.25">
      <c r="A131" s="18" t="s">
        <v>254</v>
      </c>
      <c r="B131" s="19" t="s">
        <v>24</v>
      </c>
      <c r="C131" s="20" t="s">
        <v>255</v>
      </c>
      <c r="D131" s="13">
        <v>33260600</v>
      </c>
      <c r="E131" s="13">
        <v>36797450</v>
      </c>
      <c r="F131" s="54">
        <f t="shared" si="2"/>
        <v>-3536850</v>
      </c>
      <c r="G131" s="55">
        <f t="shared" si="3"/>
        <v>1.106337528487159</v>
      </c>
      <c r="H131" s="14"/>
    </row>
    <row r="132" spans="1:8" ht="38.25" x14ac:dyDescent="0.25">
      <c r="A132" s="18" t="s">
        <v>256</v>
      </c>
      <c r="B132" s="19" t="s">
        <v>24</v>
      </c>
      <c r="C132" s="20" t="s">
        <v>257</v>
      </c>
      <c r="D132" s="13">
        <v>315446562.44999999</v>
      </c>
      <c r="E132" s="13">
        <v>239822826.65000001</v>
      </c>
      <c r="F132" s="54">
        <f t="shared" si="2"/>
        <v>75623735.799999982</v>
      </c>
      <c r="G132" s="55">
        <f t="shared" si="3"/>
        <v>0.7602645113243649</v>
      </c>
      <c r="H132" s="14"/>
    </row>
    <row r="133" spans="1:8" ht="25.5" x14ac:dyDescent="0.25">
      <c r="A133" s="18" t="s">
        <v>258</v>
      </c>
      <c r="B133" s="19" t="s">
        <v>24</v>
      </c>
      <c r="C133" s="20" t="s">
        <v>259</v>
      </c>
      <c r="D133" s="13">
        <v>862804.28</v>
      </c>
      <c r="E133" s="13">
        <v>862804.28</v>
      </c>
      <c r="F133" s="54">
        <f t="shared" si="2"/>
        <v>0</v>
      </c>
      <c r="G133" s="55">
        <f t="shared" si="3"/>
        <v>1</v>
      </c>
      <c r="H133" s="14"/>
    </row>
    <row r="134" spans="1:8" ht="25.5" x14ac:dyDescent="0.25">
      <c r="A134" s="18" t="s">
        <v>260</v>
      </c>
      <c r="B134" s="19" t="s">
        <v>24</v>
      </c>
      <c r="C134" s="20" t="s">
        <v>261</v>
      </c>
      <c r="D134" s="13">
        <v>862804.28</v>
      </c>
      <c r="E134" s="13">
        <v>862804.28</v>
      </c>
      <c r="F134" s="54">
        <f t="shared" si="2"/>
        <v>0</v>
      </c>
      <c r="G134" s="55">
        <f t="shared" si="3"/>
        <v>1</v>
      </c>
      <c r="H134" s="14"/>
    </row>
    <row r="135" spans="1:8" ht="127.5" x14ac:dyDescent="0.25">
      <c r="A135" s="18" t="s">
        <v>262</v>
      </c>
      <c r="B135" s="19" t="s">
        <v>24</v>
      </c>
      <c r="C135" s="20" t="s">
        <v>263</v>
      </c>
      <c r="D135" s="13">
        <v>192011295.72</v>
      </c>
      <c r="E135" s="13">
        <v>168512417.34999999</v>
      </c>
      <c r="F135" s="54">
        <f t="shared" si="2"/>
        <v>23498878.370000005</v>
      </c>
      <c r="G135" s="55">
        <f t="shared" si="3"/>
        <v>0.87761720849867508</v>
      </c>
      <c r="H135" s="14"/>
    </row>
    <row r="136" spans="1:8" ht="114.75" x14ac:dyDescent="0.25">
      <c r="A136" s="18" t="s">
        <v>264</v>
      </c>
      <c r="B136" s="19" t="s">
        <v>24</v>
      </c>
      <c r="C136" s="20" t="s">
        <v>265</v>
      </c>
      <c r="D136" s="13">
        <v>192011295.72</v>
      </c>
      <c r="E136" s="13">
        <v>168512417.34999999</v>
      </c>
      <c r="F136" s="54">
        <f t="shared" si="2"/>
        <v>23498878.370000005</v>
      </c>
      <c r="G136" s="55">
        <f t="shared" si="3"/>
        <v>0.87761720849867508</v>
      </c>
      <c r="H136" s="14"/>
    </row>
    <row r="137" spans="1:8" ht="102" x14ac:dyDescent="0.25">
      <c r="A137" s="18" t="s">
        <v>266</v>
      </c>
      <c r="B137" s="19" t="s">
        <v>24</v>
      </c>
      <c r="C137" s="20" t="s">
        <v>267</v>
      </c>
      <c r="D137" s="13">
        <v>36007123.729999997</v>
      </c>
      <c r="E137" s="13">
        <v>13518302</v>
      </c>
      <c r="F137" s="54">
        <f t="shared" si="2"/>
        <v>22488821.729999997</v>
      </c>
      <c r="G137" s="55">
        <f t="shared" si="3"/>
        <v>0.37543409746824569</v>
      </c>
      <c r="H137" s="14"/>
    </row>
    <row r="138" spans="1:8" ht="89.25" x14ac:dyDescent="0.25">
      <c r="A138" s="18" t="s">
        <v>268</v>
      </c>
      <c r="B138" s="19" t="s">
        <v>24</v>
      </c>
      <c r="C138" s="20" t="s">
        <v>269</v>
      </c>
      <c r="D138" s="13">
        <v>36007123.729999997</v>
      </c>
      <c r="E138" s="13">
        <v>13518302</v>
      </c>
      <c r="F138" s="54">
        <f t="shared" si="2"/>
        <v>22488821.729999997</v>
      </c>
      <c r="G138" s="55">
        <f t="shared" si="3"/>
        <v>0.37543409746824569</v>
      </c>
      <c r="H138" s="14"/>
    </row>
    <row r="139" spans="1:8" ht="38.25" x14ac:dyDescent="0.25">
      <c r="A139" s="18" t="s">
        <v>270</v>
      </c>
      <c r="B139" s="19" t="s">
        <v>24</v>
      </c>
      <c r="C139" s="20" t="s">
        <v>271</v>
      </c>
      <c r="D139" s="13">
        <v>1500000</v>
      </c>
      <c r="E139" s="13">
        <v>1500000</v>
      </c>
      <c r="F139" s="54">
        <f t="shared" si="2"/>
        <v>0</v>
      </c>
      <c r="G139" s="55">
        <f t="shared" si="3"/>
        <v>1</v>
      </c>
      <c r="H139" s="14"/>
    </row>
    <row r="140" spans="1:8" ht="51" x14ac:dyDescent="0.25">
      <c r="A140" s="18" t="s">
        <v>272</v>
      </c>
      <c r="B140" s="19" t="s">
        <v>24</v>
      </c>
      <c r="C140" s="20" t="s">
        <v>273</v>
      </c>
      <c r="D140" s="13">
        <v>1500000</v>
      </c>
      <c r="E140" s="13">
        <v>1500000</v>
      </c>
      <c r="F140" s="54">
        <f t="shared" si="2"/>
        <v>0</v>
      </c>
      <c r="G140" s="55">
        <f t="shared" si="3"/>
        <v>1</v>
      </c>
      <c r="H140" s="14"/>
    </row>
    <row r="141" spans="1:8" ht="25.5" x14ac:dyDescent="0.25">
      <c r="A141" s="18" t="s">
        <v>274</v>
      </c>
      <c r="B141" s="19" t="s">
        <v>24</v>
      </c>
      <c r="C141" s="20" t="s">
        <v>275</v>
      </c>
      <c r="D141" s="13">
        <v>115800</v>
      </c>
      <c r="E141" s="13">
        <v>115800</v>
      </c>
      <c r="F141" s="54">
        <f t="shared" si="2"/>
        <v>0</v>
      </c>
      <c r="G141" s="55">
        <f t="shared" si="3"/>
        <v>1</v>
      </c>
      <c r="H141" s="14"/>
    </row>
    <row r="142" spans="1:8" ht="25.5" x14ac:dyDescent="0.25">
      <c r="A142" s="18" t="s">
        <v>276</v>
      </c>
      <c r="B142" s="19" t="s">
        <v>24</v>
      </c>
      <c r="C142" s="20" t="s">
        <v>277</v>
      </c>
      <c r="D142" s="13">
        <v>115800</v>
      </c>
      <c r="E142" s="13">
        <v>115800</v>
      </c>
      <c r="F142" s="54">
        <f t="shared" si="2"/>
        <v>0</v>
      </c>
      <c r="G142" s="55">
        <f t="shared" si="3"/>
        <v>1</v>
      </c>
      <c r="H142" s="14"/>
    </row>
    <row r="143" spans="1:8" ht="76.5" x14ac:dyDescent="0.25">
      <c r="A143" s="18" t="s">
        <v>278</v>
      </c>
      <c r="B143" s="19" t="s">
        <v>24</v>
      </c>
      <c r="C143" s="20" t="s">
        <v>279</v>
      </c>
      <c r="D143" s="13">
        <v>815590</v>
      </c>
      <c r="E143" s="13">
        <v>815590</v>
      </c>
      <c r="F143" s="54">
        <f t="shared" si="2"/>
        <v>0</v>
      </c>
      <c r="G143" s="55">
        <f t="shared" si="3"/>
        <v>1</v>
      </c>
      <c r="H143" s="14"/>
    </row>
    <row r="144" spans="1:8" ht="76.5" x14ac:dyDescent="0.25">
      <c r="A144" s="18" t="s">
        <v>280</v>
      </c>
      <c r="B144" s="19" t="s">
        <v>24</v>
      </c>
      <c r="C144" s="20" t="s">
        <v>281</v>
      </c>
      <c r="D144" s="13">
        <v>815590</v>
      </c>
      <c r="E144" s="13">
        <v>815590</v>
      </c>
      <c r="F144" s="54">
        <f t="shared" si="2"/>
        <v>0</v>
      </c>
      <c r="G144" s="55">
        <f t="shared" si="3"/>
        <v>1</v>
      </c>
      <c r="H144" s="14"/>
    </row>
    <row r="145" spans="1:8" x14ac:dyDescent="0.25">
      <c r="A145" s="18" t="s">
        <v>282</v>
      </c>
      <c r="B145" s="19" t="s">
        <v>24</v>
      </c>
      <c r="C145" s="20" t="s">
        <v>283</v>
      </c>
      <c r="D145" s="13">
        <v>84133948.719999999</v>
      </c>
      <c r="E145" s="13">
        <v>54497913.020000003</v>
      </c>
      <c r="F145" s="54">
        <f t="shared" si="2"/>
        <v>29636035.699999996</v>
      </c>
      <c r="G145" s="55">
        <f t="shared" si="3"/>
        <v>0.64775175596916879</v>
      </c>
      <c r="H145" s="14"/>
    </row>
    <row r="146" spans="1:8" ht="25.5" x14ac:dyDescent="0.25">
      <c r="A146" s="18" t="s">
        <v>284</v>
      </c>
      <c r="B146" s="19" t="s">
        <v>24</v>
      </c>
      <c r="C146" s="20" t="s">
        <v>285</v>
      </c>
      <c r="D146" s="13">
        <v>84133948.719999999</v>
      </c>
      <c r="E146" s="13">
        <v>54497913.020000003</v>
      </c>
      <c r="F146" s="54">
        <f t="shared" si="2"/>
        <v>29636035.699999996</v>
      </c>
      <c r="G146" s="55">
        <f t="shared" si="3"/>
        <v>0.64775175596916879</v>
      </c>
      <c r="H146" s="14"/>
    </row>
    <row r="147" spans="1:8" ht="25.5" x14ac:dyDescent="0.25">
      <c r="A147" s="18" t="s">
        <v>286</v>
      </c>
      <c r="B147" s="19" t="s">
        <v>24</v>
      </c>
      <c r="C147" s="20" t="s">
        <v>287</v>
      </c>
      <c r="D147" s="13">
        <v>784145874</v>
      </c>
      <c r="E147" s="13">
        <v>654105267.32000005</v>
      </c>
      <c r="F147" s="54">
        <f t="shared" si="2"/>
        <v>130040606.67999995</v>
      </c>
      <c r="G147" s="55">
        <f t="shared" si="3"/>
        <v>0.83416273554223919</v>
      </c>
      <c r="H147" s="14"/>
    </row>
    <row r="148" spans="1:8" ht="38.25" x14ac:dyDescent="0.25">
      <c r="A148" s="18" t="s">
        <v>288</v>
      </c>
      <c r="B148" s="19" t="s">
        <v>24</v>
      </c>
      <c r="C148" s="20" t="s">
        <v>289</v>
      </c>
      <c r="D148" s="13">
        <v>30406262</v>
      </c>
      <c r="E148" s="13">
        <v>27737230.43</v>
      </c>
      <c r="F148" s="54">
        <f t="shared" si="2"/>
        <v>2669031.5700000003</v>
      </c>
      <c r="G148" s="55">
        <f t="shared" si="3"/>
        <v>0.91222099020261027</v>
      </c>
      <c r="H148" s="14"/>
    </row>
    <row r="149" spans="1:8" ht="38.25" x14ac:dyDescent="0.25">
      <c r="A149" s="18" t="s">
        <v>290</v>
      </c>
      <c r="B149" s="19" t="s">
        <v>24</v>
      </c>
      <c r="C149" s="20" t="s">
        <v>291</v>
      </c>
      <c r="D149" s="13">
        <v>30406262</v>
      </c>
      <c r="E149" s="13">
        <v>27737230.43</v>
      </c>
      <c r="F149" s="54">
        <f t="shared" ref="F149:F174" si="4">D149-E149</f>
        <v>2669031.5700000003</v>
      </c>
      <c r="G149" s="55">
        <f t="shared" ref="G149:G174" si="5">E149/D149</f>
        <v>0.91222099020261027</v>
      </c>
      <c r="H149" s="14"/>
    </row>
    <row r="150" spans="1:8" ht="76.5" x14ac:dyDescent="0.25">
      <c r="A150" s="18" t="s">
        <v>292</v>
      </c>
      <c r="B150" s="19" t="s">
        <v>24</v>
      </c>
      <c r="C150" s="20" t="s">
        <v>293</v>
      </c>
      <c r="D150" s="13">
        <v>22273300</v>
      </c>
      <c r="E150" s="13">
        <v>12278524.890000001</v>
      </c>
      <c r="F150" s="54">
        <f t="shared" si="4"/>
        <v>9994775.1099999994</v>
      </c>
      <c r="G150" s="55">
        <f t="shared" si="5"/>
        <v>0.55126653392178082</v>
      </c>
      <c r="H150" s="14"/>
    </row>
    <row r="151" spans="1:8" ht="89.25" x14ac:dyDescent="0.25">
      <c r="A151" s="18" t="s">
        <v>294</v>
      </c>
      <c r="B151" s="19" t="s">
        <v>24</v>
      </c>
      <c r="C151" s="20" t="s">
        <v>295</v>
      </c>
      <c r="D151" s="13">
        <v>22273300</v>
      </c>
      <c r="E151" s="13">
        <v>12278524.890000001</v>
      </c>
      <c r="F151" s="54">
        <f t="shared" si="4"/>
        <v>9994775.1099999994</v>
      </c>
      <c r="G151" s="55">
        <f t="shared" si="5"/>
        <v>0.55126653392178082</v>
      </c>
      <c r="H151" s="14"/>
    </row>
    <row r="152" spans="1:8" ht="76.5" x14ac:dyDescent="0.25">
      <c r="A152" s="18" t="s">
        <v>296</v>
      </c>
      <c r="B152" s="19" t="s">
        <v>24</v>
      </c>
      <c r="C152" s="20" t="s">
        <v>297</v>
      </c>
      <c r="D152" s="13">
        <v>6513300</v>
      </c>
      <c r="E152" s="13">
        <v>6513300</v>
      </c>
      <c r="F152" s="54">
        <f t="shared" si="4"/>
        <v>0</v>
      </c>
      <c r="G152" s="55">
        <f t="shared" si="5"/>
        <v>1</v>
      </c>
      <c r="H152" s="14"/>
    </row>
    <row r="153" spans="1:8" ht="63.75" x14ac:dyDescent="0.25">
      <c r="A153" s="18" t="s">
        <v>298</v>
      </c>
      <c r="B153" s="19" t="s">
        <v>24</v>
      </c>
      <c r="C153" s="20" t="s">
        <v>299</v>
      </c>
      <c r="D153" s="13">
        <v>6513300</v>
      </c>
      <c r="E153" s="13">
        <v>6513300</v>
      </c>
      <c r="F153" s="54">
        <f t="shared" si="4"/>
        <v>0</v>
      </c>
      <c r="G153" s="55">
        <f t="shared" si="5"/>
        <v>1</v>
      </c>
      <c r="H153" s="14"/>
    </row>
    <row r="154" spans="1:8" ht="38.25" x14ac:dyDescent="0.25">
      <c r="A154" s="18" t="s">
        <v>300</v>
      </c>
      <c r="B154" s="19" t="s">
        <v>24</v>
      </c>
      <c r="C154" s="20" t="s">
        <v>301</v>
      </c>
      <c r="D154" s="13">
        <v>1167900</v>
      </c>
      <c r="E154" s="13">
        <v>1167900</v>
      </c>
      <c r="F154" s="54">
        <f t="shared" si="4"/>
        <v>0</v>
      </c>
      <c r="G154" s="55">
        <f t="shared" si="5"/>
        <v>1</v>
      </c>
      <c r="H154" s="14"/>
    </row>
    <row r="155" spans="1:8" ht="51" x14ac:dyDescent="0.25">
      <c r="A155" s="18" t="s">
        <v>302</v>
      </c>
      <c r="B155" s="19" t="s">
        <v>24</v>
      </c>
      <c r="C155" s="20" t="s">
        <v>303</v>
      </c>
      <c r="D155" s="13">
        <v>1167900</v>
      </c>
      <c r="E155" s="13">
        <v>1167900</v>
      </c>
      <c r="F155" s="54">
        <f t="shared" si="4"/>
        <v>0</v>
      </c>
      <c r="G155" s="55">
        <f t="shared" si="5"/>
        <v>1</v>
      </c>
      <c r="H155" s="14"/>
    </row>
    <row r="156" spans="1:8" ht="89.25" x14ac:dyDescent="0.25">
      <c r="A156" s="18" t="s">
        <v>304</v>
      </c>
      <c r="B156" s="19" t="s">
        <v>24</v>
      </c>
      <c r="C156" s="20" t="s">
        <v>305</v>
      </c>
      <c r="D156" s="13">
        <v>2234412</v>
      </c>
      <c r="E156" s="13">
        <v>2234412</v>
      </c>
      <c r="F156" s="54">
        <f t="shared" si="4"/>
        <v>0</v>
      </c>
      <c r="G156" s="55">
        <f t="shared" si="5"/>
        <v>1</v>
      </c>
      <c r="H156" s="14"/>
    </row>
    <row r="157" spans="1:8" ht="89.25" x14ac:dyDescent="0.25">
      <c r="A157" s="18" t="s">
        <v>306</v>
      </c>
      <c r="B157" s="19" t="s">
        <v>24</v>
      </c>
      <c r="C157" s="20" t="s">
        <v>307</v>
      </c>
      <c r="D157" s="13">
        <v>2234412</v>
      </c>
      <c r="E157" s="13">
        <v>2234412</v>
      </c>
      <c r="F157" s="54">
        <f t="shared" si="4"/>
        <v>0</v>
      </c>
      <c r="G157" s="55">
        <f t="shared" si="5"/>
        <v>1</v>
      </c>
      <c r="H157" s="14"/>
    </row>
    <row r="158" spans="1:8" ht="25.5" x14ac:dyDescent="0.25">
      <c r="A158" s="18" t="s">
        <v>308</v>
      </c>
      <c r="B158" s="19" t="s">
        <v>24</v>
      </c>
      <c r="C158" s="20" t="s">
        <v>309</v>
      </c>
      <c r="D158" s="13">
        <v>133200</v>
      </c>
      <c r="E158" s="13">
        <v>133200</v>
      </c>
      <c r="F158" s="54">
        <f t="shared" si="4"/>
        <v>0</v>
      </c>
      <c r="G158" s="55">
        <f t="shared" si="5"/>
        <v>1</v>
      </c>
      <c r="H158" s="14"/>
    </row>
    <row r="159" spans="1:8" ht="38.25" x14ac:dyDescent="0.25">
      <c r="A159" s="18" t="s">
        <v>310</v>
      </c>
      <c r="B159" s="19" t="s">
        <v>24</v>
      </c>
      <c r="C159" s="20" t="s">
        <v>311</v>
      </c>
      <c r="D159" s="13">
        <v>133200</v>
      </c>
      <c r="E159" s="13">
        <v>133200</v>
      </c>
      <c r="F159" s="54">
        <f t="shared" si="4"/>
        <v>0</v>
      </c>
      <c r="G159" s="55">
        <f t="shared" si="5"/>
        <v>1</v>
      </c>
      <c r="H159" s="14"/>
    </row>
    <row r="160" spans="1:8" x14ac:dyDescent="0.25">
      <c r="A160" s="18" t="s">
        <v>312</v>
      </c>
      <c r="B160" s="19" t="s">
        <v>24</v>
      </c>
      <c r="C160" s="20" t="s">
        <v>313</v>
      </c>
      <c r="D160" s="13">
        <v>721417500</v>
      </c>
      <c r="E160" s="13">
        <v>604040700</v>
      </c>
      <c r="F160" s="54">
        <f t="shared" si="4"/>
        <v>117376800</v>
      </c>
      <c r="G160" s="55">
        <f t="shared" si="5"/>
        <v>0.83729698822110632</v>
      </c>
      <c r="H160" s="14"/>
    </row>
    <row r="161" spans="1:8" ht="25.5" x14ac:dyDescent="0.25">
      <c r="A161" s="18" t="s">
        <v>314</v>
      </c>
      <c r="B161" s="19" t="s">
        <v>24</v>
      </c>
      <c r="C161" s="20" t="s">
        <v>315</v>
      </c>
      <c r="D161" s="13">
        <v>721417500</v>
      </c>
      <c r="E161" s="13">
        <v>604040700</v>
      </c>
      <c r="F161" s="54">
        <f t="shared" si="4"/>
        <v>117376800</v>
      </c>
      <c r="G161" s="55">
        <f t="shared" si="5"/>
        <v>0.83729698822110632</v>
      </c>
      <c r="H161" s="14"/>
    </row>
    <row r="162" spans="1:8" x14ac:dyDescent="0.25">
      <c r="A162" s="18" t="s">
        <v>316</v>
      </c>
      <c r="B162" s="19" t="s">
        <v>24</v>
      </c>
      <c r="C162" s="20" t="s">
        <v>317</v>
      </c>
      <c r="D162" s="13">
        <v>55064</v>
      </c>
      <c r="E162" s="13">
        <v>23978.22</v>
      </c>
      <c r="F162" s="54">
        <f t="shared" si="4"/>
        <v>31085.78</v>
      </c>
      <c r="G162" s="55">
        <f t="shared" si="5"/>
        <v>0.43546091820427141</v>
      </c>
      <c r="H162" s="14"/>
    </row>
    <row r="163" spans="1:8" ht="63.75" x14ac:dyDescent="0.25">
      <c r="A163" s="18" t="s">
        <v>318</v>
      </c>
      <c r="B163" s="19" t="s">
        <v>24</v>
      </c>
      <c r="C163" s="20" t="s">
        <v>319</v>
      </c>
      <c r="D163" s="13">
        <v>55064</v>
      </c>
      <c r="E163" s="13">
        <v>23978.22</v>
      </c>
      <c r="F163" s="54">
        <f t="shared" si="4"/>
        <v>31085.78</v>
      </c>
      <c r="G163" s="55">
        <f t="shared" si="5"/>
        <v>0.43546091820427141</v>
      </c>
      <c r="H163" s="14"/>
    </row>
    <row r="164" spans="1:8" ht="63.75" x14ac:dyDescent="0.25">
      <c r="A164" s="18" t="s">
        <v>320</v>
      </c>
      <c r="B164" s="19" t="s">
        <v>24</v>
      </c>
      <c r="C164" s="20" t="s">
        <v>321</v>
      </c>
      <c r="D164" s="13">
        <v>55064</v>
      </c>
      <c r="E164" s="13">
        <v>23978.22</v>
      </c>
      <c r="F164" s="54">
        <f t="shared" si="4"/>
        <v>31085.78</v>
      </c>
      <c r="G164" s="55">
        <f t="shared" si="5"/>
        <v>0.43546091820427141</v>
      </c>
      <c r="H164" s="14"/>
    </row>
    <row r="165" spans="1:8" x14ac:dyDescent="0.25">
      <c r="A165" s="18" t="s">
        <v>322</v>
      </c>
      <c r="B165" s="19" t="s">
        <v>24</v>
      </c>
      <c r="C165" s="20" t="s">
        <v>323</v>
      </c>
      <c r="D165" s="13">
        <v>7000000</v>
      </c>
      <c r="E165" s="13">
        <v>7000000</v>
      </c>
      <c r="F165" s="54">
        <f t="shared" si="4"/>
        <v>0</v>
      </c>
      <c r="G165" s="55">
        <f t="shared" si="5"/>
        <v>1</v>
      </c>
      <c r="H165" s="14"/>
    </row>
    <row r="166" spans="1:8" ht="25.5" x14ac:dyDescent="0.25">
      <c r="A166" s="18" t="s">
        <v>324</v>
      </c>
      <c r="B166" s="19" t="s">
        <v>24</v>
      </c>
      <c r="C166" s="20" t="s">
        <v>325</v>
      </c>
      <c r="D166" s="13">
        <v>7000000</v>
      </c>
      <c r="E166" s="13">
        <v>7000000</v>
      </c>
      <c r="F166" s="54">
        <f t="shared" si="4"/>
        <v>0</v>
      </c>
      <c r="G166" s="55">
        <f t="shared" si="5"/>
        <v>1</v>
      </c>
      <c r="H166" s="14"/>
    </row>
    <row r="167" spans="1:8" ht="25.5" x14ac:dyDescent="0.25">
      <c r="A167" s="18" t="s">
        <v>324</v>
      </c>
      <c r="B167" s="19" t="s">
        <v>24</v>
      </c>
      <c r="C167" s="20" t="s">
        <v>326</v>
      </c>
      <c r="D167" s="13">
        <v>7000000</v>
      </c>
      <c r="E167" s="13">
        <v>7000000</v>
      </c>
      <c r="F167" s="54">
        <f t="shared" si="4"/>
        <v>0</v>
      </c>
      <c r="G167" s="55">
        <f t="shared" si="5"/>
        <v>1</v>
      </c>
      <c r="H167" s="14"/>
    </row>
    <row r="168" spans="1:8" ht="102" x14ac:dyDescent="0.25">
      <c r="A168" s="18" t="s">
        <v>327</v>
      </c>
      <c r="B168" s="19" t="s">
        <v>24</v>
      </c>
      <c r="C168" s="20" t="s">
        <v>328</v>
      </c>
      <c r="D168" s="13">
        <v>4823.51</v>
      </c>
      <c r="E168" s="13">
        <v>5709.53</v>
      </c>
      <c r="F168" s="54">
        <f t="shared" si="4"/>
        <v>-886.01999999999953</v>
      </c>
      <c r="G168" s="55">
        <f t="shared" si="5"/>
        <v>1.1836878124021717</v>
      </c>
      <c r="H168" s="14"/>
    </row>
    <row r="169" spans="1:8" ht="38.25" x14ac:dyDescent="0.25">
      <c r="A169" s="18" t="s">
        <v>329</v>
      </c>
      <c r="B169" s="19" t="s">
        <v>24</v>
      </c>
      <c r="C169" s="20" t="s">
        <v>330</v>
      </c>
      <c r="D169" s="13">
        <v>4823.51</v>
      </c>
      <c r="E169" s="13">
        <v>5709.53</v>
      </c>
      <c r="F169" s="54">
        <f t="shared" si="4"/>
        <v>-886.01999999999953</v>
      </c>
      <c r="G169" s="55">
        <f t="shared" si="5"/>
        <v>1.1836878124021717</v>
      </c>
      <c r="H169" s="14"/>
    </row>
    <row r="170" spans="1:8" ht="38.25" x14ac:dyDescent="0.25">
      <c r="A170" s="18" t="s">
        <v>331</v>
      </c>
      <c r="B170" s="19" t="s">
        <v>24</v>
      </c>
      <c r="C170" s="20" t="s">
        <v>332</v>
      </c>
      <c r="D170" s="13">
        <v>4823.51</v>
      </c>
      <c r="E170" s="13">
        <v>5709.53</v>
      </c>
      <c r="F170" s="54">
        <f t="shared" si="4"/>
        <v>-886.01999999999953</v>
      </c>
      <c r="G170" s="55">
        <f t="shared" si="5"/>
        <v>1.1836878124021717</v>
      </c>
      <c r="H170" s="14"/>
    </row>
    <row r="171" spans="1:8" ht="38.25" x14ac:dyDescent="0.25">
      <c r="A171" s="18" t="s">
        <v>333</v>
      </c>
      <c r="B171" s="19" t="s">
        <v>24</v>
      </c>
      <c r="C171" s="20" t="s">
        <v>334</v>
      </c>
      <c r="D171" s="13">
        <v>4823.51</v>
      </c>
      <c r="E171" s="13">
        <v>5709.53</v>
      </c>
      <c r="F171" s="54">
        <f t="shared" si="4"/>
        <v>-886.01999999999953</v>
      </c>
      <c r="G171" s="55">
        <f t="shared" si="5"/>
        <v>1.1836878124021717</v>
      </c>
      <c r="H171" s="14"/>
    </row>
    <row r="172" spans="1:8" ht="51" x14ac:dyDescent="0.25">
      <c r="A172" s="18" t="s">
        <v>335</v>
      </c>
      <c r="B172" s="19" t="s">
        <v>24</v>
      </c>
      <c r="C172" s="20" t="s">
        <v>336</v>
      </c>
      <c r="D172" s="13">
        <v>-8585991.0999999996</v>
      </c>
      <c r="E172" s="13">
        <v>-14252196.67</v>
      </c>
      <c r="F172" s="54">
        <f t="shared" si="4"/>
        <v>5666205.5700000003</v>
      </c>
      <c r="G172" s="55">
        <f t="shared" si="5"/>
        <v>1.659936110346073</v>
      </c>
      <c r="H172" s="14"/>
    </row>
    <row r="173" spans="1:8" ht="51" x14ac:dyDescent="0.25">
      <c r="A173" s="18" t="s">
        <v>337</v>
      </c>
      <c r="B173" s="19" t="s">
        <v>24</v>
      </c>
      <c r="C173" s="20" t="s">
        <v>338</v>
      </c>
      <c r="D173" s="13">
        <v>-8585991.0999999996</v>
      </c>
      <c r="E173" s="13">
        <v>-14252196.67</v>
      </c>
      <c r="F173" s="54">
        <f t="shared" si="4"/>
        <v>5666205.5700000003</v>
      </c>
      <c r="G173" s="55">
        <f t="shared" si="5"/>
        <v>1.659936110346073</v>
      </c>
      <c r="H173" s="14"/>
    </row>
    <row r="174" spans="1:8" ht="51.75" thickBot="1" x14ac:dyDescent="0.3">
      <c r="A174" s="18" t="s">
        <v>339</v>
      </c>
      <c r="B174" s="19" t="s">
        <v>24</v>
      </c>
      <c r="C174" s="20" t="s">
        <v>340</v>
      </c>
      <c r="D174" s="13">
        <v>-8585991.0999999996</v>
      </c>
      <c r="E174" s="13">
        <v>-14252196.67</v>
      </c>
      <c r="F174" s="54">
        <f t="shared" si="4"/>
        <v>5666205.5700000003</v>
      </c>
      <c r="G174" s="55">
        <f t="shared" si="5"/>
        <v>1.659936110346073</v>
      </c>
      <c r="H174" s="14"/>
    </row>
    <row r="175" spans="1:8" x14ac:dyDescent="0.25">
      <c r="A175" s="10"/>
      <c r="B175" s="21"/>
      <c r="C175" s="21"/>
      <c r="D175" s="22"/>
      <c r="E175" s="22"/>
      <c r="F175" s="22"/>
      <c r="G175" s="22"/>
      <c r="H175" s="8"/>
    </row>
    <row r="176" spans="1:8" x14ac:dyDescent="0.25">
      <c r="A176" s="10"/>
      <c r="B176" s="10"/>
      <c r="C176" s="10"/>
      <c r="D176" s="23"/>
      <c r="E176" s="23"/>
      <c r="F176" s="23"/>
      <c r="G176" s="23"/>
      <c r="H176" s="8" t="s">
        <v>341</v>
      </c>
    </row>
  </sheetData>
  <mergeCells count="3">
    <mergeCell ref="A1:G2"/>
    <mergeCell ref="B6:D6"/>
    <mergeCell ref="B7:D7"/>
  </mergeCells>
  <pageMargins left="0.78740157480314965" right="0.39370078740157483" top="0" bottom="0" header="0" footer="0"/>
  <pageSetup paperSize="9" scale="65" fitToWidth="2" fitToHeight="0" orientation="portrait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3"/>
  <sheetViews>
    <sheetView zoomScaleNormal="100" workbookViewId="0">
      <selection activeCell="F6" sqref="F6:G10"/>
    </sheetView>
  </sheetViews>
  <sheetFormatPr defaultRowHeight="12.75" x14ac:dyDescent="0.25"/>
  <cols>
    <col min="1" max="1" width="49.28515625" style="9" customWidth="1"/>
    <col min="2" max="2" width="5" style="9" customWidth="1"/>
    <col min="3" max="3" width="24.7109375" style="9" customWidth="1"/>
    <col min="4" max="4" width="16.42578125" style="9" customWidth="1"/>
    <col min="5" max="5" width="16" style="9" customWidth="1"/>
    <col min="6" max="6" width="14.85546875" style="9" customWidth="1"/>
    <col min="7" max="7" width="12" style="9" customWidth="1"/>
    <col min="8" max="8" width="9.7109375" style="9" customWidth="1"/>
    <col min="9" max="16384" width="9.140625" style="9"/>
  </cols>
  <sheetData>
    <row r="1" spans="1:8" x14ac:dyDescent="0.25">
      <c r="A1" s="70"/>
      <c r="B1" s="71"/>
      <c r="C1" s="72"/>
      <c r="D1" s="72"/>
      <c r="E1" s="8"/>
      <c r="F1" s="8"/>
      <c r="G1" s="8"/>
      <c r="H1" s="8"/>
    </row>
    <row r="2" spans="1:8" x14ac:dyDescent="0.25">
      <c r="A2" s="7" t="s">
        <v>342</v>
      </c>
      <c r="B2" s="7"/>
      <c r="C2" s="7"/>
      <c r="D2" s="11"/>
      <c r="E2" s="8"/>
      <c r="F2" s="8"/>
      <c r="G2" s="8"/>
      <c r="H2" s="8"/>
    </row>
    <row r="3" spans="1:8" x14ac:dyDescent="0.25">
      <c r="A3" s="73"/>
      <c r="B3" s="73"/>
      <c r="C3" s="73"/>
      <c r="D3" s="74"/>
      <c r="E3" s="75"/>
      <c r="F3" s="75"/>
      <c r="G3" s="75"/>
      <c r="H3" s="8"/>
    </row>
    <row r="4" spans="1:8" ht="38.25" x14ac:dyDescent="0.25">
      <c r="A4" s="64" t="s">
        <v>12</v>
      </c>
      <c r="B4" s="64" t="s">
        <v>13</v>
      </c>
      <c r="C4" s="65" t="s">
        <v>816</v>
      </c>
      <c r="D4" s="66" t="s">
        <v>14</v>
      </c>
      <c r="E4" s="67" t="s">
        <v>15</v>
      </c>
      <c r="F4" s="66" t="s">
        <v>817</v>
      </c>
      <c r="G4" s="66" t="s">
        <v>818</v>
      </c>
      <c r="H4" s="12"/>
    </row>
    <row r="5" spans="1:8" ht="13.5" thickBot="1" x14ac:dyDescent="0.3">
      <c r="A5" s="68" t="s">
        <v>16</v>
      </c>
      <c r="B5" s="69" t="s">
        <v>17</v>
      </c>
      <c r="C5" s="69" t="s">
        <v>18</v>
      </c>
      <c r="D5" s="69" t="s">
        <v>19</v>
      </c>
      <c r="E5" s="69" t="s">
        <v>20</v>
      </c>
      <c r="F5" s="69" t="s">
        <v>21</v>
      </c>
      <c r="G5" s="69" t="s">
        <v>22</v>
      </c>
      <c r="H5" s="12"/>
    </row>
    <row r="6" spans="1:8" x14ac:dyDescent="0.25">
      <c r="A6" s="89" t="s">
        <v>343</v>
      </c>
      <c r="B6" s="58" t="s">
        <v>344</v>
      </c>
      <c r="C6" s="90" t="s">
        <v>25</v>
      </c>
      <c r="D6" s="91">
        <v>2101997532.8599999</v>
      </c>
      <c r="E6" s="91">
        <v>1621253696.51</v>
      </c>
      <c r="F6" s="49">
        <f>D6-E6</f>
        <v>480743836.3499999</v>
      </c>
      <c r="G6" s="50">
        <f>E6/D6</f>
        <v>0.77129191217655957</v>
      </c>
      <c r="H6" s="14"/>
    </row>
    <row r="7" spans="1:8" x14ac:dyDescent="0.25">
      <c r="A7" s="15" t="s">
        <v>26</v>
      </c>
      <c r="B7" s="77"/>
      <c r="C7" s="20"/>
      <c r="D7" s="20"/>
      <c r="E7" s="20"/>
      <c r="F7" s="51"/>
      <c r="G7" s="51"/>
      <c r="H7" s="14"/>
    </row>
    <row r="8" spans="1:8" x14ac:dyDescent="0.25">
      <c r="A8" s="94" t="s">
        <v>345</v>
      </c>
      <c r="B8" s="95" t="s">
        <v>346</v>
      </c>
      <c r="C8" s="96" t="s">
        <v>347</v>
      </c>
      <c r="D8" s="97">
        <v>161073648.69999999</v>
      </c>
      <c r="E8" s="97">
        <v>121573234.84999999</v>
      </c>
      <c r="F8" s="52">
        <f>D8-E8</f>
        <v>39500413.849999994</v>
      </c>
      <c r="G8" s="53">
        <f>E8/D8</f>
        <v>0.75476799483465107</v>
      </c>
      <c r="H8" s="14"/>
    </row>
    <row r="9" spans="1:8" ht="51" x14ac:dyDescent="0.25">
      <c r="A9" s="78" t="s">
        <v>353</v>
      </c>
      <c r="B9" s="79" t="s">
        <v>346</v>
      </c>
      <c r="C9" s="80" t="s">
        <v>354</v>
      </c>
      <c r="D9" s="76">
        <v>500000</v>
      </c>
      <c r="E9" s="76">
        <v>409200.3</v>
      </c>
      <c r="F9" s="54">
        <f t="shared" ref="F9:F61" si="0">D9-E9</f>
        <v>90799.700000000012</v>
      </c>
      <c r="G9" s="55">
        <f t="shared" ref="G9:G61" si="1">E9/D9</f>
        <v>0.81840059999999992</v>
      </c>
      <c r="H9" s="14"/>
    </row>
    <row r="10" spans="1:8" ht="63.75" x14ac:dyDescent="0.25">
      <c r="A10" s="78" t="s">
        <v>348</v>
      </c>
      <c r="B10" s="79" t="s">
        <v>346</v>
      </c>
      <c r="C10" s="80" t="s">
        <v>355</v>
      </c>
      <c r="D10" s="76">
        <v>76470</v>
      </c>
      <c r="E10" s="76">
        <v>20192.3</v>
      </c>
      <c r="F10" s="54">
        <f t="shared" si="0"/>
        <v>56277.7</v>
      </c>
      <c r="G10" s="55">
        <f t="shared" si="1"/>
        <v>0.2640551850398849</v>
      </c>
      <c r="H10" s="14"/>
    </row>
    <row r="11" spans="1:8" ht="25.5" x14ac:dyDescent="0.25">
      <c r="A11" s="78" t="s">
        <v>349</v>
      </c>
      <c r="B11" s="79" t="s">
        <v>346</v>
      </c>
      <c r="C11" s="80" t="s">
        <v>356</v>
      </c>
      <c r="D11" s="76">
        <v>76470</v>
      </c>
      <c r="E11" s="76">
        <v>20192.3</v>
      </c>
      <c r="F11" s="54">
        <f t="shared" si="0"/>
        <v>56277.7</v>
      </c>
      <c r="G11" s="55">
        <f t="shared" si="1"/>
        <v>0.2640551850398849</v>
      </c>
      <c r="H11" s="14"/>
    </row>
    <row r="12" spans="1:8" ht="51" x14ac:dyDescent="0.25">
      <c r="A12" s="78" t="s">
        <v>357</v>
      </c>
      <c r="B12" s="79" t="s">
        <v>346</v>
      </c>
      <c r="C12" s="80" t="s">
        <v>358</v>
      </c>
      <c r="D12" s="76">
        <v>76470</v>
      </c>
      <c r="E12" s="76">
        <v>20192.3</v>
      </c>
      <c r="F12" s="54">
        <f t="shared" si="0"/>
        <v>56277.7</v>
      </c>
      <c r="G12" s="55">
        <f t="shared" si="1"/>
        <v>0.2640551850398849</v>
      </c>
      <c r="H12" s="14"/>
    </row>
    <row r="13" spans="1:8" ht="25.5" x14ac:dyDescent="0.25">
      <c r="A13" s="78" t="s">
        <v>359</v>
      </c>
      <c r="B13" s="79" t="s">
        <v>346</v>
      </c>
      <c r="C13" s="80" t="s">
        <v>360</v>
      </c>
      <c r="D13" s="76">
        <v>420330</v>
      </c>
      <c r="E13" s="76">
        <v>386775</v>
      </c>
      <c r="F13" s="54">
        <f t="shared" si="0"/>
        <v>33555</v>
      </c>
      <c r="G13" s="55">
        <f t="shared" si="1"/>
        <v>0.92016986653343802</v>
      </c>
      <c r="H13" s="14"/>
    </row>
    <row r="14" spans="1:8" ht="25.5" x14ac:dyDescent="0.25">
      <c r="A14" s="78" t="s">
        <v>361</v>
      </c>
      <c r="B14" s="79" t="s">
        <v>346</v>
      </c>
      <c r="C14" s="80" t="s">
        <v>362</v>
      </c>
      <c r="D14" s="76">
        <v>420330</v>
      </c>
      <c r="E14" s="76">
        <v>386775</v>
      </c>
      <c r="F14" s="54">
        <f t="shared" si="0"/>
        <v>33555</v>
      </c>
      <c r="G14" s="55">
        <f t="shared" si="1"/>
        <v>0.92016986653343802</v>
      </c>
      <c r="H14" s="14"/>
    </row>
    <row r="15" spans="1:8" ht="25.5" x14ac:dyDescent="0.25">
      <c r="A15" s="78" t="s">
        <v>363</v>
      </c>
      <c r="B15" s="79" t="s">
        <v>346</v>
      </c>
      <c r="C15" s="80" t="s">
        <v>364</v>
      </c>
      <c r="D15" s="76">
        <v>420330</v>
      </c>
      <c r="E15" s="76">
        <v>386775</v>
      </c>
      <c r="F15" s="54">
        <f t="shared" si="0"/>
        <v>33555</v>
      </c>
      <c r="G15" s="55">
        <f t="shared" si="1"/>
        <v>0.92016986653343802</v>
      </c>
      <c r="H15" s="14"/>
    </row>
    <row r="16" spans="1:8" x14ac:dyDescent="0.25">
      <c r="A16" s="78" t="s">
        <v>365</v>
      </c>
      <c r="B16" s="79" t="s">
        <v>346</v>
      </c>
      <c r="C16" s="80" t="s">
        <v>366</v>
      </c>
      <c r="D16" s="76">
        <v>3200</v>
      </c>
      <c r="E16" s="76">
        <v>2233</v>
      </c>
      <c r="F16" s="54">
        <f t="shared" si="0"/>
        <v>967</v>
      </c>
      <c r="G16" s="55">
        <f t="shared" si="1"/>
        <v>0.69781249999999995</v>
      </c>
      <c r="H16" s="14"/>
    </row>
    <row r="17" spans="1:8" x14ac:dyDescent="0.25">
      <c r="A17" s="78" t="s">
        <v>367</v>
      </c>
      <c r="B17" s="79" t="s">
        <v>346</v>
      </c>
      <c r="C17" s="80" t="s">
        <v>368</v>
      </c>
      <c r="D17" s="76">
        <v>3200</v>
      </c>
      <c r="E17" s="76">
        <v>2233</v>
      </c>
      <c r="F17" s="54">
        <f t="shared" si="0"/>
        <v>967</v>
      </c>
      <c r="G17" s="55">
        <f t="shared" si="1"/>
        <v>0.69781249999999995</v>
      </c>
      <c r="H17" s="14"/>
    </row>
    <row r="18" spans="1:8" ht="25.5" x14ac:dyDescent="0.25">
      <c r="A18" s="78" t="s">
        <v>369</v>
      </c>
      <c r="B18" s="79" t="s">
        <v>346</v>
      </c>
      <c r="C18" s="80" t="s">
        <v>370</v>
      </c>
      <c r="D18" s="76">
        <v>3200</v>
      </c>
      <c r="E18" s="76">
        <v>2233</v>
      </c>
      <c r="F18" s="54">
        <f t="shared" si="0"/>
        <v>967</v>
      </c>
      <c r="G18" s="55">
        <f t="shared" si="1"/>
        <v>0.69781249999999995</v>
      </c>
      <c r="H18" s="14"/>
    </row>
    <row r="19" spans="1:8" ht="51" x14ac:dyDescent="0.25">
      <c r="A19" s="78" t="s">
        <v>371</v>
      </c>
      <c r="B19" s="79" t="s">
        <v>346</v>
      </c>
      <c r="C19" s="80" t="s">
        <v>372</v>
      </c>
      <c r="D19" s="76">
        <v>89068896.120000005</v>
      </c>
      <c r="E19" s="76">
        <v>64123963</v>
      </c>
      <c r="F19" s="54">
        <f t="shared" si="0"/>
        <v>24944933.120000005</v>
      </c>
      <c r="G19" s="55">
        <f t="shared" si="1"/>
        <v>0.71993665345989688</v>
      </c>
      <c r="H19" s="14"/>
    </row>
    <row r="20" spans="1:8" ht="63.75" x14ac:dyDescent="0.25">
      <c r="A20" s="78" t="s">
        <v>348</v>
      </c>
      <c r="B20" s="79" t="s">
        <v>346</v>
      </c>
      <c r="C20" s="80" t="s">
        <v>373</v>
      </c>
      <c r="D20" s="76">
        <v>78308756.870000005</v>
      </c>
      <c r="E20" s="76">
        <v>57635999.039999999</v>
      </c>
      <c r="F20" s="54">
        <f t="shared" si="0"/>
        <v>20672757.830000006</v>
      </c>
      <c r="G20" s="55">
        <f t="shared" si="1"/>
        <v>0.73600962834439121</v>
      </c>
      <c r="H20" s="14"/>
    </row>
    <row r="21" spans="1:8" ht="25.5" x14ac:dyDescent="0.25">
      <c r="A21" s="78" t="s">
        <v>349</v>
      </c>
      <c r="B21" s="79" t="s">
        <v>346</v>
      </c>
      <c r="C21" s="80" t="s">
        <v>374</v>
      </c>
      <c r="D21" s="76">
        <v>78308756.870000005</v>
      </c>
      <c r="E21" s="76">
        <v>57635999.039999999</v>
      </c>
      <c r="F21" s="54">
        <f t="shared" si="0"/>
        <v>20672757.830000006</v>
      </c>
      <c r="G21" s="55">
        <f t="shared" si="1"/>
        <v>0.73600962834439121</v>
      </c>
      <c r="H21" s="14"/>
    </row>
    <row r="22" spans="1:8" ht="25.5" x14ac:dyDescent="0.25">
      <c r="A22" s="78" t="s">
        <v>350</v>
      </c>
      <c r="B22" s="79" t="s">
        <v>346</v>
      </c>
      <c r="C22" s="80" t="s">
        <v>375</v>
      </c>
      <c r="D22" s="76">
        <v>58581052</v>
      </c>
      <c r="E22" s="76">
        <v>42275971.799999997</v>
      </c>
      <c r="F22" s="54">
        <f t="shared" si="0"/>
        <v>16305080.200000003</v>
      </c>
      <c r="G22" s="55">
        <f t="shared" si="1"/>
        <v>0.72166631285488003</v>
      </c>
      <c r="H22" s="14"/>
    </row>
    <row r="23" spans="1:8" ht="38.25" x14ac:dyDescent="0.25">
      <c r="A23" s="78" t="s">
        <v>351</v>
      </c>
      <c r="B23" s="79" t="s">
        <v>346</v>
      </c>
      <c r="C23" s="80" t="s">
        <v>376</v>
      </c>
      <c r="D23" s="76">
        <v>2614647.87</v>
      </c>
      <c r="E23" s="76">
        <v>2536367.29</v>
      </c>
      <c r="F23" s="54">
        <f t="shared" si="0"/>
        <v>78280.580000000075</v>
      </c>
      <c r="G23" s="55">
        <f t="shared" si="1"/>
        <v>0.97006075621188714</v>
      </c>
      <c r="H23" s="14"/>
    </row>
    <row r="24" spans="1:8" ht="51" x14ac:dyDescent="0.25">
      <c r="A24" s="78" t="s">
        <v>352</v>
      </c>
      <c r="B24" s="79" t="s">
        <v>346</v>
      </c>
      <c r="C24" s="80" t="s">
        <v>377</v>
      </c>
      <c r="D24" s="76">
        <v>17113057</v>
      </c>
      <c r="E24" s="76">
        <v>12823659.949999999</v>
      </c>
      <c r="F24" s="54">
        <f t="shared" si="0"/>
        <v>4289397.0500000007</v>
      </c>
      <c r="G24" s="55">
        <f t="shared" si="1"/>
        <v>0.74934945579857526</v>
      </c>
      <c r="H24" s="14"/>
    </row>
    <row r="25" spans="1:8" ht="25.5" x14ac:dyDescent="0.25">
      <c r="A25" s="78" t="s">
        <v>359</v>
      </c>
      <c r="B25" s="79" t="s">
        <v>346</v>
      </c>
      <c r="C25" s="80" t="s">
        <v>378</v>
      </c>
      <c r="D25" s="76">
        <v>10403139.25</v>
      </c>
      <c r="E25" s="76">
        <v>6200206.96</v>
      </c>
      <c r="F25" s="54">
        <f t="shared" si="0"/>
        <v>4202932.29</v>
      </c>
      <c r="G25" s="55">
        <f t="shared" si="1"/>
        <v>0.59599384483871054</v>
      </c>
      <c r="H25" s="14"/>
    </row>
    <row r="26" spans="1:8" ht="25.5" x14ac:dyDescent="0.25">
      <c r="A26" s="78" t="s">
        <v>361</v>
      </c>
      <c r="B26" s="79" t="s">
        <v>346</v>
      </c>
      <c r="C26" s="80" t="s">
        <v>379</v>
      </c>
      <c r="D26" s="76">
        <v>10403139.25</v>
      </c>
      <c r="E26" s="76">
        <v>6200206.96</v>
      </c>
      <c r="F26" s="54">
        <f t="shared" si="0"/>
        <v>4202932.29</v>
      </c>
      <c r="G26" s="55">
        <f t="shared" si="1"/>
        <v>0.59599384483871054</v>
      </c>
      <c r="H26" s="14"/>
    </row>
    <row r="27" spans="1:8" ht="25.5" x14ac:dyDescent="0.25">
      <c r="A27" s="78" t="s">
        <v>380</v>
      </c>
      <c r="B27" s="79" t="s">
        <v>346</v>
      </c>
      <c r="C27" s="80" t="s">
        <v>381</v>
      </c>
      <c r="D27" s="76">
        <v>1027594</v>
      </c>
      <c r="E27" s="76">
        <v>694644.65</v>
      </c>
      <c r="F27" s="54">
        <f t="shared" si="0"/>
        <v>332949.34999999998</v>
      </c>
      <c r="G27" s="55">
        <f t="shared" si="1"/>
        <v>0.67599134483074053</v>
      </c>
      <c r="H27" s="14"/>
    </row>
    <row r="28" spans="1:8" ht="25.5" x14ac:dyDescent="0.25">
      <c r="A28" s="78" t="s">
        <v>363</v>
      </c>
      <c r="B28" s="79" t="s">
        <v>346</v>
      </c>
      <c r="C28" s="80" t="s">
        <v>382</v>
      </c>
      <c r="D28" s="76">
        <v>9375545.25</v>
      </c>
      <c r="E28" s="76">
        <v>5505562.3099999996</v>
      </c>
      <c r="F28" s="54">
        <f t="shared" si="0"/>
        <v>3869982.9400000004</v>
      </c>
      <c r="G28" s="55">
        <f t="shared" si="1"/>
        <v>0.5872258266792536</v>
      </c>
      <c r="H28" s="14"/>
    </row>
    <row r="29" spans="1:8" x14ac:dyDescent="0.25">
      <c r="A29" s="78" t="s">
        <v>365</v>
      </c>
      <c r="B29" s="79" t="s">
        <v>346</v>
      </c>
      <c r="C29" s="80" t="s">
        <v>384</v>
      </c>
      <c r="D29" s="76">
        <v>357000</v>
      </c>
      <c r="E29" s="76">
        <v>287757</v>
      </c>
      <c r="F29" s="54">
        <f t="shared" si="0"/>
        <v>69243</v>
      </c>
      <c r="G29" s="55">
        <f t="shared" si="1"/>
        <v>0.80604201680672272</v>
      </c>
      <c r="H29" s="14"/>
    </row>
    <row r="30" spans="1:8" x14ac:dyDescent="0.25">
      <c r="A30" s="78" t="s">
        <v>367</v>
      </c>
      <c r="B30" s="79" t="s">
        <v>346</v>
      </c>
      <c r="C30" s="80" t="s">
        <v>385</v>
      </c>
      <c r="D30" s="76">
        <v>357000</v>
      </c>
      <c r="E30" s="76">
        <v>287757</v>
      </c>
      <c r="F30" s="54">
        <f t="shared" si="0"/>
        <v>69243</v>
      </c>
      <c r="G30" s="55">
        <f t="shared" si="1"/>
        <v>0.80604201680672272</v>
      </c>
      <c r="H30" s="14"/>
    </row>
    <row r="31" spans="1:8" ht="25.5" x14ac:dyDescent="0.25">
      <c r="A31" s="78" t="s">
        <v>369</v>
      </c>
      <c r="B31" s="79" t="s">
        <v>346</v>
      </c>
      <c r="C31" s="80" t="s">
        <v>386</v>
      </c>
      <c r="D31" s="76">
        <v>257000</v>
      </c>
      <c r="E31" s="76">
        <v>188093</v>
      </c>
      <c r="F31" s="54">
        <f t="shared" si="0"/>
        <v>68907</v>
      </c>
      <c r="G31" s="55">
        <f t="shared" si="1"/>
        <v>0.73187937743190656</v>
      </c>
      <c r="H31" s="14"/>
    </row>
    <row r="32" spans="1:8" x14ac:dyDescent="0.25">
      <c r="A32" s="78" t="s">
        <v>387</v>
      </c>
      <c r="B32" s="79" t="s">
        <v>346</v>
      </c>
      <c r="C32" s="80" t="s">
        <v>388</v>
      </c>
      <c r="D32" s="76">
        <v>100000</v>
      </c>
      <c r="E32" s="76">
        <v>99664</v>
      </c>
      <c r="F32" s="54">
        <f t="shared" si="0"/>
        <v>336</v>
      </c>
      <c r="G32" s="55">
        <f t="shared" si="1"/>
        <v>0.99663999999999997</v>
      </c>
      <c r="H32" s="14"/>
    </row>
    <row r="33" spans="1:8" ht="38.25" x14ac:dyDescent="0.25">
      <c r="A33" s="78" t="s">
        <v>390</v>
      </c>
      <c r="B33" s="79" t="s">
        <v>346</v>
      </c>
      <c r="C33" s="80" t="s">
        <v>391</v>
      </c>
      <c r="D33" s="76">
        <v>21785646</v>
      </c>
      <c r="E33" s="76">
        <v>14966615.41</v>
      </c>
      <c r="F33" s="54">
        <f t="shared" si="0"/>
        <v>6819030.5899999999</v>
      </c>
      <c r="G33" s="55">
        <f t="shared" si="1"/>
        <v>0.68699433608716487</v>
      </c>
      <c r="H33" s="14"/>
    </row>
    <row r="34" spans="1:8" ht="63.75" x14ac:dyDescent="0.25">
      <c r="A34" s="78" t="s">
        <v>348</v>
      </c>
      <c r="B34" s="79" t="s">
        <v>346</v>
      </c>
      <c r="C34" s="80" t="s">
        <v>392</v>
      </c>
      <c r="D34" s="76">
        <v>20206115</v>
      </c>
      <c r="E34" s="76">
        <v>13971071.24</v>
      </c>
      <c r="F34" s="54">
        <f t="shared" si="0"/>
        <v>6235043.7599999998</v>
      </c>
      <c r="G34" s="55">
        <f t="shared" si="1"/>
        <v>0.69142787913460857</v>
      </c>
      <c r="H34" s="14"/>
    </row>
    <row r="35" spans="1:8" ht="25.5" x14ac:dyDescent="0.25">
      <c r="A35" s="78" t="s">
        <v>349</v>
      </c>
      <c r="B35" s="79" t="s">
        <v>346</v>
      </c>
      <c r="C35" s="80" t="s">
        <v>393</v>
      </c>
      <c r="D35" s="76">
        <v>20206115</v>
      </c>
      <c r="E35" s="76">
        <v>13971071.24</v>
      </c>
      <c r="F35" s="54">
        <f t="shared" si="0"/>
        <v>6235043.7599999998</v>
      </c>
      <c r="G35" s="55">
        <f t="shared" si="1"/>
        <v>0.69142787913460857</v>
      </c>
      <c r="H35" s="14"/>
    </row>
    <row r="36" spans="1:8" ht="25.5" x14ac:dyDescent="0.25">
      <c r="A36" s="78" t="s">
        <v>350</v>
      </c>
      <c r="B36" s="79" t="s">
        <v>346</v>
      </c>
      <c r="C36" s="80" t="s">
        <v>394</v>
      </c>
      <c r="D36" s="76">
        <v>15238865</v>
      </c>
      <c r="E36" s="76">
        <v>10556098.720000001</v>
      </c>
      <c r="F36" s="54">
        <f t="shared" si="0"/>
        <v>4682766.2799999993</v>
      </c>
      <c r="G36" s="55">
        <f t="shared" si="1"/>
        <v>0.69270898587263552</v>
      </c>
      <c r="H36" s="14"/>
    </row>
    <row r="37" spans="1:8" ht="38.25" x14ac:dyDescent="0.25">
      <c r="A37" s="78" t="s">
        <v>351</v>
      </c>
      <c r="B37" s="79" t="s">
        <v>346</v>
      </c>
      <c r="C37" s="80" t="s">
        <v>395</v>
      </c>
      <c r="D37" s="76">
        <v>587150</v>
      </c>
      <c r="E37" s="76">
        <v>372322.53</v>
      </c>
      <c r="F37" s="54">
        <f t="shared" si="0"/>
        <v>214827.46999999997</v>
      </c>
      <c r="G37" s="55">
        <f t="shared" si="1"/>
        <v>0.63411824916971815</v>
      </c>
      <c r="H37" s="14"/>
    </row>
    <row r="38" spans="1:8" ht="51" x14ac:dyDescent="0.25">
      <c r="A38" s="78" t="s">
        <v>352</v>
      </c>
      <c r="B38" s="79" t="s">
        <v>346</v>
      </c>
      <c r="C38" s="80" t="s">
        <v>396</v>
      </c>
      <c r="D38" s="76">
        <v>4380100</v>
      </c>
      <c r="E38" s="76">
        <v>3042649.99</v>
      </c>
      <c r="F38" s="54">
        <f t="shared" si="0"/>
        <v>1337450.0099999998</v>
      </c>
      <c r="G38" s="55">
        <f t="shared" si="1"/>
        <v>0.694653087829045</v>
      </c>
      <c r="H38" s="14"/>
    </row>
    <row r="39" spans="1:8" ht="25.5" x14ac:dyDescent="0.25">
      <c r="A39" s="78" t="s">
        <v>359</v>
      </c>
      <c r="B39" s="79" t="s">
        <v>346</v>
      </c>
      <c r="C39" s="80" t="s">
        <v>397</v>
      </c>
      <c r="D39" s="76">
        <v>1546031</v>
      </c>
      <c r="E39" s="76">
        <v>968167.17</v>
      </c>
      <c r="F39" s="54">
        <f t="shared" si="0"/>
        <v>577863.82999999996</v>
      </c>
      <c r="G39" s="55">
        <f t="shared" si="1"/>
        <v>0.62622752713237961</v>
      </c>
      <c r="H39" s="14"/>
    </row>
    <row r="40" spans="1:8" ht="25.5" x14ac:dyDescent="0.25">
      <c r="A40" s="78" t="s">
        <v>361</v>
      </c>
      <c r="B40" s="79" t="s">
        <v>346</v>
      </c>
      <c r="C40" s="80" t="s">
        <v>398</v>
      </c>
      <c r="D40" s="76">
        <v>1546031</v>
      </c>
      <c r="E40" s="76">
        <v>968167.17</v>
      </c>
      <c r="F40" s="54">
        <f t="shared" si="0"/>
        <v>577863.82999999996</v>
      </c>
      <c r="G40" s="55">
        <f t="shared" si="1"/>
        <v>0.62622752713237961</v>
      </c>
      <c r="H40" s="14"/>
    </row>
    <row r="41" spans="1:8" ht="25.5" x14ac:dyDescent="0.25">
      <c r="A41" s="78" t="s">
        <v>380</v>
      </c>
      <c r="B41" s="79" t="s">
        <v>346</v>
      </c>
      <c r="C41" s="80" t="s">
        <v>399</v>
      </c>
      <c r="D41" s="76">
        <v>199600</v>
      </c>
      <c r="E41" s="76">
        <v>134172.62</v>
      </c>
      <c r="F41" s="54">
        <f t="shared" si="0"/>
        <v>65427.380000000005</v>
      </c>
      <c r="G41" s="55">
        <f t="shared" si="1"/>
        <v>0.67220751503006004</v>
      </c>
      <c r="H41" s="14"/>
    </row>
    <row r="42" spans="1:8" ht="25.5" x14ac:dyDescent="0.25">
      <c r="A42" s="78" t="s">
        <v>363</v>
      </c>
      <c r="B42" s="79" t="s">
        <v>346</v>
      </c>
      <c r="C42" s="80" t="s">
        <v>400</v>
      </c>
      <c r="D42" s="76">
        <v>1346431</v>
      </c>
      <c r="E42" s="76">
        <v>833994.55</v>
      </c>
      <c r="F42" s="54">
        <f t="shared" si="0"/>
        <v>512436.44999999995</v>
      </c>
      <c r="G42" s="55">
        <f t="shared" si="1"/>
        <v>0.61941128063747797</v>
      </c>
      <c r="H42" s="14"/>
    </row>
    <row r="43" spans="1:8" x14ac:dyDescent="0.25">
      <c r="A43" s="78" t="s">
        <v>365</v>
      </c>
      <c r="B43" s="79" t="s">
        <v>346</v>
      </c>
      <c r="C43" s="80" t="s">
        <v>401</v>
      </c>
      <c r="D43" s="76">
        <v>33500</v>
      </c>
      <c r="E43" s="76">
        <v>27377</v>
      </c>
      <c r="F43" s="54">
        <f t="shared" si="0"/>
        <v>6123</v>
      </c>
      <c r="G43" s="55">
        <f t="shared" si="1"/>
        <v>0.8172238805970149</v>
      </c>
      <c r="H43" s="14"/>
    </row>
    <row r="44" spans="1:8" x14ac:dyDescent="0.25">
      <c r="A44" s="78" t="s">
        <v>402</v>
      </c>
      <c r="B44" s="79" t="s">
        <v>346</v>
      </c>
      <c r="C44" s="80" t="s">
        <v>403</v>
      </c>
      <c r="D44" s="76">
        <v>3000</v>
      </c>
      <c r="E44" s="76">
        <v>3000</v>
      </c>
      <c r="F44" s="54">
        <f t="shared" si="0"/>
        <v>0</v>
      </c>
      <c r="G44" s="55">
        <f t="shared" si="1"/>
        <v>1</v>
      </c>
      <c r="H44" s="14"/>
    </row>
    <row r="45" spans="1:8" ht="38.25" x14ac:dyDescent="0.25">
      <c r="A45" s="78" t="s">
        <v>404</v>
      </c>
      <c r="B45" s="79" t="s">
        <v>346</v>
      </c>
      <c r="C45" s="80" t="s">
        <v>405</v>
      </c>
      <c r="D45" s="76">
        <v>3000</v>
      </c>
      <c r="E45" s="76">
        <v>3000</v>
      </c>
      <c r="F45" s="54">
        <f t="shared" si="0"/>
        <v>0</v>
      </c>
      <c r="G45" s="55">
        <f t="shared" si="1"/>
        <v>1</v>
      </c>
      <c r="H45" s="14"/>
    </row>
    <row r="46" spans="1:8" x14ac:dyDescent="0.25">
      <c r="A46" s="78" t="s">
        <v>367</v>
      </c>
      <c r="B46" s="79" t="s">
        <v>346</v>
      </c>
      <c r="C46" s="80" t="s">
        <v>406</v>
      </c>
      <c r="D46" s="76">
        <v>30500</v>
      </c>
      <c r="E46" s="76">
        <v>24377</v>
      </c>
      <c r="F46" s="54">
        <f t="shared" si="0"/>
        <v>6123</v>
      </c>
      <c r="G46" s="55">
        <f t="shared" si="1"/>
        <v>0.79924590163934428</v>
      </c>
      <c r="H46" s="14"/>
    </row>
    <row r="47" spans="1:8" ht="25.5" x14ac:dyDescent="0.25">
      <c r="A47" s="78" t="s">
        <v>369</v>
      </c>
      <c r="B47" s="79" t="s">
        <v>346</v>
      </c>
      <c r="C47" s="80" t="s">
        <v>407</v>
      </c>
      <c r="D47" s="76">
        <v>21600</v>
      </c>
      <c r="E47" s="76">
        <v>21497</v>
      </c>
      <c r="F47" s="54">
        <f t="shared" si="0"/>
        <v>103</v>
      </c>
      <c r="G47" s="55">
        <f t="shared" si="1"/>
        <v>0.99523148148148144</v>
      </c>
      <c r="H47" s="14"/>
    </row>
    <row r="48" spans="1:8" x14ac:dyDescent="0.25">
      <c r="A48" s="78" t="s">
        <v>389</v>
      </c>
      <c r="B48" s="79" t="s">
        <v>346</v>
      </c>
      <c r="C48" s="80" t="s">
        <v>408</v>
      </c>
      <c r="D48" s="76">
        <v>8900</v>
      </c>
      <c r="E48" s="76">
        <v>2880</v>
      </c>
      <c r="F48" s="54">
        <f t="shared" si="0"/>
        <v>6020</v>
      </c>
      <c r="G48" s="55">
        <f t="shared" si="1"/>
        <v>0.32359550561797751</v>
      </c>
      <c r="H48" s="14"/>
    </row>
    <row r="49" spans="1:8" x14ac:dyDescent="0.25">
      <c r="A49" s="78" t="s">
        <v>409</v>
      </c>
      <c r="B49" s="79" t="s">
        <v>346</v>
      </c>
      <c r="C49" s="80" t="s">
        <v>410</v>
      </c>
      <c r="D49" s="76">
        <v>148510.79</v>
      </c>
      <c r="E49" s="76">
        <v>0</v>
      </c>
      <c r="F49" s="54">
        <f t="shared" si="0"/>
        <v>148510.79</v>
      </c>
      <c r="G49" s="55">
        <f t="shared" si="1"/>
        <v>0</v>
      </c>
      <c r="H49" s="14"/>
    </row>
    <row r="50" spans="1:8" x14ac:dyDescent="0.25">
      <c r="A50" s="78" t="s">
        <v>365</v>
      </c>
      <c r="B50" s="79" t="s">
        <v>346</v>
      </c>
      <c r="C50" s="80" t="s">
        <v>411</v>
      </c>
      <c r="D50" s="76">
        <v>148510.79</v>
      </c>
      <c r="E50" s="76">
        <v>0</v>
      </c>
      <c r="F50" s="54">
        <f t="shared" si="0"/>
        <v>148510.79</v>
      </c>
      <c r="G50" s="55">
        <f t="shared" si="1"/>
        <v>0</v>
      </c>
      <c r="H50" s="14"/>
    </row>
    <row r="51" spans="1:8" x14ac:dyDescent="0.25">
      <c r="A51" s="78" t="s">
        <v>412</v>
      </c>
      <c r="B51" s="79" t="s">
        <v>346</v>
      </c>
      <c r="C51" s="80" t="s">
        <v>413</v>
      </c>
      <c r="D51" s="76">
        <v>148510.79</v>
      </c>
      <c r="E51" s="76">
        <v>0</v>
      </c>
      <c r="F51" s="54">
        <f t="shared" si="0"/>
        <v>148510.79</v>
      </c>
      <c r="G51" s="55">
        <f t="shared" si="1"/>
        <v>0</v>
      </c>
      <c r="H51" s="14"/>
    </row>
    <row r="52" spans="1:8" x14ac:dyDescent="0.25">
      <c r="A52" s="78" t="s">
        <v>414</v>
      </c>
      <c r="B52" s="79" t="s">
        <v>346</v>
      </c>
      <c r="C52" s="80" t="s">
        <v>415</v>
      </c>
      <c r="D52" s="76">
        <v>49570595.789999999</v>
      </c>
      <c r="E52" s="76">
        <v>42073456.140000001</v>
      </c>
      <c r="F52" s="54">
        <f t="shared" si="0"/>
        <v>7497139.6499999985</v>
      </c>
      <c r="G52" s="55">
        <f t="shared" si="1"/>
        <v>0.8487583308104516</v>
      </c>
      <c r="H52" s="14"/>
    </row>
    <row r="53" spans="1:8" ht="63.75" x14ac:dyDescent="0.25">
      <c r="A53" s="78" t="s">
        <v>348</v>
      </c>
      <c r="B53" s="79" t="s">
        <v>346</v>
      </c>
      <c r="C53" s="80" t="s">
        <v>416</v>
      </c>
      <c r="D53" s="76">
        <v>15161442</v>
      </c>
      <c r="E53" s="76">
        <v>11897301.289999999</v>
      </c>
      <c r="F53" s="54">
        <f t="shared" si="0"/>
        <v>3264140.7100000009</v>
      </c>
      <c r="G53" s="55">
        <f t="shared" si="1"/>
        <v>0.78470776658315211</v>
      </c>
      <c r="H53" s="14"/>
    </row>
    <row r="54" spans="1:8" ht="25.5" x14ac:dyDescent="0.25">
      <c r="A54" s="78" t="s">
        <v>349</v>
      </c>
      <c r="B54" s="79" t="s">
        <v>346</v>
      </c>
      <c r="C54" s="80" t="s">
        <v>417</v>
      </c>
      <c r="D54" s="76">
        <v>15161442</v>
      </c>
      <c r="E54" s="76">
        <v>11897301.289999999</v>
      </c>
      <c r="F54" s="54">
        <f t="shared" si="0"/>
        <v>3264140.7100000009</v>
      </c>
      <c r="G54" s="55">
        <f t="shared" si="1"/>
        <v>0.78470776658315211</v>
      </c>
      <c r="H54" s="14"/>
    </row>
    <row r="55" spans="1:8" ht="25.5" x14ac:dyDescent="0.25">
      <c r="A55" s="78" t="s">
        <v>350</v>
      </c>
      <c r="B55" s="79" t="s">
        <v>346</v>
      </c>
      <c r="C55" s="80" t="s">
        <v>418</v>
      </c>
      <c r="D55" s="76">
        <v>11333635</v>
      </c>
      <c r="E55" s="76">
        <v>8759135.1199999992</v>
      </c>
      <c r="F55" s="54">
        <f t="shared" si="0"/>
        <v>2574499.8800000008</v>
      </c>
      <c r="G55" s="55">
        <f t="shared" si="1"/>
        <v>0.77284429223280959</v>
      </c>
      <c r="H55" s="14"/>
    </row>
    <row r="56" spans="1:8" ht="38.25" x14ac:dyDescent="0.25">
      <c r="A56" s="78" t="s">
        <v>351</v>
      </c>
      <c r="B56" s="79" t="s">
        <v>346</v>
      </c>
      <c r="C56" s="80" t="s">
        <v>419</v>
      </c>
      <c r="D56" s="76">
        <v>405000</v>
      </c>
      <c r="E56" s="76">
        <v>401107.68</v>
      </c>
      <c r="F56" s="54">
        <f t="shared" si="0"/>
        <v>3892.320000000007</v>
      </c>
      <c r="G56" s="55">
        <f t="shared" si="1"/>
        <v>0.99038933333333334</v>
      </c>
      <c r="H56" s="14"/>
    </row>
    <row r="57" spans="1:8" ht="51" x14ac:dyDescent="0.25">
      <c r="A57" s="78" t="s">
        <v>352</v>
      </c>
      <c r="B57" s="79" t="s">
        <v>346</v>
      </c>
      <c r="C57" s="80" t="s">
        <v>420</v>
      </c>
      <c r="D57" s="76">
        <v>3422807</v>
      </c>
      <c r="E57" s="76">
        <v>2737058.49</v>
      </c>
      <c r="F57" s="54">
        <f t="shared" si="0"/>
        <v>685748.50999999978</v>
      </c>
      <c r="G57" s="55">
        <f t="shared" si="1"/>
        <v>0.79965317647182566</v>
      </c>
      <c r="H57" s="14"/>
    </row>
    <row r="58" spans="1:8" ht="25.5" x14ac:dyDescent="0.25">
      <c r="A58" s="78" t="s">
        <v>359</v>
      </c>
      <c r="B58" s="79" t="s">
        <v>346</v>
      </c>
      <c r="C58" s="80" t="s">
        <v>421</v>
      </c>
      <c r="D58" s="76">
        <v>8406340</v>
      </c>
      <c r="E58" s="76">
        <v>4511361.07</v>
      </c>
      <c r="F58" s="54">
        <f t="shared" si="0"/>
        <v>3894978.9299999997</v>
      </c>
      <c r="G58" s="55">
        <f t="shared" si="1"/>
        <v>0.53666174220885665</v>
      </c>
      <c r="H58" s="14"/>
    </row>
    <row r="59" spans="1:8" ht="25.5" x14ac:dyDescent="0.25">
      <c r="A59" s="78" t="s">
        <v>361</v>
      </c>
      <c r="B59" s="79" t="s">
        <v>346</v>
      </c>
      <c r="C59" s="80" t="s">
        <v>422</v>
      </c>
      <c r="D59" s="76">
        <v>8406340</v>
      </c>
      <c r="E59" s="76">
        <v>4511361.07</v>
      </c>
      <c r="F59" s="54">
        <f t="shared" si="0"/>
        <v>3894978.9299999997</v>
      </c>
      <c r="G59" s="55">
        <f t="shared" si="1"/>
        <v>0.53666174220885665</v>
      </c>
      <c r="H59" s="14"/>
    </row>
    <row r="60" spans="1:8" ht="25.5" x14ac:dyDescent="0.25">
      <c r="A60" s="78" t="s">
        <v>380</v>
      </c>
      <c r="B60" s="79" t="s">
        <v>346</v>
      </c>
      <c r="C60" s="80" t="s">
        <v>423</v>
      </c>
      <c r="D60" s="76">
        <v>131500</v>
      </c>
      <c r="E60" s="76">
        <v>103011.02</v>
      </c>
      <c r="F60" s="54">
        <f t="shared" si="0"/>
        <v>28488.979999999996</v>
      </c>
      <c r="G60" s="55">
        <f t="shared" si="1"/>
        <v>0.78335376425855519</v>
      </c>
      <c r="H60" s="14"/>
    </row>
    <row r="61" spans="1:8" ht="25.5" x14ac:dyDescent="0.25">
      <c r="A61" s="78" t="s">
        <v>363</v>
      </c>
      <c r="B61" s="79" t="s">
        <v>346</v>
      </c>
      <c r="C61" s="80" t="s">
        <v>424</v>
      </c>
      <c r="D61" s="76">
        <v>8274840</v>
      </c>
      <c r="E61" s="76">
        <v>4408350.05</v>
      </c>
      <c r="F61" s="54">
        <f t="shared" si="0"/>
        <v>3866489.95</v>
      </c>
      <c r="G61" s="55">
        <f t="shared" si="1"/>
        <v>0.53274142460760565</v>
      </c>
      <c r="H61" s="14"/>
    </row>
    <row r="62" spans="1:8" ht="25.5" x14ac:dyDescent="0.25">
      <c r="A62" s="78" t="s">
        <v>425</v>
      </c>
      <c r="B62" s="79" t="s">
        <v>346</v>
      </c>
      <c r="C62" s="80" t="s">
        <v>426</v>
      </c>
      <c r="D62" s="76">
        <v>70000</v>
      </c>
      <c r="E62" s="76">
        <v>69975.850000000006</v>
      </c>
      <c r="F62" s="54">
        <f t="shared" ref="F62:F115" si="2">D62-E62</f>
        <v>24.149999999994179</v>
      </c>
      <c r="G62" s="55">
        <f t="shared" ref="G62:G115" si="3">E62/D62</f>
        <v>0.99965500000000007</v>
      </c>
      <c r="H62" s="14"/>
    </row>
    <row r="63" spans="1:8" ht="25.5" x14ac:dyDescent="0.25">
      <c r="A63" s="78" t="s">
        <v>427</v>
      </c>
      <c r="B63" s="79" t="s">
        <v>346</v>
      </c>
      <c r="C63" s="80" t="s">
        <v>428</v>
      </c>
      <c r="D63" s="76">
        <v>20000</v>
      </c>
      <c r="E63" s="76">
        <v>20000</v>
      </c>
      <c r="F63" s="54">
        <f t="shared" si="2"/>
        <v>0</v>
      </c>
      <c r="G63" s="55">
        <f t="shared" si="3"/>
        <v>1</v>
      </c>
      <c r="H63" s="14"/>
    </row>
    <row r="64" spans="1:8" ht="38.25" x14ac:dyDescent="0.25">
      <c r="A64" s="78" t="s">
        <v>429</v>
      </c>
      <c r="B64" s="79" t="s">
        <v>346</v>
      </c>
      <c r="C64" s="80" t="s">
        <v>430</v>
      </c>
      <c r="D64" s="76">
        <v>20000</v>
      </c>
      <c r="E64" s="76">
        <v>20000</v>
      </c>
      <c r="F64" s="54">
        <f t="shared" si="2"/>
        <v>0</v>
      </c>
      <c r="G64" s="55">
        <f t="shared" si="3"/>
        <v>1</v>
      </c>
      <c r="H64" s="14"/>
    </row>
    <row r="65" spans="1:8" x14ac:dyDescent="0.25">
      <c r="A65" s="78" t="s">
        <v>431</v>
      </c>
      <c r="B65" s="79" t="s">
        <v>346</v>
      </c>
      <c r="C65" s="80" t="s">
        <v>432</v>
      </c>
      <c r="D65" s="76">
        <v>50000</v>
      </c>
      <c r="E65" s="76">
        <v>49975.85</v>
      </c>
      <c r="F65" s="54">
        <f t="shared" si="2"/>
        <v>24.150000000001455</v>
      </c>
      <c r="G65" s="55">
        <f t="shared" si="3"/>
        <v>0.99951699999999999</v>
      </c>
      <c r="H65" s="14"/>
    </row>
    <row r="66" spans="1:8" x14ac:dyDescent="0.25">
      <c r="A66" s="78" t="s">
        <v>383</v>
      </c>
      <c r="B66" s="79" t="s">
        <v>346</v>
      </c>
      <c r="C66" s="80" t="s">
        <v>433</v>
      </c>
      <c r="D66" s="76">
        <v>311400</v>
      </c>
      <c r="E66" s="76">
        <v>311400</v>
      </c>
      <c r="F66" s="54">
        <f t="shared" si="2"/>
        <v>0</v>
      </c>
      <c r="G66" s="55">
        <f t="shared" si="3"/>
        <v>1</v>
      </c>
      <c r="H66" s="14"/>
    </row>
    <row r="67" spans="1:8" x14ac:dyDescent="0.25">
      <c r="A67" s="78" t="s">
        <v>434</v>
      </c>
      <c r="B67" s="79" t="s">
        <v>346</v>
      </c>
      <c r="C67" s="80" t="s">
        <v>435</v>
      </c>
      <c r="D67" s="76">
        <v>311400</v>
      </c>
      <c r="E67" s="76">
        <v>311400</v>
      </c>
      <c r="F67" s="54">
        <f t="shared" si="2"/>
        <v>0</v>
      </c>
      <c r="G67" s="55">
        <f t="shared" si="3"/>
        <v>1</v>
      </c>
      <c r="H67" s="14"/>
    </row>
    <row r="68" spans="1:8" ht="25.5" x14ac:dyDescent="0.25">
      <c r="A68" s="78" t="s">
        <v>436</v>
      </c>
      <c r="B68" s="79" t="s">
        <v>346</v>
      </c>
      <c r="C68" s="80" t="s">
        <v>437</v>
      </c>
      <c r="D68" s="76">
        <v>180000</v>
      </c>
      <c r="E68" s="76">
        <v>80000</v>
      </c>
      <c r="F68" s="54">
        <f t="shared" si="2"/>
        <v>100000</v>
      </c>
      <c r="G68" s="55">
        <f t="shared" si="3"/>
        <v>0.44444444444444442</v>
      </c>
      <c r="H68" s="14"/>
    </row>
    <row r="69" spans="1:8" ht="38.25" x14ac:dyDescent="0.25">
      <c r="A69" s="78" t="s">
        <v>438</v>
      </c>
      <c r="B69" s="79" t="s">
        <v>346</v>
      </c>
      <c r="C69" s="80" t="s">
        <v>439</v>
      </c>
      <c r="D69" s="76">
        <v>180000</v>
      </c>
      <c r="E69" s="76">
        <v>80000</v>
      </c>
      <c r="F69" s="54">
        <f t="shared" si="2"/>
        <v>100000</v>
      </c>
      <c r="G69" s="55">
        <f t="shared" si="3"/>
        <v>0.44444444444444442</v>
      </c>
      <c r="H69" s="14"/>
    </row>
    <row r="70" spans="1:8" ht="102" x14ac:dyDescent="0.25">
      <c r="A70" s="78" t="s">
        <v>440</v>
      </c>
      <c r="B70" s="79" t="s">
        <v>346</v>
      </c>
      <c r="C70" s="80" t="s">
        <v>441</v>
      </c>
      <c r="D70" s="76">
        <v>180000</v>
      </c>
      <c r="E70" s="76">
        <v>80000</v>
      </c>
      <c r="F70" s="54">
        <f t="shared" si="2"/>
        <v>100000</v>
      </c>
      <c r="G70" s="55">
        <f t="shared" si="3"/>
        <v>0.44444444444444442</v>
      </c>
      <c r="H70" s="14"/>
    </row>
    <row r="71" spans="1:8" x14ac:dyDescent="0.25">
      <c r="A71" s="78" t="s">
        <v>365</v>
      </c>
      <c r="B71" s="79" t="s">
        <v>346</v>
      </c>
      <c r="C71" s="80" t="s">
        <v>442</v>
      </c>
      <c r="D71" s="76">
        <v>25441413.789999999</v>
      </c>
      <c r="E71" s="76">
        <v>25203417.93</v>
      </c>
      <c r="F71" s="54">
        <f t="shared" si="2"/>
        <v>237995.8599999994</v>
      </c>
      <c r="G71" s="55">
        <f t="shared" si="3"/>
        <v>0.99064533669533938</v>
      </c>
      <c r="H71" s="14"/>
    </row>
    <row r="72" spans="1:8" x14ac:dyDescent="0.25">
      <c r="A72" s="78" t="s">
        <v>402</v>
      </c>
      <c r="B72" s="79" t="s">
        <v>346</v>
      </c>
      <c r="C72" s="80" t="s">
        <v>443</v>
      </c>
      <c r="D72" s="76">
        <v>24626425.789999999</v>
      </c>
      <c r="E72" s="76">
        <v>24626171.93</v>
      </c>
      <c r="F72" s="54">
        <f t="shared" si="2"/>
        <v>253.85999999940395</v>
      </c>
      <c r="G72" s="55">
        <f t="shared" si="3"/>
        <v>0.99998969156132667</v>
      </c>
      <c r="H72" s="14"/>
    </row>
    <row r="73" spans="1:8" ht="38.25" x14ac:dyDescent="0.25">
      <c r="A73" s="78" t="s">
        <v>404</v>
      </c>
      <c r="B73" s="79" t="s">
        <v>346</v>
      </c>
      <c r="C73" s="80" t="s">
        <v>444</v>
      </c>
      <c r="D73" s="76">
        <v>24626425.789999999</v>
      </c>
      <c r="E73" s="76">
        <v>24626171.93</v>
      </c>
      <c r="F73" s="54">
        <f t="shared" si="2"/>
        <v>253.85999999940395</v>
      </c>
      <c r="G73" s="55">
        <f t="shared" si="3"/>
        <v>0.99998969156132667</v>
      </c>
      <c r="H73" s="14"/>
    </row>
    <row r="74" spans="1:8" x14ac:dyDescent="0.25">
      <c r="A74" s="78" t="s">
        <v>367</v>
      </c>
      <c r="B74" s="79" t="s">
        <v>346</v>
      </c>
      <c r="C74" s="80" t="s">
        <v>445</v>
      </c>
      <c r="D74" s="76">
        <v>814988</v>
      </c>
      <c r="E74" s="76">
        <v>577246</v>
      </c>
      <c r="F74" s="54">
        <f t="shared" si="2"/>
        <v>237742</v>
      </c>
      <c r="G74" s="55">
        <f t="shared" si="3"/>
        <v>0.7082877293898806</v>
      </c>
      <c r="H74" s="14"/>
    </row>
    <row r="75" spans="1:8" ht="25.5" x14ac:dyDescent="0.25">
      <c r="A75" s="78" t="s">
        <v>369</v>
      </c>
      <c r="B75" s="79" t="s">
        <v>346</v>
      </c>
      <c r="C75" s="80" t="s">
        <v>446</v>
      </c>
      <c r="D75" s="76">
        <v>15000</v>
      </c>
      <c r="E75" s="76">
        <v>12258</v>
      </c>
      <c r="F75" s="54">
        <f t="shared" si="2"/>
        <v>2742</v>
      </c>
      <c r="G75" s="55">
        <f t="shared" si="3"/>
        <v>0.81720000000000004</v>
      </c>
      <c r="H75" s="14"/>
    </row>
    <row r="76" spans="1:8" x14ac:dyDescent="0.25">
      <c r="A76" s="78" t="s">
        <v>387</v>
      </c>
      <c r="B76" s="79" t="s">
        <v>346</v>
      </c>
      <c r="C76" s="80" t="s">
        <v>447</v>
      </c>
      <c r="D76" s="76">
        <v>462488</v>
      </c>
      <c r="E76" s="76">
        <v>337068</v>
      </c>
      <c r="F76" s="54">
        <f t="shared" si="2"/>
        <v>125420</v>
      </c>
      <c r="G76" s="55">
        <f t="shared" si="3"/>
        <v>0.72881458545951461</v>
      </c>
      <c r="H76" s="14"/>
    </row>
    <row r="77" spans="1:8" x14ac:dyDescent="0.25">
      <c r="A77" s="78" t="s">
        <v>389</v>
      </c>
      <c r="B77" s="79" t="s">
        <v>346</v>
      </c>
      <c r="C77" s="80" t="s">
        <v>448</v>
      </c>
      <c r="D77" s="76">
        <v>337500</v>
      </c>
      <c r="E77" s="76">
        <v>227920</v>
      </c>
      <c r="F77" s="54">
        <f t="shared" si="2"/>
        <v>109580</v>
      </c>
      <c r="G77" s="55">
        <f t="shared" si="3"/>
        <v>0.67531851851851854</v>
      </c>
      <c r="H77" s="14"/>
    </row>
    <row r="78" spans="1:8" x14ac:dyDescent="0.25">
      <c r="A78" s="94" t="s">
        <v>449</v>
      </c>
      <c r="B78" s="95" t="s">
        <v>346</v>
      </c>
      <c r="C78" s="96" t="s">
        <v>450</v>
      </c>
      <c r="D78" s="97">
        <v>1167900</v>
      </c>
      <c r="E78" s="97">
        <v>1167900</v>
      </c>
      <c r="F78" s="52">
        <f t="shared" si="2"/>
        <v>0</v>
      </c>
      <c r="G78" s="53">
        <f t="shared" si="3"/>
        <v>1</v>
      </c>
      <c r="H78" s="14"/>
    </row>
    <row r="79" spans="1:8" x14ac:dyDescent="0.25">
      <c r="A79" s="78" t="s">
        <v>451</v>
      </c>
      <c r="B79" s="79" t="s">
        <v>346</v>
      </c>
      <c r="C79" s="80" t="s">
        <v>452</v>
      </c>
      <c r="D79" s="76">
        <v>1167900</v>
      </c>
      <c r="E79" s="76">
        <v>1167900</v>
      </c>
      <c r="F79" s="54">
        <f t="shared" si="2"/>
        <v>0</v>
      </c>
      <c r="G79" s="55">
        <f t="shared" si="3"/>
        <v>1</v>
      </c>
      <c r="H79" s="14"/>
    </row>
    <row r="80" spans="1:8" x14ac:dyDescent="0.25">
      <c r="A80" s="78" t="s">
        <v>383</v>
      </c>
      <c r="B80" s="79" t="s">
        <v>346</v>
      </c>
      <c r="C80" s="80" t="s">
        <v>453</v>
      </c>
      <c r="D80" s="76">
        <v>1167900</v>
      </c>
      <c r="E80" s="76">
        <v>1167900</v>
      </c>
      <c r="F80" s="54">
        <f t="shared" si="2"/>
        <v>0</v>
      </c>
      <c r="G80" s="55">
        <f t="shared" si="3"/>
        <v>1</v>
      </c>
      <c r="H80" s="14"/>
    </row>
    <row r="81" spans="1:8" x14ac:dyDescent="0.25">
      <c r="A81" s="78" t="s">
        <v>434</v>
      </c>
      <c r="B81" s="79" t="s">
        <v>346</v>
      </c>
      <c r="C81" s="80" t="s">
        <v>454</v>
      </c>
      <c r="D81" s="76">
        <v>1167900</v>
      </c>
      <c r="E81" s="76">
        <v>1167900</v>
      </c>
      <c r="F81" s="54">
        <f t="shared" si="2"/>
        <v>0</v>
      </c>
      <c r="G81" s="55">
        <f t="shared" si="3"/>
        <v>1</v>
      </c>
      <c r="H81" s="14"/>
    </row>
    <row r="82" spans="1:8" ht="25.5" x14ac:dyDescent="0.25">
      <c r="A82" s="94" t="s">
        <v>455</v>
      </c>
      <c r="B82" s="95" t="s">
        <v>346</v>
      </c>
      <c r="C82" s="96" t="s">
        <v>456</v>
      </c>
      <c r="D82" s="97">
        <v>12912763.119999999</v>
      </c>
      <c r="E82" s="97">
        <v>9469447.4499999993</v>
      </c>
      <c r="F82" s="52">
        <f t="shared" si="2"/>
        <v>3443315.67</v>
      </c>
      <c r="G82" s="53">
        <f t="shared" si="3"/>
        <v>0.73334013502758344</v>
      </c>
      <c r="H82" s="14"/>
    </row>
    <row r="83" spans="1:8" ht="38.25" x14ac:dyDescent="0.25">
      <c r="A83" s="78" t="s">
        <v>457</v>
      </c>
      <c r="B83" s="79" t="s">
        <v>346</v>
      </c>
      <c r="C83" s="80" t="s">
        <v>458</v>
      </c>
      <c r="D83" s="76">
        <v>12406108</v>
      </c>
      <c r="E83" s="76">
        <v>9089772.3300000001</v>
      </c>
      <c r="F83" s="54">
        <f t="shared" si="2"/>
        <v>3316335.67</v>
      </c>
      <c r="G83" s="55">
        <f t="shared" si="3"/>
        <v>0.73268524907247301</v>
      </c>
      <c r="H83" s="14"/>
    </row>
    <row r="84" spans="1:8" ht="63.75" x14ac:dyDescent="0.25">
      <c r="A84" s="78" t="s">
        <v>348</v>
      </c>
      <c r="B84" s="79" t="s">
        <v>346</v>
      </c>
      <c r="C84" s="80" t="s">
        <v>459</v>
      </c>
      <c r="D84" s="76">
        <v>11369000</v>
      </c>
      <c r="E84" s="76">
        <v>8617974.5800000001</v>
      </c>
      <c r="F84" s="54">
        <f t="shared" si="2"/>
        <v>2751025.42</v>
      </c>
      <c r="G84" s="55">
        <f t="shared" si="3"/>
        <v>0.75802397572345859</v>
      </c>
      <c r="H84" s="14"/>
    </row>
    <row r="85" spans="1:8" ht="25.5" x14ac:dyDescent="0.25">
      <c r="A85" s="78" t="s">
        <v>460</v>
      </c>
      <c r="B85" s="79" t="s">
        <v>346</v>
      </c>
      <c r="C85" s="80" t="s">
        <v>461</v>
      </c>
      <c r="D85" s="76">
        <v>11369000</v>
      </c>
      <c r="E85" s="76">
        <v>8617974.5800000001</v>
      </c>
      <c r="F85" s="54">
        <f t="shared" si="2"/>
        <v>2751025.42</v>
      </c>
      <c r="G85" s="55">
        <f t="shared" si="3"/>
        <v>0.75802397572345859</v>
      </c>
      <c r="H85" s="14"/>
    </row>
    <row r="86" spans="1:8" x14ac:dyDescent="0.25">
      <c r="A86" s="78" t="s">
        <v>462</v>
      </c>
      <c r="B86" s="79" t="s">
        <v>346</v>
      </c>
      <c r="C86" s="80" t="s">
        <v>463</v>
      </c>
      <c r="D86" s="76">
        <v>8634946</v>
      </c>
      <c r="E86" s="76">
        <v>6609888.5800000001</v>
      </c>
      <c r="F86" s="54">
        <f t="shared" si="2"/>
        <v>2025057.42</v>
      </c>
      <c r="G86" s="55">
        <f t="shared" si="3"/>
        <v>0.7654811715093528</v>
      </c>
      <c r="H86" s="14"/>
    </row>
    <row r="87" spans="1:8" ht="25.5" x14ac:dyDescent="0.25">
      <c r="A87" s="78" t="s">
        <v>464</v>
      </c>
      <c r="B87" s="79" t="s">
        <v>346</v>
      </c>
      <c r="C87" s="80" t="s">
        <v>465</v>
      </c>
      <c r="D87" s="76">
        <v>226300</v>
      </c>
      <c r="E87" s="76">
        <v>191569.21</v>
      </c>
      <c r="F87" s="54">
        <f t="shared" si="2"/>
        <v>34730.790000000008</v>
      </c>
      <c r="G87" s="55">
        <f t="shared" si="3"/>
        <v>0.84652766239505073</v>
      </c>
      <c r="H87" s="14"/>
    </row>
    <row r="88" spans="1:8" ht="38.25" x14ac:dyDescent="0.25">
      <c r="A88" s="78" t="s">
        <v>466</v>
      </c>
      <c r="B88" s="79" t="s">
        <v>346</v>
      </c>
      <c r="C88" s="80" t="s">
        <v>467</v>
      </c>
      <c r="D88" s="76">
        <v>2507754</v>
      </c>
      <c r="E88" s="76">
        <v>1816516.79</v>
      </c>
      <c r="F88" s="54">
        <f t="shared" si="2"/>
        <v>691237.21</v>
      </c>
      <c r="G88" s="55">
        <f t="shared" si="3"/>
        <v>0.72436004089715345</v>
      </c>
      <c r="H88" s="14"/>
    </row>
    <row r="89" spans="1:8" ht="25.5" x14ac:dyDescent="0.25">
      <c r="A89" s="78" t="s">
        <v>359</v>
      </c>
      <c r="B89" s="79" t="s">
        <v>346</v>
      </c>
      <c r="C89" s="80" t="s">
        <v>468</v>
      </c>
      <c r="D89" s="76">
        <v>1013984</v>
      </c>
      <c r="E89" s="76">
        <v>454089.75</v>
      </c>
      <c r="F89" s="54">
        <f t="shared" si="2"/>
        <v>559894.25</v>
      </c>
      <c r="G89" s="55">
        <f t="shared" si="3"/>
        <v>0.44782733258118473</v>
      </c>
      <c r="H89" s="14"/>
    </row>
    <row r="90" spans="1:8" ht="25.5" x14ac:dyDescent="0.25">
      <c r="A90" s="78" t="s">
        <v>361</v>
      </c>
      <c r="B90" s="79" t="s">
        <v>346</v>
      </c>
      <c r="C90" s="80" t="s">
        <v>469</v>
      </c>
      <c r="D90" s="76">
        <v>1013984</v>
      </c>
      <c r="E90" s="76">
        <v>454089.75</v>
      </c>
      <c r="F90" s="54">
        <f t="shared" si="2"/>
        <v>559894.25</v>
      </c>
      <c r="G90" s="55">
        <f t="shared" si="3"/>
        <v>0.44782733258118473</v>
      </c>
      <c r="H90" s="14"/>
    </row>
    <row r="91" spans="1:8" ht="25.5" x14ac:dyDescent="0.25">
      <c r="A91" s="78" t="s">
        <v>380</v>
      </c>
      <c r="B91" s="79" t="s">
        <v>346</v>
      </c>
      <c r="C91" s="80" t="s">
        <v>470</v>
      </c>
      <c r="D91" s="76">
        <v>157300</v>
      </c>
      <c r="E91" s="76">
        <v>111600.42</v>
      </c>
      <c r="F91" s="54">
        <f t="shared" si="2"/>
        <v>45699.58</v>
      </c>
      <c r="G91" s="55">
        <f t="shared" si="3"/>
        <v>0.70947501589319772</v>
      </c>
      <c r="H91" s="14"/>
    </row>
    <row r="92" spans="1:8" ht="25.5" x14ac:dyDescent="0.25">
      <c r="A92" s="78" t="s">
        <v>363</v>
      </c>
      <c r="B92" s="79" t="s">
        <v>346</v>
      </c>
      <c r="C92" s="80" t="s">
        <v>471</v>
      </c>
      <c r="D92" s="76">
        <v>856684</v>
      </c>
      <c r="E92" s="76">
        <v>342489.33</v>
      </c>
      <c r="F92" s="54">
        <f t="shared" si="2"/>
        <v>514194.67</v>
      </c>
      <c r="G92" s="55">
        <f t="shared" si="3"/>
        <v>0.39978490318483828</v>
      </c>
      <c r="H92" s="14"/>
    </row>
    <row r="93" spans="1:8" x14ac:dyDescent="0.25">
      <c r="A93" s="78" t="s">
        <v>365</v>
      </c>
      <c r="B93" s="79" t="s">
        <v>346</v>
      </c>
      <c r="C93" s="80" t="s">
        <v>472</v>
      </c>
      <c r="D93" s="76">
        <v>23124</v>
      </c>
      <c r="E93" s="76">
        <v>17708</v>
      </c>
      <c r="F93" s="54">
        <f t="shared" si="2"/>
        <v>5416</v>
      </c>
      <c r="G93" s="55">
        <f t="shared" si="3"/>
        <v>0.76578446635530184</v>
      </c>
      <c r="H93" s="14"/>
    </row>
    <row r="94" spans="1:8" x14ac:dyDescent="0.25">
      <c r="A94" s="78" t="s">
        <v>367</v>
      </c>
      <c r="B94" s="79" t="s">
        <v>346</v>
      </c>
      <c r="C94" s="80" t="s">
        <v>473</v>
      </c>
      <c r="D94" s="76">
        <v>23124</v>
      </c>
      <c r="E94" s="76">
        <v>17708</v>
      </c>
      <c r="F94" s="54">
        <f t="shared" si="2"/>
        <v>5416</v>
      </c>
      <c r="G94" s="55">
        <f t="shared" si="3"/>
        <v>0.76578446635530184</v>
      </c>
      <c r="H94" s="14"/>
    </row>
    <row r="95" spans="1:8" ht="25.5" x14ac:dyDescent="0.25">
      <c r="A95" s="78" t="s">
        <v>369</v>
      </c>
      <c r="B95" s="79" t="s">
        <v>346</v>
      </c>
      <c r="C95" s="80" t="s">
        <v>474</v>
      </c>
      <c r="D95" s="76">
        <v>23124</v>
      </c>
      <c r="E95" s="76">
        <v>17708</v>
      </c>
      <c r="F95" s="54">
        <f t="shared" si="2"/>
        <v>5416</v>
      </c>
      <c r="G95" s="55">
        <f t="shared" si="3"/>
        <v>0.76578446635530184</v>
      </c>
      <c r="H95" s="14"/>
    </row>
    <row r="96" spans="1:8" ht="25.5" x14ac:dyDescent="0.25">
      <c r="A96" s="78" t="s">
        <v>475</v>
      </c>
      <c r="B96" s="79" t="s">
        <v>346</v>
      </c>
      <c r="C96" s="80" t="s">
        <v>476</v>
      </c>
      <c r="D96" s="76">
        <v>506655.12</v>
      </c>
      <c r="E96" s="76">
        <v>379675.12</v>
      </c>
      <c r="F96" s="54">
        <f t="shared" si="2"/>
        <v>126980</v>
      </c>
      <c r="G96" s="55">
        <f t="shared" si="3"/>
        <v>0.74937586735529294</v>
      </c>
      <c r="H96" s="14"/>
    </row>
    <row r="97" spans="1:8" ht="25.5" x14ac:dyDescent="0.25">
      <c r="A97" s="78" t="s">
        <v>359</v>
      </c>
      <c r="B97" s="79" t="s">
        <v>346</v>
      </c>
      <c r="C97" s="80" t="s">
        <v>477</v>
      </c>
      <c r="D97" s="76">
        <v>506655.12</v>
      </c>
      <c r="E97" s="76">
        <v>379675.12</v>
      </c>
      <c r="F97" s="54">
        <f t="shared" si="2"/>
        <v>126980</v>
      </c>
      <c r="G97" s="55">
        <f t="shared" si="3"/>
        <v>0.74937586735529294</v>
      </c>
      <c r="H97" s="14"/>
    </row>
    <row r="98" spans="1:8" ht="25.5" x14ac:dyDescent="0.25">
      <c r="A98" s="78" t="s">
        <v>361</v>
      </c>
      <c r="B98" s="79" t="s">
        <v>346</v>
      </c>
      <c r="C98" s="80" t="s">
        <v>478</v>
      </c>
      <c r="D98" s="76">
        <v>506655.12</v>
      </c>
      <c r="E98" s="76">
        <v>379675.12</v>
      </c>
      <c r="F98" s="54">
        <f t="shared" si="2"/>
        <v>126980</v>
      </c>
      <c r="G98" s="55">
        <f t="shared" si="3"/>
        <v>0.74937586735529294</v>
      </c>
      <c r="H98" s="14"/>
    </row>
    <row r="99" spans="1:8" ht="25.5" x14ac:dyDescent="0.25">
      <c r="A99" s="78" t="s">
        <v>380</v>
      </c>
      <c r="B99" s="79" t="s">
        <v>346</v>
      </c>
      <c r="C99" s="80" t="s">
        <v>479</v>
      </c>
      <c r="D99" s="76">
        <v>300000</v>
      </c>
      <c r="E99" s="76">
        <v>223020</v>
      </c>
      <c r="F99" s="54">
        <f t="shared" si="2"/>
        <v>76980</v>
      </c>
      <c r="G99" s="55">
        <f t="shared" si="3"/>
        <v>0.74339999999999995</v>
      </c>
      <c r="H99" s="14"/>
    </row>
    <row r="100" spans="1:8" ht="25.5" x14ac:dyDescent="0.25">
      <c r="A100" s="78" t="s">
        <v>363</v>
      </c>
      <c r="B100" s="79" t="s">
        <v>346</v>
      </c>
      <c r="C100" s="80" t="s">
        <v>480</v>
      </c>
      <c r="D100" s="76">
        <v>206655.12</v>
      </c>
      <c r="E100" s="76">
        <v>156655.12</v>
      </c>
      <c r="F100" s="54">
        <f t="shared" si="2"/>
        <v>50000</v>
      </c>
      <c r="G100" s="55">
        <f t="shared" si="3"/>
        <v>0.75805099820415778</v>
      </c>
      <c r="H100" s="14"/>
    </row>
    <row r="101" spans="1:8" x14ac:dyDescent="0.25">
      <c r="A101" s="94" t="s">
        <v>481</v>
      </c>
      <c r="B101" s="95" t="s">
        <v>346</v>
      </c>
      <c r="C101" s="96" t="s">
        <v>482</v>
      </c>
      <c r="D101" s="97">
        <v>57735771.259999998</v>
      </c>
      <c r="E101" s="97">
        <v>23924524.120000001</v>
      </c>
      <c r="F101" s="52">
        <f t="shared" si="2"/>
        <v>33811247.140000001</v>
      </c>
      <c r="G101" s="53">
        <f t="shared" si="3"/>
        <v>0.41437957089481514</v>
      </c>
      <c r="H101" s="14"/>
    </row>
    <row r="102" spans="1:8" x14ac:dyDescent="0.25">
      <c r="A102" s="78" t="s">
        <v>483</v>
      </c>
      <c r="B102" s="79" t="s">
        <v>346</v>
      </c>
      <c r="C102" s="80" t="s">
        <v>484</v>
      </c>
      <c r="D102" s="76">
        <v>100000</v>
      </c>
      <c r="E102" s="76">
        <v>47300</v>
      </c>
      <c r="F102" s="54">
        <f t="shared" si="2"/>
        <v>52700</v>
      </c>
      <c r="G102" s="55">
        <f t="shared" si="3"/>
        <v>0.47299999999999998</v>
      </c>
      <c r="H102" s="14"/>
    </row>
    <row r="103" spans="1:8" ht="25.5" x14ac:dyDescent="0.25">
      <c r="A103" s="78" t="s">
        <v>359</v>
      </c>
      <c r="B103" s="79" t="s">
        <v>346</v>
      </c>
      <c r="C103" s="80" t="s">
        <v>485</v>
      </c>
      <c r="D103" s="76">
        <v>100000</v>
      </c>
      <c r="E103" s="76">
        <v>47300</v>
      </c>
      <c r="F103" s="54">
        <f t="shared" si="2"/>
        <v>52700</v>
      </c>
      <c r="G103" s="55">
        <f t="shared" si="3"/>
        <v>0.47299999999999998</v>
      </c>
      <c r="H103" s="14"/>
    </row>
    <row r="104" spans="1:8" ht="25.5" x14ac:dyDescent="0.25">
      <c r="A104" s="78" t="s">
        <v>361</v>
      </c>
      <c r="B104" s="79" t="s">
        <v>346</v>
      </c>
      <c r="C104" s="80" t="s">
        <v>486</v>
      </c>
      <c r="D104" s="76">
        <v>100000</v>
      </c>
      <c r="E104" s="76">
        <v>47300</v>
      </c>
      <c r="F104" s="54">
        <f t="shared" si="2"/>
        <v>52700</v>
      </c>
      <c r="G104" s="55">
        <f t="shared" si="3"/>
        <v>0.47299999999999998</v>
      </c>
      <c r="H104" s="14"/>
    </row>
    <row r="105" spans="1:8" ht="25.5" x14ac:dyDescent="0.25">
      <c r="A105" s="78" t="s">
        <v>363</v>
      </c>
      <c r="B105" s="79" t="s">
        <v>346</v>
      </c>
      <c r="C105" s="80" t="s">
        <v>487</v>
      </c>
      <c r="D105" s="76">
        <v>100000</v>
      </c>
      <c r="E105" s="76">
        <v>47300</v>
      </c>
      <c r="F105" s="54">
        <f t="shared" si="2"/>
        <v>52700</v>
      </c>
      <c r="G105" s="55">
        <f t="shared" si="3"/>
        <v>0.47299999999999998</v>
      </c>
      <c r="H105" s="14"/>
    </row>
    <row r="106" spans="1:8" x14ac:dyDescent="0.25">
      <c r="A106" s="78" t="s">
        <v>490</v>
      </c>
      <c r="B106" s="79" t="s">
        <v>346</v>
      </c>
      <c r="C106" s="80" t="s">
        <v>491</v>
      </c>
      <c r="D106" s="76">
        <v>31489.21</v>
      </c>
      <c r="E106" s="76">
        <v>31489.21</v>
      </c>
      <c r="F106" s="54">
        <f t="shared" si="2"/>
        <v>0</v>
      </c>
      <c r="G106" s="55">
        <f t="shared" si="3"/>
        <v>1</v>
      </c>
      <c r="H106" s="14"/>
    </row>
    <row r="107" spans="1:8" ht="25.5" x14ac:dyDescent="0.25">
      <c r="A107" s="78" t="s">
        <v>359</v>
      </c>
      <c r="B107" s="79" t="s">
        <v>346</v>
      </c>
      <c r="C107" s="80" t="s">
        <v>492</v>
      </c>
      <c r="D107" s="76">
        <v>31489.21</v>
      </c>
      <c r="E107" s="76">
        <v>31489.21</v>
      </c>
      <c r="F107" s="54">
        <f t="shared" si="2"/>
        <v>0</v>
      </c>
      <c r="G107" s="55">
        <f t="shared" si="3"/>
        <v>1</v>
      </c>
      <c r="H107" s="14"/>
    </row>
    <row r="108" spans="1:8" ht="25.5" x14ac:dyDescent="0.25">
      <c r="A108" s="78" t="s">
        <v>361</v>
      </c>
      <c r="B108" s="79" t="s">
        <v>346</v>
      </c>
      <c r="C108" s="80" t="s">
        <v>493</v>
      </c>
      <c r="D108" s="76">
        <v>31489.21</v>
      </c>
      <c r="E108" s="76">
        <v>31489.21</v>
      </c>
      <c r="F108" s="54">
        <f t="shared" si="2"/>
        <v>0</v>
      </c>
      <c r="G108" s="55">
        <f t="shared" si="3"/>
        <v>1</v>
      </c>
      <c r="H108" s="14"/>
    </row>
    <row r="109" spans="1:8" ht="25.5" x14ac:dyDescent="0.25">
      <c r="A109" s="78" t="s">
        <v>363</v>
      </c>
      <c r="B109" s="79" t="s">
        <v>346</v>
      </c>
      <c r="C109" s="80" t="s">
        <v>494</v>
      </c>
      <c r="D109" s="76">
        <v>31489.21</v>
      </c>
      <c r="E109" s="76">
        <v>31489.21</v>
      </c>
      <c r="F109" s="54">
        <f t="shared" si="2"/>
        <v>0</v>
      </c>
      <c r="G109" s="55">
        <f t="shared" si="3"/>
        <v>1</v>
      </c>
      <c r="H109" s="14"/>
    </row>
    <row r="110" spans="1:8" x14ac:dyDescent="0.25">
      <c r="A110" s="78" t="s">
        <v>495</v>
      </c>
      <c r="B110" s="79" t="s">
        <v>346</v>
      </c>
      <c r="C110" s="80" t="s">
        <v>496</v>
      </c>
      <c r="D110" s="76">
        <v>2700825.05</v>
      </c>
      <c r="E110" s="76">
        <v>1349988.08</v>
      </c>
      <c r="F110" s="54">
        <f t="shared" si="2"/>
        <v>1350836.9699999997</v>
      </c>
      <c r="G110" s="55">
        <f t="shared" si="3"/>
        <v>0.49984284617028424</v>
      </c>
      <c r="H110" s="14"/>
    </row>
    <row r="111" spans="1:8" ht="25.5" x14ac:dyDescent="0.25">
      <c r="A111" s="78" t="s">
        <v>359</v>
      </c>
      <c r="B111" s="79" t="s">
        <v>346</v>
      </c>
      <c r="C111" s="80" t="s">
        <v>497</v>
      </c>
      <c r="D111" s="76">
        <v>20000</v>
      </c>
      <c r="E111" s="76">
        <v>0</v>
      </c>
      <c r="F111" s="54">
        <f t="shared" si="2"/>
        <v>20000</v>
      </c>
      <c r="G111" s="55">
        <f t="shared" si="3"/>
        <v>0</v>
      </c>
      <c r="H111" s="14"/>
    </row>
    <row r="112" spans="1:8" ht="25.5" x14ac:dyDescent="0.25">
      <c r="A112" s="78" t="s">
        <v>361</v>
      </c>
      <c r="B112" s="79" t="s">
        <v>346</v>
      </c>
      <c r="C112" s="80" t="s">
        <v>498</v>
      </c>
      <c r="D112" s="76">
        <v>20000</v>
      </c>
      <c r="E112" s="76">
        <v>0</v>
      </c>
      <c r="F112" s="54">
        <f t="shared" si="2"/>
        <v>20000</v>
      </c>
      <c r="G112" s="55">
        <f t="shared" si="3"/>
        <v>0</v>
      </c>
      <c r="H112" s="14"/>
    </row>
    <row r="113" spans="1:8" ht="25.5" x14ac:dyDescent="0.25">
      <c r="A113" s="78" t="s">
        <v>363</v>
      </c>
      <c r="B113" s="79" t="s">
        <v>346</v>
      </c>
      <c r="C113" s="80" t="s">
        <v>499</v>
      </c>
      <c r="D113" s="76">
        <v>20000</v>
      </c>
      <c r="E113" s="76">
        <v>0</v>
      </c>
      <c r="F113" s="54">
        <f t="shared" si="2"/>
        <v>20000</v>
      </c>
      <c r="G113" s="55">
        <f t="shared" si="3"/>
        <v>0</v>
      </c>
      <c r="H113" s="14"/>
    </row>
    <row r="114" spans="1:8" x14ac:dyDescent="0.25">
      <c r="A114" s="78" t="s">
        <v>383</v>
      </c>
      <c r="B114" s="79" t="s">
        <v>346</v>
      </c>
      <c r="C114" s="80" t="s">
        <v>500</v>
      </c>
      <c r="D114" s="76">
        <v>60000</v>
      </c>
      <c r="E114" s="76">
        <v>0</v>
      </c>
      <c r="F114" s="54">
        <f t="shared" si="2"/>
        <v>60000</v>
      </c>
      <c r="G114" s="55">
        <f t="shared" si="3"/>
        <v>0</v>
      </c>
      <c r="H114" s="14"/>
    </row>
    <row r="115" spans="1:8" x14ac:dyDescent="0.25">
      <c r="A115" s="78" t="s">
        <v>316</v>
      </c>
      <c r="B115" s="79" t="s">
        <v>346</v>
      </c>
      <c r="C115" s="80" t="s">
        <v>501</v>
      </c>
      <c r="D115" s="76">
        <v>60000</v>
      </c>
      <c r="E115" s="76">
        <v>0</v>
      </c>
      <c r="F115" s="54">
        <f t="shared" si="2"/>
        <v>60000</v>
      </c>
      <c r="G115" s="55">
        <f t="shared" si="3"/>
        <v>0</v>
      </c>
      <c r="H115" s="14"/>
    </row>
    <row r="116" spans="1:8" x14ac:dyDescent="0.25">
      <c r="A116" s="78" t="s">
        <v>365</v>
      </c>
      <c r="B116" s="79" t="s">
        <v>346</v>
      </c>
      <c r="C116" s="80" t="s">
        <v>502</v>
      </c>
      <c r="D116" s="76">
        <v>2620825.0499999998</v>
      </c>
      <c r="E116" s="76">
        <v>1349988.08</v>
      </c>
      <c r="F116" s="54">
        <f t="shared" ref="F116:F167" si="4">D116-E116</f>
        <v>1270836.9699999997</v>
      </c>
      <c r="G116" s="55">
        <f t="shared" ref="G116:G167" si="5">E116/D116</f>
        <v>0.51510041847318278</v>
      </c>
      <c r="H116" s="14"/>
    </row>
    <row r="117" spans="1:8" ht="51" x14ac:dyDescent="0.25">
      <c r="A117" s="78" t="s">
        <v>488</v>
      </c>
      <c r="B117" s="79" t="s">
        <v>346</v>
      </c>
      <c r="C117" s="80" t="s">
        <v>503</v>
      </c>
      <c r="D117" s="76">
        <v>2620825.0499999998</v>
      </c>
      <c r="E117" s="76">
        <v>1349988.08</v>
      </c>
      <c r="F117" s="54">
        <f t="shared" si="4"/>
        <v>1270836.9699999997</v>
      </c>
      <c r="G117" s="55">
        <f t="shared" si="5"/>
        <v>0.51510041847318278</v>
      </c>
      <c r="H117" s="14"/>
    </row>
    <row r="118" spans="1:8" ht="51" x14ac:dyDescent="0.25">
      <c r="A118" s="78" t="s">
        <v>504</v>
      </c>
      <c r="B118" s="79" t="s">
        <v>346</v>
      </c>
      <c r="C118" s="80" t="s">
        <v>505</v>
      </c>
      <c r="D118" s="76">
        <v>2620825.0499999998</v>
      </c>
      <c r="E118" s="76">
        <v>1349988.08</v>
      </c>
      <c r="F118" s="54">
        <f t="shared" si="4"/>
        <v>1270836.9699999997</v>
      </c>
      <c r="G118" s="55">
        <f t="shared" si="5"/>
        <v>0.51510041847318278</v>
      </c>
      <c r="H118" s="14"/>
    </row>
    <row r="119" spans="1:8" x14ac:dyDescent="0.25">
      <c r="A119" s="78" t="s">
        <v>506</v>
      </c>
      <c r="B119" s="79" t="s">
        <v>346</v>
      </c>
      <c r="C119" s="80" t="s">
        <v>507</v>
      </c>
      <c r="D119" s="76">
        <v>44185701</v>
      </c>
      <c r="E119" s="76">
        <v>17050433.68</v>
      </c>
      <c r="F119" s="54">
        <f t="shared" si="4"/>
        <v>27135267.32</v>
      </c>
      <c r="G119" s="55">
        <f t="shared" si="5"/>
        <v>0.3858812533040949</v>
      </c>
      <c r="H119" s="14"/>
    </row>
    <row r="120" spans="1:8" ht="25.5" x14ac:dyDescent="0.25">
      <c r="A120" s="78" t="s">
        <v>359</v>
      </c>
      <c r="B120" s="79" t="s">
        <v>346</v>
      </c>
      <c r="C120" s="80" t="s">
        <v>508</v>
      </c>
      <c r="D120" s="76">
        <v>20828500</v>
      </c>
      <c r="E120" s="76">
        <v>15662009.68</v>
      </c>
      <c r="F120" s="54">
        <f t="shared" si="4"/>
        <v>5166490.32</v>
      </c>
      <c r="G120" s="55">
        <f t="shared" si="5"/>
        <v>0.75195091725280261</v>
      </c>
      <c r="H120" s="14"/>
    </row>
    <row r="121" spans="1:8" ht="25.5" x14ac:dyDescent="0.25">
      <c r="A121" s="78" t="s">
        <v>361</v>
      </c>
      <c r="B121" s="79" t="s">
        <v>346</v>
      </c>
      <c r="C121" s="80" t="s">
        <v>509</v>
      </c>
      <c r="D121" s="76">
        <v>20828500</v>
      </c>
      <c r="E121" s="76">
        <v>15662009.68</v>
      </c>
      <c r="F121" s="54">
        <f t="shared" si="4"/>
        <v>5166490.32</v>
      </c>
      <c r="G121" s="55">
        <f t="shared" si="5"/>
        <v>0.75195091725280261</v>
      </c>
      <c r="H121" s="14"/>
    </row>
    <row r="122" spans="1:8" ht="25.5" x14ac:dyDescent="0.25">
      <c r="A122" s="78" t="s">
        <v>363</v>
      </c>
      <c r="B122" s="79" t="s">
        <v>346</v>
      </c>
      <c r="C122" s="80" t="s">
        <v>511</v>
      </c>
      <c r="D122" s="76">
        <v>20828500</v>
      </c>
      <c r="E122" s="76">
        <v>15662009.68</v>
      </c>
      <c r="F122" s="54">
        <f t="shared" si="4"/>
        <v>5166490.32</v>
      </c>
      <c r="G122" s="55">
        <f t="shared" si="5"/>
        <v>0.75195091725280261</v>
      </c>
      <c r="H122" s="14"/>
    </row>
    <row r="123" spans="1:8" x14ac:dyDescent="0.25">
      <c r="A123" s="78" t="s">
        <v>383</v>
      </c>
      <c r="B123" s="79" t="s">
        <v>346</v>
      </c>
      <c r="C123" s="80" t="s">
        <v>512</v>
      </c>
      <c r="D123" s="76">
        <v>23357201</v>
      </c>
      <c r="E123" s="76">
        <v>1388424</v>
      </c>
      <c r="F123" s="54">
        <f t="shared" si="4"/>
        <v>21968777</v>
      </c>
      <c r="G123" s="55">
        <f t="shared" si="5"/>
        <v>5.9443081386335632E-2</v>
      </c>
      <c r="H123" s="14"/>
    </row>
    <row r="124" spans="1:8" x14ac:dyDescent="0.25">
      <c r="A124" s="78" t="s">
        <v>513</v>
      </c>
      <c r="B124" s="79" t="s">
        <v>346</v>
      </c>
      <c r="C124" s="80" t="s">
        <v>514</v>
      </c>
      <c r="D124" s="76">
        <v>23357201</v>
      </c>
      <c r="E124" s="76">
        <v>1388424</v>
      </c>
      <c r="F124" s="54">
        <f t="shared" si="4"/>
        <v>21968777</v>
      </c>
      <c r="G124" s="55">
        <f t="shared" si="5"/>
        <v>5.9443081386335632E-2</v>
      </c>
      <c r="H124" s="14"/>
    </row>
    <row r="125" spans="1:8" ht="38.25" x14ac:dyDescent="0.25">
      <c r="A125" s="78" t="s">
        <v>515</v>
      </c>
      <c r="B125" s="79" t="s">
        <v>346</v>
      </c>
      <c r="C125" s="80" t="s">
        <v>516</v>
      </c>
      <c r="D125" s="76">
        <v>23357201</v>
      </c>
      <c r="E125" s="76">
        <v>1388424</v>
      </c>
      <c r="F125" s="54">
        <f t="shared" si="4"/>
        <v>21968777</v>
      </c>
      <c r="G125" s="55">
        <f t="shared" si="5"/>
        <v>5.9443081386335632E-2</v>
      </c>
      <c r="H125" s="14"/>
    </row>
    <row r="126" spans="1:8" x14ac:dyDescent="0.25">
      <c r="A126" s="78" t="s">
        <v>517</v>
      </c>
      <c r="B126" s="79" t="s">
        <v>346</v>
      </c>
      <c r="C126" s="80" t="s">
        <v>518</v>
      </c>
      <c r="D126" s="76">
        <v>10717756</v>
      </c>
      <c r="E126" s="76">
        <v>5445313.1500000004</v>
      </c>
      <c r="F126" s="54">
        <f t="shared" si="4"/>
        <v>5272442.8499999996</v>
      </c>
      <c r="G126" s="55">
        <f t="shared" si="5"/>
        <v>0.5080646685742799</v>
      </c>
      <c r="H126" s="14"/>
    </row>
    <row r="127" spans="1:8" ht="25.5" x14ac:dyDescent="0.25">
      <c r="A127" s="78" t="s">
        <v>359</v>
      </c>
      <c r="B127" s="79" t="s">
        <v>346</v>
      </c>
      <c r="C127" s="80" t="s">
        <v>519</v>
      </c>
      <c r="D127" s="76">
        <v>198400</v>
      </c>
      <c r="E127" s="76">
        <v>198400</v>
      </c>
      <c r="F127" s="54">
        <f t="shared" si="4"/>
        <v>0</v>
      </c>
      <c r="G127" s="55">
        <f t="shared" si="5"/>
        <v>1</v>
      </c>
      <c r="H127" s="14"/>
    </row>
    <row r="128" spans="1:8" ht="25.5" x14ac:dyDescent="0.25">
      <c r="A128" s="78" t="s">
        <v>361</v>
      </c>
      <c r="B128" s="79" t="s">
        <v>346</v>
      </c>
      <c r="C128" s="80" t="s">
        <v>520</v>
      </c>
      <c r="D128" s="76">
        <v>198400</v>
      </c>
      <c r="E128" s="76">
        <v>198400</v>
      </c>
      <c r="F128" s="54">
        <f t="shared" si="4"/>
        <v>0</v>
      </c>
      <c r="G128" s="55">
        <f t="shared" si="5"/>
        <v>1</v>
      </c>
      <c r="H128" s="14"/>
    </row>
    <row r="129" spans="1:8" ht="25.5" x14ac:dyDescent="0.25">
      <c r="A129" s="78" t="s">
        <v>363</v>
      </c>
      <c r="B129" s="79" t="s">
        <v>346</v>
      </c>
      <c r="C129" s="80" t="s">
        <v>521</v>
      </c>
      <c r="D129" s="76">
        <v>198400</v>
      </c>
      <c r="E129" s="76">
        <v>198400</v>
      </c>
      <c r="F129" s="54">
        <f t="shared" si="4"/>
        <v>0</v>
      </c>
      <c r="G129" s="55">
        <f t="shared" si="5"/>
        <v>1</v>
      </c>
      <c r="H129" s="14"/>
    </row>
    <row r="130" spans="1:8" x14ac:dyDescent="0.25">
      <c r="A130" s="78" t="s">
        <v>383</v>
      </c>
      <c r="B130" s="79" t="s">
        <v>346</v>
      </c>
      <c r="C130" s="80" t="s">
        <v>522</v>
      </c>
      <c r="D130" s="76">
        <v>909900</v>
      </c>
      <c r="E130" s="76">
        <v>0</v>
      </c>
      <c r="F130" s="54">
        <f t="shared" si="4"/>
        <v>909900</v>
      </c>
      <c r="G130" s="55">
        <f t="shared" si="5"/>
        <v>0</v>
      </c>
      <c r="H130" s="14"/>
    </row>
    <row r="131" spans="1:8" x14ac:dyDescent="0.25">
      <c r="A131" s="78" t="s">
        <v>513</v>
      </c>
      <c r="B131" s="79" t="s">
        <v>346</v>
      </c>
      <c r="C131" s="80" t="s">
        <v>523</v>
      </c>
      <c r="D131" s="76">
        <v>909900</v>
      </c>
      <c r="E131" s="76">
        <v>0</v>
      </c>
      <c r="F131" s="54">
        <f t="shared" si="4"/>
        <v>909900</v>
      </c>
      <c r="G131" s="55">
        <f t="shared" si="5"/>
        <v>0</v>
      </c>
      <c r="H131" s="14"/>
    </row>
    <row r="132" spans="1:8" ht="38.25" x14ac:dyDescent="0.25">
      <c r="A132" s="78" t="s">
        <v>515</v>
      </c>
      <c r="B132" s="79" t="s">
        <v>346</v>
      </c>
      <c r="C132" s="80" t="s">
        <v>524</v>
      </c>
      <c r="D132" s="76">
        <v>909900</v>
      </c>
      <c r="E132" s="76">
        <v>0</v>
      </c>
      <c r="F132" s="54">
        <f t="shared" si="4"/>
        <v>909900</v>
      </c>
      <c r="G132" s="55">
        <f t="shared" si="5"/>
        <v>0</v>
      </c>
      <c r="H132" s="14"/>
    </row>
    <row r="133" spans="1:8" ht="25.5" x14ac:dyDescent="0.25">
      <c r="A133" s="78" t="s">
        <v>436</v>
      </c>
      <c r="B133" s="79" t="s">
        <v>346</v>
      </c>
      <c r="C133" s="80" t="s">
        <v>525</v>
      </c>
      <c r="D133" s="76">
        <v>4440832</v>
      </c>
      <c r="E133" s="76">
        <v>3173720</v>
      </c>
      <c r="F133" s="54">
        <f t="shared" si="4"/>
        <v>1267112</v>
      </c>
      <c r="G133" s="55">
        <f t="shared" si="5"/>
        <v>0.71466788205453391</v>
      </c>
      <c r="H133" s="14"/>
    </row>
    <row r="134" spans="1:8" x14ac:dyDescent="0.25">
      <c r="A134" s="78" t="s">
        <v>526</v>
      </c>
      <c r="B134" s="79" t="s">
        <v>346</v>
      </c>
      <c r="C134" s="80" t="s">
        <v>527</v>
      </c>
      <c r="D134" s="76">
        <v>4440832</v>
      </c>
      <c r="E134" s="76">
        <v>3173720</v>
      </c>
      <c r="F134" s="54">
        <f t="shared" si="4"/>
        <v>1267112</v>
      </c>
      <c r="G134" s="55">
        <f t="shared" si="5"/>
        <v>0.71466788205453391</v>
      </c>
      <c r="H134" s="14"/>
    </row>
    <row r="135" spans="1:8" ht="51" x14ac:dyDescent="0.25">
      <c r="A135" s="78" t="s">
        <v>528</v>
      </c>
      <c r="B135" s="79" t="s">
        <v>346</v>
      </c>
      <c r="C135" s="80" t="s">
        <v>529</v>
      </c>
      <c r="D135" s="76">
        <v>4440832</v>
      </c>
      <c r="E135" s="76">
        <v>3173720</v>
      </c>
      <c r="F135" s="54">
        <f t="shared" si="4"/>
        <v>1267112</v>
      </c>
      <c r="G135" s="55">
        <f t="shared" si="5"/>
        <v>0.71466788205453391</v>
      </c>
      <c r="H135" s="14"/>
    </row>
    <row r="136" spans="1:8" x14ac:dyDescent="0.25">
      <c r="A136" s="78" t="s">
        <v>365</v>
      </c>
      <c r="B136" s="79" t="s">
        <v>346</v>
      </c>
      <c r="C136" s="80" t="s">
        <v>530</v>
      </c>
      <c r="D136" s="76">
        <v>5168624</v>
      </c>
      <c r="E136" s="76">
        <v>2073193.15</v>
      </c>
      <c r="F136" s="54">
        <f t="shared" si="4"/>
        <v>3095430.85</v>
      </c>
      <c r="G136" s="55">
        <f t="shared" si="5"/>
        <v>0.40111123386030789</v>
      </c>
      <c r="H136" s="14"/>
    </row>
    <row r="137" spans="1:8" ht="51" x14ac:dyDescent="0.25">
      <c r="A137" s="78" t="s">
        <v>488</v>
      </c>
      <c r="B137" s="79" t="s">
        <v>346</v>
      </c>
      <c r="C137" s="80" t="s">
        <v>531</v>
      </c>
      <c r="D137" s="76">
        <v>5168624</v>
      </c>
      <c r="E137" s="76">
        <v>2073193.15</v>
      </c>
      <c r="F137" s="54">
        <f t="shared" si="4"/>
        <v>3095430.85</v>
      </c>
      <c r="G137" s="55">
        <f t="shared" si="5"/>
        <v>0.40111123386030789</v>
      </c>
      <c r="H137" s="14"/>
    </row>
    <row r="138" spans="1:8" ht="51" x14ac:dyDescent="0.25">
      <c r="A138" s="78" t="s">
        <v>504</v>
      </c>
      <c r="B138" s="79" t="s">
        <v>346</v>
      </c>
      <c r="C138" s="80" t="s">
        <v>532</v>
      </c>
      <c r="D138" s="76">
        <v>3568410</v>
      </c>
      <c r="E138" s="76">
        <v>1509658.15</v>
      </c>
      <c r="F138" s="54">
        <f t="shared" si="4"/>
        <v>2058751.85</v>
      </c>
      <c r="G138" s="55">
        <f t="shared" si="5"/>
        <v>0.42306185387889844</v>
      </c>
      <c r="H138" s="14"/>
    </row>
    <row r="139" spans="1:8" ht="102" x14ac:dyDescent="0.25">
      <c r="A139" s="78" t="s">
        <v>489</v>
      </c>
      <c r="B139" s="79" t="s">
        <v>346</v>
      </c>
      <c r="C139" s="80" t="s">
        <v>533</v>
      </c>
      <c r="D139" s="76">
        <v>1600214</v>
      </c>
      <c r="E139" s="76">
        <v>563535</v>
      </c>
      <c r="F139" s="54">
        <f t="shared" si="4"/>
        <v>1036679</v>
      </c>
      <c r="G139" s="55">
        <f t="shared" si="5"/>
        <v>0.35216227329594668</v>
      </c>
      <c r="H139" s="14"/>
    </row>
    <row r="140" spans="1:8" x14ac:dyDescent="0.25">
      <c r="A140" s="94" t="s">
        <v>534</v>
      </c>
      <c r="B140" s="95" t="s">
        <v>346</v>
      </c>
      <c r="C140" s="96" t="s">
        <v>535</v>
      </c>
      <c r="D140" s="97">
        <v>556232191.77999997</v>
      </c>
      <c r="E140" s="97">
        <v>422143933.06999999</v>
      </c>
      <c r="F140" s="52">
        <f t="shared" si="4"/>
        <v>134088258.70999998</v>
      </c>
      <c r="G140" s="53">
        <f t="shared" si="5"/>
        <v>0.75893473860097194</v>
      </c>
      <c r="H140" s="14"/>
    </row>
    <row r="141" spans="1:8" x14ac:dyDescent="0.25">
      <c r="A141" s="78" t="s">
        <v>536</v>
      </c>
      <c r="B141" s="79" t="s">
        <v>346</v>
      </c>
      <c r="C141" s="80" t="s">
        <v>537</v>
      </c>
      <c r="D141" s="76">
        <v>520093274.18000001</v>
      </c>
      <c r="E141" s="76">
        <v>392430646.83999997</v>
      </c>
      <c r="F141" s="54">
        <f t="shared" si="4"/>
        <v>127662627.34000003</v>
      </c>
      <c r="G141" s="55">
        <f t="shared" si="5"/>
        <v>0.75453897660707481</v>
      </c>
      <c r="H141" s="14"/>
    </row>
    <row r="142" spans="1:8" ht="25.5" x14ac:dyDescent="0.25">
      <c r="A142" s="78" t="s">
        <v>359</v>
      </c>
      <c r="B142" s="79" t="s">
        <v>346</v>
      </c>
      <c r="C142" s="80" t="s">
        <v>538</v>
      </c>
      <c r="D142" s="76">
        <v>17496818.739999998</v>
      </c>
      <c r="E142" s="76">
        <v>8808542.3599999994</v>
      </c>
      <c r="F142" s="54">
        <f t="shared" si="4"/>
        <v>8688276.379999999</v>
      </c>
      <c r="G142" s="55">
        <f t="shared" si="5"/>
        <v>0.50343679561945331</v>
      </c>
      <c r="H142" s="14"/>
    </row>
    <row r="143" spans="1:8" ht="25.5" x14ac:dyDescent="0.25">
      <c r="A143" s="78" t="s">
        <v>361</v>
      </c>
      <c r="B143" s="79" t="s">
        <v>346</v>
      </c>
      <c r="C143" s="80" t="s">
        <v>539</v>
      </c>
      <c r="D143" s="76">
        <v>17496818.739999998</v>
      </c>
      <c r="E143" s="76">
        <v>8808542.3599999994</v>
      </c>
      <c r="F143" s="54">
        <f t="shared" si="4"/>
        <v>8688276.379999999</v>
      </c>
      <c r="G143" s="55">
        <f t="shared" si="5"/>
        <v>0.50343679561945331</v>
      </c>
      <c r="H143" s="14"/>
    </row>
    <row r="144" spans="1:8" ht="38.25" x14ac:dyDescent="0.25">
      <c r="A144" s="78" t="s">
        <v>510</v>
      </c>
      <c r="B144" s="79" t="s">
        <v>346</v>
      </c>
      <c r="C144" s="80" t="s">
        <v>540</v>
      </c>
      <c r="D144" s="76">
        <v>2658000</v>
      </c>
      <c r="E144" s="76">
        <v>0</v>
      </c>
      <c r="F144" s="54">
        <f t="shared" si="4"/>
        <v>2658000</v>
      </c>
      <c r="G144" s="55">
        <f t="shared" si="5"/>
        <v>0</v>
      </c>
      <c r="H144" s="14"/>
    </row>
    <row r="145" spans="1:8" ht="25.5" x14ac:dyDescent="0.25">
      <c r="A145" s="78" t="s">
        <v>363</v>
      </c>
      <c r="B145" s="79" t="s">
        <v>346</v>
      </c>
      <c r="C145" s="80" t="s">
        <v>541</v>
      </c>
      <c r="D145" s="76">
        <v>14838818.74</v>
      </c>
      <c r="E145" s="76">
        <v>8808542.3599999994</v>
      </c>
      <c r="F145" s="54">
        <f t="shared" si="4"/>
        <v>6030276.3800000008</v>
      </c>
      <c r="G145" s="55">
        <f t="shared" si="5"/>
        <v>0.59361479605215528</v>
      </c>
      <c r="H145" s="14"/>
    </row>
    <row r="146" spans="1:8" ht="25.5" x14ac:dyDescent="0.25">
      <c r="A146" s="78" t="s">
        <v>542</v>
      </c>
      <c r="B146" s="79" t="s">
        <v>346</v>
      </c>
      <c r="C146" s="80" t="s">
        <v>543</v>
      </c>
      <c r="D146" s="76">
        <v>228593782.56999999</v>
      </c>
      <c r="E146" s="76">
        <v>136153268.69</v>
      </c>
      <c r="F146" s="54">
        <f t="shared" si="4"/>
        <v>92440513.879999995</v>
      </c>
      <c r="G146" s="55">
        <f t="shared" si="5"/>
        <v>0.59561230038401036</v>
      </c>
      <c r="H146" s="14"/>
    </row>
    <row r="147" spans="1:8" x14ac:dyDescent="0.25">
      <c r="A147" s="78" t="s">
        <v>544</v>
      </c>
      <c r="B147" s="79" t="s">
        <v>346</v>
      </c>
      <c r="C147" s="80" t="s">
        <v>545</v>
      </c>
      <c r="D147" s="76">
        <v>228593782.56999999</v>
      </c>
      <c r="E147" s="76">
        <v>136153268.69</v>
      </c>
      <c r="F147" s="54">
        <f t="shared" si="4"/>
        <v>92440513.879999995</v>
      </c>
      <c r="G147" s="55">
        <f t="shared" si="5"/>
        <v>0.59561230038401036</v>
      </c>
      <c r="H147" s="14"/>
    </row>
    <row r="148" spans="1:8" ht="38.25" x14ac:dyDescent="0.25">
      <c r="A148" s="78" t="s">
        <v>546</v>
      </c>
      <c r="B148" s="79" t="s">
        <v>346</v>
      </c>
      <c r="C148" s="80" t="s">
        <v>547</v>
      </c>
      <c r="D148" s="76">
        <v>67502097.329999998</v>
      </c>
      <c r="E148" s="76">
        <v>47637122.210000001</v>
      </c>
      <c r="F148" s="54">
        <f t="shared" si="4"/>
        <v>19864975.119999997</v>
      </c>
      <c r="G148" s="55">
        <f t="shared" si="5"/>
        <v>0.70571321624444705</v>
      </c>
      <c r="H148" s="14"/>
    </row>
    <row r="149" spans="1:8" ht="38.25" x14ac:dyDescent="0.25">
      <c r="A149" s="78" t="s">
        <v>548</v>
      </c>
      <c r="B149" s="79" t="s">
        <v>346</v>
      </c>
      <c r="C149" s="80" t="s">
        <v>549</v>
      </c>
      <c r="D149" s="76">
        <v>161091685.24000001</v>
      </c>
      <c r="E149" s="76">
        <v>88516146.480000004</v>
      </c>
      <c r="F149" s="54">
        <f t="shared" si="4"/>
        <v>72575538.760000005</v>
      </c>
      <c r="G149" s="55">
        <f t="shared" si="5"/>
        <v>0.54947681718100816</v>
      </c>
      <c r="H149" s="14"/>
    </row>
    <row r="150" spans="1:8" x14ac:dyDescent="0.25">
      <c r="A150" s="78" t="s">
        <v>365</v>
      </c>
      <c r="B150" s="79" t="s">
        <v>346</v>
      </c>
      <c r="C150" s="80" t="s">
        <v>550</v>
      </c>
      <c r="D150" s="76">
        <v>274002672.87</v>
      </c>
      <c r="E150" s="76">
        <v>247468835.78999999</v>
      </c>
      <c r="F150" s="54">
        <f t="shared" si="4"/>
        <v>26533837.080000013</v>
      </c>
      <c r="G150" s="55">
        <f t="shared" si="5"/>
        <v>0.9031621231936342</v>
      </c>
      <c r="H150" s="14"/>
    </row>
    <row r="151" spans="1:8" x14ac:dyDescent="0.25">
      <c r="A151" s="78" t="s">
        <v>367</v>
      </c>
      <c r="B151" s="79" t="s">
        <v>346</v>
      </c>
      <c r="C151" s="80" t="s">
        <v>551</v>
      </c>
      <c r="D151" s="76">
        <v>274002672.87</v>
      </c>
      <c r="E151" s="76">
        <v>247468835.78999999</v>
      </c>
      <c r="F151" s="54">
        <f t="shared" si="4"/>
        <v>26533837.080000013</v>
      </c>
      <c r="G151" s="55">
        <f t="shared" si="5"/>
        <v>0.9031621231936342</v>
      </c>
      <c r="H151" s="14"/>
    </row>
    <row r="152" spans="1:8" x14ac:dyDescent="0.25">
      <c r="A152" s="78" t="s">
        <v>389</v>
      </c>
      <c r="B152" s="79" t="s">
        <v>346</v>
      </c>
      <c r="C152" s="80" t="s">
        <v>552</v>
      </c>
      <c r="D152" s="76">
        <v>274002672.87</v>
      </c>
      <c r="E152" s="76">
        <v>247468835.78999999</v>
      </c>
      <c r="F152" s="54">
        <f t="shared" si="4"/>
        <v>26533837.080000013</v>
      </c>
      <c r="G152" s="55">
        <f t="shared" si="5"/>
        <v>0.9031621231936342</v>
      </c>
      <c r="H152" s="14"/>
    </row>
    <row r="153" spans="1:8" x14ac:dyDescent="0.25">
      <c r="A153" s="78" t="s">
        <v>553</v>
      </c>
      <c r="B153" s="79" t="s">
        <v>346</v>
      </c>
      <c r="C153" s="80" t="s">
        <v>554</v>
      </c>
      <c r="D153" s="76">
        <v>24795738.260000002</v>
      </c>
      <c r="E153" s="76">
        <v>21381287.98</v>
      </c>
      <c r="F153" s="54">
        <f t="shared" si="4"/>
        <v>3414450.2800000012</v>
      </c>
      <c r="G153" s="55">
        <f t="shared" si="5"/>
        <v>0.8622968897236617</v>
      </c>
      <c r="H153" s="14"/>
    </row>
    <row r="154" spans="1:8" ht="25.5" x14ac:dyDescent="0.25">
      <c r="A154" s="78" t="s">
        <v>359</v>
      </c>
      <c r="B154" s="79" t="s">
        <v>346</v>
      </c>
      <c r="C154" s="80" t="s">
        <v>555</v>
      </c>
      <c r="D154" s="76">
        <v>22998765</v>
      </c>
      <c r="E154" s="76">
        <v>20625883.98</v>
      </c>
      <c r="F154" s="54">
        <f t="shared" si="4"/>
        <v>2372881.0199999996</v>
      </c>
      <c r="G154" s="55">
        <f t="shared" si="5"/>
        <v>0.89682571998974725</v>
      </c>
      <c r="H154" s="14"/>
    </row>
    <row r="155" spans="1:8" ht="25.5" x14ac:dyDescent="0.25">
      <c r="A155" s="78" t="s">
        <v>361</v>
      </c>
      <c r="B155" s="79" t="s">
        <v>346</v>
      </c>
      <c r="C155" s="80" t="s">
        <v>556</v>
      </c>
      <c r="D155" s="76">
        <v>22998765</v>
      </c>
      <c r="E155" s="76">
        <v>20625883.98</v>
      </c>
      <c r="F155" s="54">
        <f t="shared" si="4"/>
        <v>2372881.0199999996</v>
      </c>
      <c r="G155" s="55">
        <f t="shared" si="5"/>
        <v>0.89682571998974725</v>
      </c>
      <c r="H155" s="14"/>
    </row>
    <row r="156" spans="1:8" ht="38.25" x14ac:dyDescent="0.25">
      <c r="A156" s="78" t="s">
        <v>510</v>
      </c>
      <c r="B156" s="79" t="s">
        <v>346</v>
      </c>
      <c r="C156" s="80" t="s">
        <v>557</v>
      </c>
      <c r="D156" s="76">
        <v>17005451.899999999</v>
      </c>
      <c r="E156" s="76">
        <v>16036091.369999999</v>
      </c>
      <c r="F156" s="54">
        <f t="shared" si="4"/>
        <v>969360.52999999933</v>
      </c>
      <c r="G156" s="55">
        <f t="shared" si="5"/>
        <v>0.94299707319156867</v>
      </c>
      <c r="H156" s="14"/>
    </row>
    <row r="157" spans="1:8" ht="25.5" x14ac:dyDescent="0.25">
      <c r="A157" s="78" t="s">
        <v>363</v>
      </c>
      <c r="B157" s="79" t="s">
        <v>346</v>
      </c>
      <c r="C157" s="80" t="s">
        <v>558</v>
      </c>
      <c r="D157" s="76">
        <v>5993313.0999999996</v>
      </c>
      <c r="E157" s="76">
        <v>4589792.6100000003</v>
      </c>
      <c r="F157" s="54">
        <f t="shared" si="4"/>
        <v>1403520.4899999993</v>
      </c>
      <c r="G157" s="55">
        <f t="shared" si="5"/>
        <v>0.76581892743097313</v>
      </c>
      <c r="H157" s="14"/>
    </row>
    <row r="158" spans="1:8" ht="25.5" x14ac:dyDescent="0.25">
      <c r="A158" s="78" t="s">
        <v>542</v>
      </c>
      <c r="B158" s="79" t="s">
        <v>346</v>
      </c>
      <c r="C158" s="80" t="s">
        <v>559</v>
      </c>
      <c r="D158" s="76">
        <v>1796973.26</v>
      </c>
      <c r="E158" s="76">
        <v>755404</v>
      </c>
      <c r="F158" s="54">
        <f t="shared" si="4"/>
        <v>1041569.26</v>
      </c>
      <c r="G158" s="55">
        <f t="shared" si="5"/>
        <v>0.42037576007113203</v>
      </c>
      <c r="H158" s="14"/>
    </row>
    <row r="159" spans="1:8" x14ac:dyDescent="0.25">
      <c r="A159" s="78" t="s">
        <v>544</v>
      </c>
      <c r="B159" s="79" t="s">
        <v>346</v>
      </c>
      <c r="C159" s="80" t="s">
        <v>560</v>
      </c>
      <c r="D159" s="76">
        <v>1796973.26</v>
      </c>
      <c r="E159" s="76">
        <v>755404</v>
      </c>
      <c r="F159" s="54">
        <f t="shared" si="4"/>
        <v>1041569.26</v>
      </c>
      <c r="G159" s="55">
        <f t="shared" si="5"/>
        <v>0.42037576007113203</v>
      </c>
      <c r="H159" s="14"/>
    </row>
    <row r="160" spans="1:8" ht="38.25" x14ac:dyDescent="0.25">
      <c r="A160" s="78" t="s">
        <v>548</v>
      </c>
      <c r="B160" s="79" t="s">
        <v>346</v>
      </c>
      <c r="C160" s="80" t="s">
        <v>561</v>
      </c>
      <c r="D160" s="76">
        <v>1796973.26</v>
      </c>
      <c r="E160" s="76">
        <v>755404</v>
      </c>
      <c r="F160" s="54">
        <f t="shared" si="4"/>
        <v>1041569.26</v>
      </c>
      <c r="G160" s="55">
        <f t="shared" si="5"/>
        <v>0.42037576007113203</v>
      </c>
      <c r="H160" s="14"/>
    </row>
    <row r="161" spans="1:8" x14ac:dyDescent="0.25">
      <c r="A161" s="78" t="s">
        <v>562</v>
      </c>
      <c r="B161" s="79" t="s">
        <v>346</v>
      </c>
      <c r="C161" s="80" t="s">
        <v>563</v>
      </c>
      <c r="D161" s="76">
        <v>901197</v>
      </c>
      <c r="E161" s="76">
        <v>268950</v>
      </c>
      <c r="F161" s="54">
        <f t="shared" si="4"/>
        <v>632247</v>
      </c>
      <c r="G161" s="55">
        <f t="shared" si="5"/>
        <v>0.29843641290417078</v>
      </c>
      <c r="H161" s="14"/>
    </row>
    <row r="162" spans="1:8" ht="25.5" x14ac:dyDescent="0.25">
      <c r="A162" s="78" t="s">
        <v>359</v>
      </c>
      <c r="B162" s="79" t="s">
        <v>346</v>
      </c>
      <c r="C162" s="80" t="s">
        <v>564</v>
      </c>
      <c r="D162" s="76">
        <v>631197</v>
      </c>
      <c r="E162" s="76">
        <v>0</v>
      </c>
      <c r="F162" s="54">
        <f t="shared" si="4"/>
        <v>631197</v>
      </c>
      <c r="G162" s="55">
        <f t="shared" si="5"/>
        <v>0</v>
      </c>
      <c r="H162" s="14"/>
    </row>
    <row r="163" spans="1:8" ht="25.5" x14ac:dyDescent="0.25">
      <c r="A163" s="78" t="s">
        <v>361</v>
      </c>
      <c r="B163" s="79" t="s">
        <v>346</v>
      </c>
      <c r="C163" s="80" t="s">
        <v>565</v>
      </c>
      <c r="D163" s="76">
        <v>631197</v>
      </c>
      <c r="E163" s="76">
        <v>0</v>
      </c>
      <c r="F163" s="54">
        <f t="shared" si="4"/>
        <v>631197</v>
      </c>
      <c r="G163" s="55">
        <f t="shared" si="5"/>
        <v>0</v>
      </c>
      <c r="H163" s="14"/>
    </row>
    <row r="164" spans="1:8" ht="25.5" x14ac:dyDescent="0.25">
      <c r="A164" s="78" t="s">
        <v>363</v>
      </c>
      <c r="B164" s="79" t="s">
        <v>346</v>
      </c>
      <c r="C164" s="80" t="s">
        <v>566</v>
      </c>
      <c r="D164" s="76">
        <v>631197</v>
      </c>
      <c r="E164" s="76">
        <v>0</v>
      </c>
      <c r="F164" s="54">
        <f t="shared" si="4"/>
        <v>631197</v>
      </c>
      <c r="G164" s="55">
        <f t="shared" si="5"/>
        <v>0</v>
      </c>
      <c r="H164" s="14"/>
    </row>
    <row r="165" spans="1:8" x14ac:dyDescent="0.25">
      <c r="A165" s="78" t="s">
        <v>383</v>
      </c>
      <c r="B165" s="79" t="s">
        <v>346</v>
      </c>
      <c r="C165" s="80" t="s">
        <v>567</v>
      </c>
      <c r="D165" s="76">
        <v>270000</v>
      </c>
      <c r="E165" s="76">
        <v>268950</v>
      </c>
      <c r="F165" s="54">
        <f t="shared" si="4"/>
        <v>1050</v>
      </c>
      <c r="G165" s="55">
        <f t="shared" si="5"/>
        <v>0.99611111111111106</v>
      </c>
      <c r="H165" s="14"/>
    </row>
    <row r="166" spans="1:8" x14ac:dyDescent="0.25">
      <c r="A166" s="78" t="s">
        <v>513</v>
      </c>
      <c r="B166" s="79" t="s">
        <v>346</v>
      </c>
      <c r="C166" s="80" t="s">
        <v>568</v>
      </c>
      <c r="D166" s="76">
        <v>270000</v>
      </c>
      <c r="E166" s="76">
        <v>268950</v>
      </c>
      <c r="F166" s="54">
        <f t="shared" si="4"/>
        <v>1050</v>
      </c>
      <c r="G166" s="55">
        <f t="shared" si="5"/>
        <v>0.99611111111111106</v>
      </c>
      <c r="H166" s="14"/>
    </row>
    <row r="167" spans="1:8" ht="38.25" x14ac:dyDescent="0.25">
      <c r="A167" s="78" t="s">
        <v>515</v>
      </c>
      <c r="B167" s="79" t="s">
        <v>346</v>
      </c>
      <c r="C167" s="80" t="s">
        <v>569</v>
      </c>
      <c r="D167" s="76">
        <v>270000</v>
      </c>
      <c r="E167" s="76">
        <v>268950</v>
      </c>
      <c r="F167" s="54">
        <f t="shared" si="4"/>
        <v>1050</v>
      </c>
      <c r="G167" s="55">
        <f t="shared" si="5"/>
        <v>0.99611111111111106</v>
      </c>
      <c r="H167" s="14"/>
    </row>
    <row r="168" spans="1:8" ht="25.5" x14ac:dyDescent="0.25">
      <c r="A168" s="78" t="s">
        <v>570</v>
      </c>
      <c r="B168" s="79" t="s">
        <v>346</v>
      </c>
      <c r="C168" s="80" t="s">
        <v>571</v>
      </c>
      <c r="D168" s="76">
        <v>10441982.34</v>
      </c>
      <c r="E168" s="76">
        <v>8063048.25</v>
      </c>
      <c r="F168" s="54">
        <f t="shared" ref="F168:F230" si="6">D168-E168</f>
        <v>2378934.09</v>
      </c>
      <c r="G168" s="55">
        <f t="shared" ref="G168:G230" si="7">E168/D168</f>
        <v>0.77217600906227923</v>
      </c>
      <c r="H168" s="14"/>
    </row>
    <row r="169" spans="1:8" ht="63.75" x14ac:dyDescent="0.25">
      <c r="A169" s="78" t="s">
        <v>348</v>
      </c>
      <c r="B169" s="79" t="s">
        <v>346</v>
      </c>
      <c r="C169" s="80" t="s">
        <v>572</v>
      </c>
      <c r="D169" s="76">
        <v>8755563</v>
      </c>
      <c r="E169" s="76">
        <v>6996234.7699999996</v>
      </c>
      <c r="F169" s="54">
        <f t="shared" si="6"/>
        <v>1759328.2300000004</v>
      </c>
      <c r="G169" s="55">
        <f t="shared" si="7"/>
        <v>0.79906166742218632</v>
      </c>
      <c r="H169" s="14"/>
    </row>
    <row r="170" spans="1:8" ht="25.5" x14ac:dyDescent="0.25">
      <c r="A170" s="78" t="s">
        <v>460</v>
      </c>
      <c r="B170" s="79" t="s">
        <v>346</v>
      </c>
      <c r="C170" s="80" t="s">
        <v>573</v>
      </c>
      <c r="D170" s="76">
        <v>8755563</v>
      </c>
      <c r="E170" s="76">
        <v>6996234.7699999996</v>
      </c>
      <c r="F170" s="54">
        <f t="shared" si="6"/>
        <v>1759328.2300000004</v>
      </c>
      <c r="G170" s="55">
        <f t="shared" si="7"/>
        <v>0.79906166742218632</v>
      </c>
      <c r="H170" s="14"/>
    </row>
    <row r="171" spans="1:8" x14ac:dyDescent="0.25">
      <c r="A171" s="78" t="s">
        <v>462</v>
      </c>
      <c r="B171" s="79" t="s">
        <v>346</v>
      </c>
      <c r="C171" s="80" t="s">
        <v>574</v>
      </c>
      <c r="D171" s="76">
        <v>6590824</v>
      </c>
      <c r="E171" s="76">
        <v>5002797.22</v>
      </c>
      <c r="F171" s="54">
        <f t="shared" si="6"/>
        <v>1588026.7800000003</v>
      </c>
      <c r="G171" s="55">
        <f t="shared" si="7"/>
        <v>0.75905489510871471</v>
      </c>
      <c r="H171" s="14"/>
    </row>
    <row r="172" spans="1:8" ht="25.5" x14ac:dyDescent="0.25">
      <c r="A172" s="78" t="s">
        <v>464</v>
      </c>
      <c r="B172" s="79" t="s">
        <v>346</v>
      </c>
      <c r="C172" s="80" t="s">
        <v>575</v>
      </c>
      <c r="D172" s="76">
        <v>174310</v>
      </c>
      <c r="E172" s="76">
        <v>165795.1</v>
      </c>
      <c r="F172" s="54">
        <f t="shared" si="6"/>
        <v>8514.8999999999942</v>
      </c>
      <c r="G172" s="55">
        <f t="shared" si="7"/>
        <v>0.95115082324594113</v>
      </c>
      <c r="H172" s="14"/>
    </row>
    <row r="173" spans="1:8" ht="38.25" x14ac:dyDescent="0.25">
      <c r="A173" s="78" t="s">
        <v>466</v>
      </c>
      <c r="B173" s="79" t="s">
        <v>346</v>
      </c>
      <c r="C173" s="80" t="s">
        <v>576</v>
      </c>
      <c r="D173" s="76">
        <v>1990429</v>
      </c>
      <c r="E173" s="76">
        <v>1827642.45</v>
      </c>
      <c r="F173" s="54">
        <f t="shared" si="6"/>
        <v>162786.55000000005</v>
      </c>
      <c r="G173" s="55">
        <f t="shared" si="7"/>
        <v>0.91821534453125431</v>
      </c>
      <c r="H173" s="14"/>
    </row>
    <row r="174" spans="1:8" ht="25.5" x14ac:dyDescent="0.25">
      <c r="A174" s="78" t="s">
        <v>359</v>
      </c>
      <c r="B174" s="79" t="s">
        <v>346</v>
      </c>
      <c r="C174" s="80" t="s">
        <v>577</v>
      </c>
      <c r="D174" s="76">
        <v>1628884.34</v>
      </c>
      <c r="E174" s="76">
        <v>1023593.48</v>
      </c>
      <c r="F174" s="54">
        <f t="shared" si="6"/>
        <v>605290.8600000001</v>
      </c>
      <c r="G174" s="55">
        <f t="shared" si="7"/>
        <v>0.62840157208460845</v>
      </c>
      <c r="H174" s="14"/>
    </row>
    <row r="175" spans="1:8" ht="25.5" x14ac:dyDescent="0.25">
      <c r="A175" s="78" t="s">
        <v>361</v>
      </c>
      <c r="B175" s="79" t="s">
        <v>346</v>
      </c>
      <c r="C175" s="80" t="s">
        <v>578</v>
      </c>
      <c r="D175" s="76">
        <v>1628884.34</v>
      </c>
      <c r="E175" s="76">
        <v>1023593.48</v>
      </c>
      <c r="F175" s="54">
        <f t="shared" si="6"/>
        <v>605290.8600000001</v>
      </c>
      <c r="G175" s="55">
        <f t="shared" si="7"/>
        <v>0.62840157208460845</v>
      </c>
      <c r="H175" s="14"/>
    </row>
    <row r="176" spans="1:8" ht="25.5" x14ac:dyDescent="0.25">
      <c r="A176" s="78" t="s">
        <v>380</v>
      </c>
      <c r="B176" s="79" t="s">
        <v>346</v>
      </c>
      <c r="C176" s="80" t="s">
        <v>579</v>
      </c>
      <c r="D176" s="76">
        <v>194457</v>
      </c>
      <c r="E176" s="76">
        <v>99645.11</v>
      </c>
      <c r="F176" s="54">
        <f t="shared" si="6"/>
        <v>94811.89</v>
      </c>
      <c r="G176" s="55">
        <f t="shared" si="7"/>
        <v>0.51242747754002171</v>
      </c>
      <c r="H176" s="14"/>
    </row>
    <row r="177" spans="1:8" ht="25.5" x14ac:dyDescent="0.25">
      <c r="A177" s="78" t="s">
        <v>363</v>
      </c>
      <c r="B177" s="79" t="s">
        <v>346</v>
      </c>
      <c r="C177" s="80" t="s">
        <v>580</v>
      </c>
      <c r="D177" s="76">
        <v>1434427.34</v>
      </c>
      <c r="E177" s="76">
        <v>923948.37</v>
      </c>
      <c r="F177" s="54">
        <f t="shared" si="6"/>
        <v>510478.97000000009</v>
      </c>
      <c r="G177" s="55">
        <f t="shared" si="7"/>
        <v>0.64412350785226946</v>
      </c>
      <c r="H177" s="14"/>
    </row>
    <row r="178" spans="1:8" x14ac:dyDescent="0.25">
      <c r="A178" s="78" t="s">
        <v>365</v>
      </c>
      <c r="B178" s="79" t="s">
        <v>346</v>
      </c>
      <c r="C178" s="80" t="s">
        <v>581</v>
      </c>
      <c r="D178" s="76">
        <v>57535</v>
      </c>
      <c r="E178" s="76">
        <v>43220</v>
      </c>
      <c r="F178" s="54">
        <f t="shared" si="6"/>
        <v>14315</v>
      </c>
      <c r="G178" s="55">
        <f t="shared" si="7"/>
        <v>0.75119492482836536</v>
      </c>
      <c r="H178" s="14"/>
    </row>
    <row r="179" spans="1:8" x14ac:dyDescent="0.25">
      <c r="A179" s="78" t="s">
        <v>367</v>
      </c>
      <c r="B179" s="79" t="s">
        <v>346</v>
      </c>
      <c r="C179" s="80" t="s">
        <v>582</v>
      </c>
      <c r="D179" s="76">
        <v>57535</v>
      </c>
      <c r="E179" s="76">
        <v>43220</v>
      </c>
      <c r="F179" s="54">
        <f t="shared" si="6"/>
        <v>14315</v>
      </c>
      <c r="G179" s="55">
        <f t="shared" si="7"/>
        <v>0.75119492482836536</v>
      </c>
      <c r="H179" s="14"/>
    </row>
    <row r="180" spans="1:8" ht="25.5" x14ac:dyDescent="0.25">
      <c r="A180" s="78" t="s">
        <v>369</v>
      </c>
      <c r="B180" s="79" t="s">
        <v>346</v>
      </c>
      <c r="C180" s="80" t="s">
        <v>583</v>
      </c>
      <c r="D180" s="76">
        <v>57535</v>
      </c>
      <c r="E180" s="76">
        <v>43220</v>
      </c>
      <c r="F180" s="54">
        <f t="shared" si="6"/>
        <v>14315</v>
      </c>
      <c r="G180" s="55">
        <f t="shared" si="7"/>
        <v>0.75119492482836536</v>
      </c>
      <c r="H180" s="14"/>
    </row>
    <row r="181" spans="1:8" x14ac:dyDescent="0.25">
      <c r="A181" s="94" t="s">
        <v>584</v>
      </c>
      <c r="B181" s="95" t="s">
        <v>346</v>
      </c>
      <c r="C181" s="96" t="s">
        <v>585</v>
      </c>
      <c r="D181" s="97">
        <v>1043849711</v>
      </c>
      <c r="E181" s="97">
        <v>834893381.26999998</v>
      </c>
      <c r="F181" s="52">
        <f t="shared" si="6"/>
        <v>208956329.73000002</v>
      </c>
      <c r="G181" s="53">
        <f t="shared" si="7"/>
        <v>0.79982144217885398</v>
      </c>
      <c r="H181" s="14"/>
    </row>
    <row r="182" spans="1:8" x14ac:dyDescent="0.25">
      <c r="A182" s="78" t="s">
        <v>586</v>
      </c>
      <c r="B182" s="79" t="s">
        <v>346</v>
      </c>
      <c r="C182" s="80" t="s">
        <v>587</v>
      </c>
      <c r="D182" s="76">
        <v>365475947</v>
      </c>
      <c r="E182" s="76">
        <v>293078485.44</v>
      </c>
      <c r="F182" s="54">
        <f t="shared" si="6"/>
        <v>72397461.560000002</v>
      </c>
      <c r="G182" s="55">
        <f t="shared" si="7"/>
        <v>0.80190909373305486</v>
      </c>
      <c r="H182" s="14"/>
    </row>
    <row r="183" spans="1:8" ht="25.5" x14ac:dyDescent="0.25">
      <c r="A183" s="78" t="s">
        <v>436</v>
      </c>
      <c r="B183" s="79" t="s">
        <v>346</v>
      </c>
      <c r="C183" s="80" t="s">
        <v>588</v>
      </c>
      <c r="D183" s="76">
        <v>365475947</v>
      </c>
      <c r="E183" s="76">
        <v>293078485.44</v>
      </c>
      <c r="F183" s="54">
        <f t="shared" si="6"/>
        <v>72397461.560000002</v>
      </c>
      <c r="G183" s="55">
        <f t="shared" si="7"/>
        <v>0.80190909373305486</v>
      </c>
      <c r="H183" s="14"/>
    </row>
    <row r="184" spans="1:8" x14ac:dyDescent="0.25">
      <c r="A184" s="78" t="s">
        <v>589</v>
      </c>
      <c r="B184" s="79" t="s">
        <v>346</v>
      </c>
      <c r="C184" s="80" t="s">
        <v>590</v>
      </c>
      <c r="D184" s="76">
        <v>78988190</v>
      </c>
      <c r="E184" s="76">
        <v>65865856</v>
      </c>
      <c r="F184" s="54">
        <f t="shared" si="6"/>
        <v>13122334</v>
      </c>
      <c r="G184" s="55">
        <f t="shared" si="7"/>
        <v>0.83386967089637076</v>
      </c>
      <c r="H184" s="14"/>
    </row>
    <row r="185" spans="1:8" ht="51" x14ac:dyDescent="0.25">
      <c r="A185" s="78" t="s">
        <v>591</v>
      </c>
      <c r="B185" s="79" t="s">
        <v>346</v>
      </c>
      <c r="C185" s="80" t="s">
        <v>592</v>
      </c>
      <c r="D185" s="76">
        <v>78918190</v>
      </c>
      <c r="E185" s="76">
        <v>65805856</v>
      </c>
      <c r="F185" s="54">
        <f t="shared" si="6"/>
        <v>13112334</v>
      </c>
      <c r="G185" s="55">
        <f t="shared" si="7"/>
        <v>0.83384902770831415</v>
      </c>
      <c r="H185" s="14"/>
    </row>
    <row r="186" spans="1:8" x14ac:dyDescent="0.25">
      <c r="A186" s="78" t="s">
        <v>593</v>
      </c>
      <c r="B186" s="79" t="s">
        <v>346</v>
      </c>
      <c r="C186" s="80" t="s">
        <v>594</v>
      </c>
      <c r="D186" s="76">
        <v>70000</v>
      </c>
      <c r="E186" s="76">
        <v>60000</v>
      </c>
      <c r="F186" s="54">
        <f t="shared" si="6"/>
        <v>10000</v>
      </c>
      <c r="G186" s="55">
        <f t="shared" si="7"/>
        <v>0.8571428571428571</v>
      </c>
      <c r="H186" s="14"/>
    </row>
    <row r="187" spans="1:8" x14ac:dyDescent="0.25">
      <c r="A187" s="78" t="s">
        <v>526</v>
      </c>
      <c r="B187" s="79" t="s">
        <v>346</v>
      </c>
      <c r="C187" s="80" t="s">
        <v>595</v>
      </c>
      <c r="D187" s="76">
        <v>286487757</v>
      </c>
      <c r="E187" s="76">
        <v>227212629.44</v>
      </c>
      <c r="F187" s="54">
        <f t="shared" si="6"/>
        <v>59275127.560000002</v>
      </c>
      <c r="G187" s="55">
        <f t="shared" si="7"/>
        <v>0.79309717043161465</v>
      </c>
      <c r="H187" s="14"/>
    </row>
    <row r="188" spans="1:8" ht="51" x14ac:dyDescent="0.25">
      <c r="A188" s="78" t="s">
        <v>528</v>
      </c>
      <c r="B188" s="79" t="s">
        <v>346</v>
      </c>
      <c r="C188" s="80" t="s">
        <v>596</v>
      </c>
      <c r="D188" s="76">
        <v>270116876</v>
      </c>
      <c r="E188" s="76">
        <v>221666776</v>
      </c>
      <c r="F188" s="54">
        <f t="shared" si="6"/>
        <v>48450100</v>
      </c>
      <c r="G188" s="55">
        <f t="shared" si="7"/>
        <v>0.82063282858343145</v>
      </c>
      <c r="H188" s="14"/>
    </row>
    <row r="189" spans="1:8" x14ac:dyDescent="0.25">
      <c r="A189" s="78" t="s">
        <v>597</v>
      </c>
      <c r="B189" s="79" t="s">
        <v>346</v>
      </c>
      <c r="C189" s="80" t="s">
        <v>598</v>
      </c>
      <c r="D189" s="76">
        <v>16370881</v>
      </c>
      <c r="E189" s="76">
        <v>5545853.4400000004</v>
      </c>
      <c r="F189" s="54">
        <f t="shared" si="6"/>
        <v>10825027.559999999</v>
      </c>
      <c r="G189" s="55">
        <f t="shared" si="7"/>
        <v>0.33876328586103582</v>
      </c>
      <c r="H189" s="14"/>
    </row>
    <row r="190" spans="1:8" x14ac:dyDescent="0.25">
      <c r="A190" s="78" t="s">
        <v>599</v>
      </c>
      <c r="B190" s="79" t="s">
        <v>346</v>
      </c>
      <c r="C190" s="80" t="s">
        <v>600</v>
      </c>
      <c r="D190" s="76">
        <v>563279153</v>
      </c>
      <c r="E190" s="76">
        <v>455223352.31</v>
      </c>
      <c r="F190" s="54">
        <f t="shared" si="6"/>
        <v>108055800.69</v>
      </c>
      <c r="G190" s="55">
        <f t="shared" si="7"/>
        <v>0.80816651900838232</v>
      </c>
      <c r="H190" s="14"/>
    </row>
    <row r="191" spans="1:8" ht="25.5" x14ac:dyDescent="0.25">
      <c r="A191" s="78" t="s">
        <v>359</v>
      </c>
      <c r="B191" s="79" t="s">
        <v>346</v>
      </c>
      <c r="C191" s="80" t="s">
        <v>601</v>
      </c>
      <c r="D191" s="76">
        <v>120000</v>
      </c>
      <c r="E191" s="76">
        <v>0</v>
      </c>
      <c r="F191" s="54">
        <f t="shared" si="6"/>
        <v>120000</v>
      </c>
      <c r="G191" s="55">
        <f t="shared" si="7"/>
        <v>0</v>
      </c>
      <c r="H191" s="14"/>
    </row>
    <row r="192" spans="1:8" ht="25.5" x14ac:dyDescent="0.25">
      <c r="A192" s="78" t="s">
        <v>361</v>
      </c>
      <c r="B192" s="79" t="s">
        <v>346</v>
      </c>
      <c r="C192" s="80" t="s">
        <v>602</v>
      </c>
      <c r="D192" s="76">
        <v>120000</v>
      </c>
      <c r="E192" s="76">
        <v>0</v>
      </c>
      <c r="F192" s="54">
        <f t="shared" si="6"/>
        <v>120000</v>
      </c>
      <c r="G192" s="55">
        <f t="shared" si="7"/>
        <v>0</v>
      </c>
      <c r="H192" s="14"/>
    </row>
    <row r="193" spans="1:8" ht="25.5" x14ac:dyDescent="0.25">
      <c r="A193" s="78" t="s">
        <v>363</v>
      </c>
      <c r="B193" s="79" t="s">
        <v>346</v>
      </c>
      <c r="C193" s="80" t="s">
        <v>603</v>
      </c>
      <c r="D193" s="76">
        <v>120000</v>
      </c>
      <c r="E193" s="76">
        <v>0</v>
      </c>
      <c r="F193" s="54">
        <f t="shared" si="6"/>
        <v>120000</v>
      </c>
      <c r="G193" s="55">
        <f t="shared" si="7"/>
        <v>0</v>
      </c>
      <c r="H193" s="14"/>
    </row>
    <row r="194" spans="1:8" ht="25.5" x14ac:dyDescent="0.25">
      <c r="A194" s="78" t="s">
        <v>425</v>
      </c>
      <c r="B194" s="79" t="s">
        <v>346</v>
      </c>
      <c r="C194" s="80" t="s">
        <v>604</v>
      </c>
      <c r="D194" s="76">
        <v>30000</v>
      </c>
      <c r="E194" s="76">
        <v>17000</v>
      </c>
      <c r="F194" s="54">
        <f t="shared" si="6"/>
        <v>13000</v>
      </c>
      <c r="G194" s="55">
        <f t="shared" si="7"/>
        <v>0.56666666666666665</v>
      </c>
      <c r="H194" s="14"/>
    </row>
    <row r="195" spans="1:8" x14ac:dyDescent="0.25">
      <c r="A195" s="78" t="s">
        <v>605</v>
      </c>
      <c r="B195" s="79" t="s">
        <v>346</v>
      </c>
      <c r="C195" s="80" t="s">
        <v>606</v>
      </c>
      <c r="D195" s="76">
        <v>30000</v>
      </c>
      <c r="E195" s="76">
        <v>17000</v>
      </c>
      <c r="F195" s="54">
        <f t="shared" si="6"/>
        <v>13000</v>
      </c>
      <c r="G195" s="55">
        <f t="shared" si="7"/>
        <v>0.56666666666666665</v>
      </c>
      <c r="H195" s="14"/>
    </row>
    <row r="196" spans="1:8" ht="25.5" x14ac:dyDescent="0.25">
      <c r="A196" s="78" t="s">
        <v>542</v>
      </c>
      <c r="B196" s="79" t="s">
        <v>346</v>
      </c>
      <c r="C196" s="80" t="s">
        <v>607</v>
      </c>
      <c r="D196" s="76">
        <v>3164100</v>
      </c>
      <c r="E196" s="76">
        <v>0</v>
      </c>
      <c r="F196" s="54">
        <f t="shared" si="6"/>
        <v>3164100</v>
      </c>
      <c r="G196" s="55">
        <f t="shared" si="7"/>
        <v>0</v>
      </c>
      <c r="H196" s="14"/>
    </row>
    <row r="197" spans="1:8" x14ac:dyDescent="0.25">
      <c r="A197" s="78" t="s">
        <v>544</v>
      </c>
      <c r="B197" s="79" t="s">
        <v>346</v>
      </c>
      <c r="C197" s="80" t="s">
        <v>608</v>
      </c>
      <c r="D197" s="76">
        <v>3164100</v>
      </c>
      <c r="E197" s="76">
        <v>0</v>
      </c>
      <c r="F197" s="54">
        <f t="shared" si="6"/>
        <v>3164100</v>
      </c>
      <c r="G197" s="55">
        <f t="shared" si="7"/>
        <v>0</v>
      </c>
      <c r="H197" s="14"/>
    </row>
    <row r="198" spans="1:8" ht="38.25" x14ac:dyDescent="0.25">
      <c r="A198" s="78" t="s">
        <v>548</v>
      </c>
      <c r="B198" s="79" t="s">
        <v>346</v>
      </c>
      <c r="C198" s="80" t="s">
        <v>609</v>
      </c>
      <c r="D198" s="76">
        <v>3164100</v>
      </c>
      <c r="E198" s="76">
        <v>0</v>
      </c>
      <c r="F198" s="54">
        <f t="shared" si="6"/>
        <v>3164100</v>
      </c>
      <c r="G198" s="55">
        <f t="shared" si="7"/>
        <v>0</v>
      </c>
      <c r="H198" s="14"/>
    </row>
    <row r="199" spans="1:8" ht="25.5" x14ac:dyDescent="0.25">
      <c r="A199" s="78" t="s">
        <v>436</v>
      </c>
      <c r="B199" s="79" t="s">
        <v>346</v>
      </c>
      <c r="C199" s="80" t="s">
        <v>610</v>
      </c>
      <c r="D199" s="76">
        <v>559965053</v>
      </c>
      <c r="E199" s="76">
        <v>455206352.31</v>
      </c>
      <c r="F199" s="54">
        <f t="shared" si="6"/>
        <v>104758700.69</v>
      </c>
      <c r="G199" s="55">
        <f t="shared" si="7"/>
        <v>0.8129192167819087</v>
      </c>
      <c r="H199" s="14"/>
    </row>
    <row r="200" spans="1:8" x14ac:dyDescent="0.25">
      <c r="A200" s="78" t="s">
        <v>589</v>
      </c>
      <c r="B200" s="79" t="s">
        <v>346</v>
      </c>
      <c r="C200" s="80" t="s">
        <v>611</v>
      </c>
      <c r="D200" s="76">
        <v>559965053</v>
      </c>
      <c r="E200" s="76">
        <v>455206352.31</v>
      </c>
      <c r="F200" s="54">
        <f t="shared" si="6"/>
        <v>104758700.69</v>
      </c>
      <c r="G200" s="55">
        <f t="shared" si="7"/>
        <v>0.8129192167819087</v>
      </c>
      <c r="H200" s="14"/>
    </row>
    <row r="201" spans="1:8" ht="51" x14ac:dyDescent="0.25">
      <c r="A201" s="78" t="s">
        <v>591</v>
      </c>
      <c r="B201" s="79" t="s">
        <v>346</v>
      </c>
      <c r="C201" s="80" t="s">
        <v>612</v>
      </c>
      <c r="D201" s="76">
        <v>538721734</v>
      </c>
      <c r="E201" s="76">
        <v>437111509</v>
      </c>
      <c r="F201" s="54">
        <f t="shared" si="6"/>
        <v>101610225</v>
      </c>
      <c r="G201" s="55">
        <f t="shared" si="7"/>
        <v>0.81138643832773227</v>
      </c>
      <c r="H201" s="14"/>
    </row>
    <row r="202" spans="1:8" x14ac:dyDescent="0.25">
      <c r="A202" s="78" t="s">
        <v>593</v>
      </c>
      <c r="B202" s="79" t="s">
        <v>346</v>
      </c>
      <c r="C202" s="80" t="s">
        <v>613</v>
      </c>
      <c r="D202" s="76">
        <v>21243319</v>
      </c>
      <c r="E202" s="76">
        <v>18094843.309999999</v>
      </c>
      <c r="F202" s="54">
        <f t="shared" si="6"/>
        <v>3148475.6900000013</v>
      </c>
      <c r="G202" s="55">
        <f t="shared" si="7"/>
        <v>0.8517898408436082</v>
      </c>
      <c r="H202" s="14"/>
    </row>
    <row r="203" spans="1:8" x14ac:dyDescent="0.25">
      <c r="A203" s="78" t="s">
        <v>614</v>
      </c>
      <c r="B203" s="79" t="s">
        <v>346</v>
      </c>
      <c r="C203" s="80" t="s">
        <v>615</v>
      </c>
      <c r="D203" s="76">
        <v>50341511</v>
      </c>
      <c r="E203" s="76">
        <v>38320066</v>
      </c>
      <c r="F203" s="54">
        <f t="shared" si="6"/>
        <v>12021445</v>
      </c>
      <c r="G203" s="55">
        <f t="shared" si="7"/>
        <v>0.76120214190630864</v>
      </c>
      <c r="H203" s="14"/>
    </row>
    <row r="204" spans="1:8" ht="25.5" x14ac:dyDescent="0.25">
      <c r="A204" s="78" t="s">
        <v>436</v>
      </c>
      <c r="B204" s="79" t="s">
        <v>346</v>
      </c>
      <c r="C204" s="80" t="s">
        <v>616</v>
      </c>
      <c r="D204" s="76">
        <v>50341511</v>
      </c>
      <c r="E204" s="76">
        <v>38320066</v>
      </c>
      <c r="F204" s="54">
        <f t="shared" si="6"/>
        <v>12021445</v>
      </c>
      <c r="G204" s="55">
        <f t="shared" si="7"/>
        <v>0.76120214190630864</v>
      </c>
      <c r="H204" s="14"/>
    </row>
    <row r="205" spans="1:8" x14ac:dyDescent="0.25">
      <c r="A205" s="78" t="s">
        <v>526</v>
      </c>
      <c r="B205" s="79" t="s">
        <v>346</v>
      </c>
      <c r="C205" s="80" t="s">
        <v>617</v>
      </c>
      <c r="D205" s="76">
        <v>50341511</v>
      </c>
      <c r="E205" s="76">
        <v>38320066</v>
      </c>
      <c r="F205" s="54">
        <f t="shared" si="6"/>
        <v>12021445</v>
      </c>
      <c r="G205" s="55">
        <f t="shared" si="7"/>
        <v>0.76120214190630864</v>
      </c>
      <c r="H205" s="14"/>
    </row>
    <row r="206" spans="1:8" ht="51" x14ac:dyDescent="0.25">
      <c r="A206" s="78" t="s">
        <v>528</v>
      </c>
      <c r="B206" s="79" t="s">
        <v>346</v>
      </c>
      <c r="C206" s="80" t="s">
        <v>618</v>
      </c>
      <c r="D206" s="76">
        <v>50291511</v>
      </c>
      <c r="E206" s="76">
        <v>38270066</v>
      </c>
      <c r="F206" s="54">
        <f t="shared" si="6"/>
        <v>12021445</v>
      </c>
      <c r="G206" s="55">
        <f t="shared" si="7"/>
        <v>0.76096472822222427</v>
      </c>
      <c r="H206" s="14"/>
    </row>
    <row r="207" spans="1:8" x14ac:dyDescent="0.25">
      <c r="A207" s="78" t="s">
        <v>597</v>
      </c>
      <c r="B207" s="79" t="s">
        <v>346</v>
      </c>
      <c r="C207" s="80" t="s">
        <v>619</v>
      </c>
      <c r="D207" s="76">
        <v>50000</v>
      </c>
      <c r="E207" s="76">
        <v>50000</v>
      </c>
      <c r="F207" s="54">
        <f t="shared" si="6"/>
        <v>0</v>
      </c>
      <c r="G207" s="55">
        <f t="shared" si="7"/>
        <v>1</v>
      </c>
      <c r="H207" s="14"/>
    </row>
    <row r="208" spans="1:8" x14ac:dyDescent="0.25">
      <c r="A208" s="78" t="s">
        <v>620</v>
      </c>
      <c r="B208" s="79" t="s">
        <v>346</v>
      </c>
      <c r="C208" s="80" t="s">
        <v>621</v>
      </c>
      <c r="D208" s="76">
        <v>6178800</v>
      </c>
      <c r="E208" s="76">
        <v>5272134.33</v>
      </c>
      <c r="F208" s="54">
        <f t="shared" si="6"/>
        <v>906665.66999999993</v>
      </c>
      <c r="G208" s="55">
        <f t="shared" si="7"/>
        <v>0.85326185181588654</v>
      </c>
      <c r="H208" s="14"/>
    </row>
    <row r="209" spans="1:8" ht="63.75" x14ac:dyDescent="0.25">
      <c r="A209" s="78" t="s">
        <v>348</v>
      </c>
      <c r="B209" s="79" t="s">
        <v>346</v>
      </c>
      <c r="C209" s="80" t="s">
        <v>622</v>
      </c>
      <c r="D209" s="76">
        <v>93874.61</v>
      </c>
      <c r="E209" s="76">
        <v>10685.9</v>
      </c>
      <c r="F209" s="54">
        <f t="shared" si="6"/>
        <v>83188.710000000006</v>
      </c>
      <c r="G209" s="55">
        <f t="shared" si="7"/>
        <v>0.11383163136443389</v>
      </c>
      <c r="H209" s="14"/>
    </row>
    <row r="210" spans="1:8" ht="25.5" x14ac:dyDescent="0.25">
      <c r="A210" s="78" t="s">
        <v>460</v>
      </c>
      <c r="B210" s="79" t="s">
        <v>346</v>
      </c>
      <c r="C210" s="80" t="s">
        <v>623</v>
      </c>
      <c r="D210" s="76">
        <v>93874.61</v>
      </c>
      <c r="E210" s="76">
        <v>10685.9</v>
      </c>
      <c r="F210" s="54">
        <f t="shared" si="6"/>
        <v>83188.710000000006</v>
      </c>
      <c r="G210" s="55">
        <f t="shared" si="7"/>
        <v>0.11383163136443389</v>
      </c>
      <c r="H210" s="14"/>
    </row>
    <row r="211" spans="1:8" ht="25.5" x14ac:dyDescent="0.25">
      <c r="A211" s="78" t="s">
        <v>464</v>
      </c>
      <c r="B211" s="79" t="s">
        <v>346</v>
      </c>
      <c r="C211" s="80" t="s">
        <v>624</v>
      </c>
      <c r="D211" s="76">
        <v>93874.61</v>
      </c>
      <c r="E211" s="76">
        <v>10685.9</v>
      </c>
      <c r="F211" s="54">
        <f t="shared" si="6"/>
        <v>83188.710000000006</v>
      </c>
      <c r="G211" s="55">
        <f t="shared" si="7"/>
        <v>0.11383163136443389</v>
      </c>
      <c r="H211" s="14"/>
    </row>
    <row r="212" spans="1:8" ht="25.5" x14ac:dyDescent="0.25">
      <c r="A212" s="78" t="s">
        <v>359</v>
      </c>
      <c r="B212" s="79" t="s">
        <v>346</v>
      </c>
      <c r="C212" s="80" t="s">
        <v>625</v>
      </c>
      <c r="D212" s="76">
        <v>667773.29</v>
      </c>
      <c r="E212" s="76">
        <v>341446.33</v>
      </c>
      <c r="F212" s="54">
        <f t="shared" si="6"/>
        <v>326326.96000000002</v>
      </c>
      <c r="G212" s="55">
        <f t="shared" si="7"/>
        <v>0.51132073581439597</v>
      </c>
      <c r="H212" s="14"/>
    </row>
    <row r="213" spans="1:8" ht="25.5" x14ac:dyDescent="0.25">
      <c r="A213" s="78" t="s">
        <v>361</v>
      </c>
      <c r="B213" s="79" t="s">
        <v>346</v>
      </c>
      <c r="C213" s="80" t="s">
        <v>626</v>
      </c>
      <c r="D213" s="76">
        <v>667773.29</v>
      </c>
      <c r="E213" s="76">
        <v>341446.33</v>
      </c>
      <c r="F213" s="54">
        <f t="shared" si="6"/>
        <v>326326.96000000002</v>
      </c>
      <c r="G213" s="55">
        <f t="shared" si="7"/>
        <v>0.51132073581439597</v>
      </c>
      <c r="H213" s="14"/>
    </row>
    <row r="214" spans="1:8" ht="25.5" x14ac:dyDescent="0.25">
      <c r="A214" s="78" t="s">
        <v>363</v>
      </c>
      <c r="B214" s="79" t="s">
        <v>346</v>
      </c>
      <c r="C214" s="80" t="s">
        <v>627</v>
      </c>
      <c r="D214" s="76">
        <v>667773.29</v>
      </c>
      <c r="E214" s="76">
        <v>341446.33</v>
      </c>
      <c r="F214" s="54">
        <f t="shared" si="6"/>
        <v>326326.96000000002</v>
      </c>
      <c r="G214" s="55">
        <f t="shared" si="7"/>
        <v>0.51132073581439597</v>
      </c>
      <c r="H214" s="14"/>
    </row>
    <row r="215" spans="1:8" ht="25.5" x14ac:dyDescent="0.25">
      <c r="A215" s="78" t="s">
        <v>425</v>
      </c>
      <c r="B215" s="79" t="s">
        <v>346</v>
      </c>
      <c r="C215" s="80" t="s">
        <v>628</v>
      </c>
      <c r="D215" s="76">
        <v>500000</v>
      </c>
      <c r="E215" s="76">
        <v>2850</v>
      </c>
      <c r="F215" s="54">
        <f t="shared" si="6"/>
        <v>497150</v>
      </c>
      <c r="G215" s="55">
        <f t="shared" si="7"/>
        <v>5.7000000000000002E-3</v>
      </c>
      <c r="H215" s="14"/>
    </row>
    <row r="216" spans="1:8" x14ac:dyDescent="0.25">
      <c r="A216" s="78" t="s">
        <v>605</v>
      </c>
      <c r="B216" s="79" t="s">
        <v>346</v>
      </c>
      <c r="C216" s="80" t="s">
        <v>629</v>
      </c>
      <c r="D216" s="76">
        <v>500000</v>
      </c>
      <c r="E216" s="76">
        <v>2850</v>
      </c>
      <c r="F216" s="54">
        <f t="shared" si="6"/>
        <v>497150</v>
      </c>
      <c r="G216" s="55">
        <f t="shared" si="7"/>
        <v>5.7000000000000002E-3</v>
      </c>
      <c r="H216" s="14"/>
    </row>
    <row r="217" spans="1:8" ht="25.5" x14ac:dyDescent="0.25">
      <c r="A217" s="78" t="s">
        <v>436</v>
      </c>
      <c r="B217" s="79" t="s">
        <v>346</v>
      </c>
      <c r="C217" s="80" t="s">
        <v>630</v>
      </c>
      <c r="D217" s="76">
        <v>4917152.0999999996</v>
      </c>
      <c r="E217" s="76">
        <v>4917152.0999999996</v>
      </c>
      <c r="F217" s="54">
        <f t="shared" si="6"/>
        <v>0</v>
      </c>
      <c r="G217" s="55">
        <f t="shared" si="7"/>
        <v>1</v>
      </c>
      <c r="H217" s="14"/>
    </row>
    <row r="218" spans="1:8" x14ac:dyDescent="0.25">
      <c r="A218" s="78" t="s">
        <v>589</v>
      </c>
      <c r="B218" s="79" t="s">
        <v>346</v>
      </c>
      <c r="C218" s="80" t="s">
        <v>631</v>
      </c>
      <c r="D218" s="76">
        <v>4630502.0999999996</v>
      </c>
      <c r="E218" s="76">
        <v>4630502.0999999996</v>
      </c>
      <c r="F218" s="54">
        <f t="shared" si="6"/>
        <v>0</v>
      </c>
      <c r="G218" s="55">
        <f t="shared" si="7"/>
        <v>1</v>
      </c>
      <c r="H218" s="14"/>
    </row>
    <row r="219" spans="1:8" x14ac:dyDescent="0.25">
      <c r="A219" s="78" t="s">
        <v>593</v>
      </c>
      <c r="B219" s="79" t="s">
        <v>346</v>
      </c>
      <c r="C219" s="80" t="s">
        <v>632</v>
      </c>
      <c r="D219" s="76">
        <v>4630502.0999999996</v>
      </c>
      <c r="E219" s="76">
        <v>4630502.0999999996</v>
      </c>
      <c r="F219" s="54">
        <f t="shared" si="6"/>
        <v>0</v>
      </c>
      <c r="G219" s="55">
        <f t="shared" si="7"/>
        <v>1</v>
      </c>
      <c r="H219" s="14"/>
    </row>
    <row r="220" spans="1:8" x14ac:dyDescent="0.25">
      <c r="A220" s="78" t="s">
        <v>526</v>
      </c>
      <c r="B220" s="79" t="s">
        <v>346</v>
      </c>
      <c r="C220" s="80" t="s">
        <v>633</v>
      </c>
      <c r="D220" s="76">
        <v>286650</v>
      </c>
      <c r="E220" s="76">
        <v>286650</v>
      </c>
      <c r="F220" s="54">
        <f t="shared" si="6"/>
        <v>0</v>
      </c>
      <c r="G220" s="55">
        <f t="shared" si="7"/>
        <v>1</v>
      </c>
      <c r="H220" s="14"/>
    </row>
    <row r="221" spans="1:8" x14ac:dyDescent="0.25">
      <c r="A221" s="78" t="s">
        <v>597</v>
      </c>
      <c r="B221" s="79" t="s">
        <v>346</v>
      </c>
      <c r="C221" s="80" t="s">
        <v>634</v>
      </c>
      <c r="D221" s="76">
        <v>286650</v>
      </c>
      <c r="E221" s="76">
        <v>286650</v>
      </c>
      <c r="F221" s="54">
        <f t="shared" si="6"/>
        <v>0</v>
      </c>
      <c r="G221" s="55">
        <f t="shared" si="7"/>
        <v>1</v>
      </c>
      <c r="H221" s="14"/>
    </row>
    <row r="222" spans="1:8" x14ac:dyDescent="0.25">
      <c r="A222" s="78" t="s">
        <v>635</v>
      </c>
      <c r="B222" s="79" t="s">
        <v>346</v>
      </c>
      <c r="C222" s="80" t="s">
        <v>636</v>
      </c>
      <c r="D222" s="76">
        <v>58574300</v>
      </c>
      <c r="E222" s="76">
        <v>42999343.189999998</v>
      </c>
      <c r="F222" s="54">
        <f t="shared" si="6"/>
        <v>15574956.810000002</v>
      </c>
      <c r="G222" s="55">
        <f t="shared" si="7"/>
        <v>0.73409913887148459</v>
      </c>
      <c r="H222" s="14"/>
    </row>
    <row r="223" spans="1:8" ht="63.75" x14ac:dyDescent="0.25">
      <c r="A223" s="78" t="s">
        <v>348</v>
      </c>
      <c r="B223" s="79" t="s">
        <v>346</v>
      </c>
      <c r="C223" s="80" t="s">
        <v>637</v>
      </c>
      <c r="D223" s="76">
        <v>52703934.659999996</v>
      </c>
      <c r="E223" s="76">
        <v>39247535.170000002</v>
      </c>
      <c r="F223" s="54">
        <f t="shared" si="6"/>
        <v>13456399.489999995</v>
      </c>
      <c r="G223" s="55">
        <f t="shared" si="7"/>
        <v>0.7446794138462528</v>
      </c>
      <c r="H223" s="14"/>
    </row>
    <row r="224" spans="1:8" ht="25.5" x14ac:dyDescent="0.25">
      <c r="A224" s="78" t="s">
        <v>460</v>
      </c>
      <c r="B224" s="79" t="s">
        <v>346</v>
      </c>
      <c r="C224" s="80" t="s">
        <v>638</v>
      </c>
      <c r="D224" s="76">
        <v>26636838.43</v>
      </c>
      <c r="E224" s="76">
        <v>19976084.920000002</v>
      </c>
      <c r="F224" s="54">
        <f t="shared" si="6"/>
        <v>6660753.5099999979</v>
      </c>
      <c r="G224" s="55">
        <f t="shared" si="7"/>
        <v>0.74994203882326138</v>
      </c>
      <c r="H224" s="14"/>
    </row>
    <row r="225" spans="1:8" x14ac:dyDescent="0.25">
      <c r="A225" s="78" t="s">
        <v>462</v>
      </c>
      <c r="B225" s="79" t="s">
        <v>346</v>
      </c>
      <c r="C225" s="80" t="s">
        <v>639</v>
      </c>
      <c r="D225" s="76">
        <v>20246984</v>
      </c>
      <c r="E225" s="76">
        <v>15086547.720000001</v>
      </c>
      <c r="F225" s="54">
        <f t="shared" si="6"/>
        <v>5160436.2799999993</v>
      </c>
      <c r="G225" s="55">
        <f t="shared" si="7"/>
        <v>0.74512567995312295</v>
      </c>
      <c r="H225" s="14"/>
    </row>
    <row r="226" spans="1:8" ht="25.5" x14ac:dyDescent="0.25">
      <c r="A226" s="78" t="s">
        <v>464</v>
      </c>
      <c r="B226" s="79" t="s">
        <v>346</v>
      </c>
      <c r="C226" s="80" t="s">
        <v>640</v>
      </c>
      <c r="D226" s="76">
        <v>472827</v>
      </c>
      <c r="E226" s="76">
        <v>455091.68</v>
      </c>
      <c r="F226" s="54">
        <f t="shared" si="6"/>
        <v>17735.320000000007</v>
      </c>
      <c r="G226" s="55">
        <f t="shared" si="7"/>
        <v>0.96249088990264942</v>
      </c>
      <c r="H226" s="14"/>
    </row>
    <row r="227" spans="1:8" ht="38.25" x14ac:dyDescent="0.25">
      <c r="A227" s="78" t="s">
        <v>466</v>
      </c>
      <c r="B227" s="79" t="s">
        <v>346</v>
      </c>
      <c r="C227" s="80" t="s">
        <v>641</v>
      </c>
      <c r="D227" s="76">
        <v>5917027.4299999997</v>
      </c>
      <c r="E227" s="76">
        <v>4434445.5199999996</v>
      </c>
      <c r="F227" s="54">
        <f t="shared" si="6"/>
        <v>1482581.9100000001</v>
      </c>
      <c r="G227" s="55">
        <f t="shared" si="7"/>
        <v>0.74943805355994431</v>
      </c>
      <c r="H227" s="14"/>
    </row>
    <row r="228" spans="1:8" ht="25.5" x14ac:dyDescent="0.25">
      <c r="A228" s="78" t="s">
        <v>349</v>
      </c>
      <c r="B228" s="79" t="s">
        <v>346</v>
      </c>
      <c r="C228" s="80" t="s">
        <v>642</v>
      </c>
      <c r="D228" s="76">
        <v>26067096.23</v>
      </c>
      <c r="E228" s="76">
        <v>19271450.25</v>
      </c>
      <c r="F228" s="54">
        <f t="shared" si="6"/>
        <v>6795645.9800000004</v>
      </c>
      <c r="G228" s="55">
        <f t="shared" si="7"/>
        <v>0.73930176495151567</v>
      </c>
      <c r="H228" s="14"/>
    </row>
    <row r="229" spans="1:8" ht="25.5" x14ac:dyDescent="0.25">
      <c r="A229" s="78" t="s">
        <v>350</v>
      </c>
      <c r="B229" s="79" t="s">
        <v>346</v>
      </c>
      <c r="C229" s="80" t="s">
        <v>643</v>
      </c>
      <c r="D229" s="76">
        <v>19667394</v>
      </c>
      <c r="E229" s="76">
        <v>14448683.6</v>
      </c>
      <c r="F229" s="54">
        <f t="shared" si="6"/>
        <v>5218710.4000000004</v>
      </c>
      <c r="G229" s="55">
        <f t="shared" si="7"/>
        <v>0.73465165745904104</v>
      </c>
      <c r="H229" s="14"/>
    </row>
    <row r="230" spans="1:8" ht="38.25" x14ac:dyDescent="0.25">
      <c r="A230" s="78" t="s">
        <v>351</v>
      </c>
      <c r="B230" s="79" t="s">
        <v>346</v>
      </c>
      <c r="C230" s="80" t="s">
        <v>644</v>
      </c>
      <c r="D230" s="76">
        <v>465953.23</v>
      </c>
      <c r="E230" s="76">
        <v>366818.18</v>
      </c>
      <c r="F230" s="54">
        <f t="shared" si="6"/>
        <v>99135.049999999988</v>
      </c>
      <c r="G230" s="55">
        <f t="shared" si="7"/>
        <v>0.78724248783509887</v>
      </c>
      <c r="H230" s="14"/>
    </row>
    <row r="231" spans="1:8" ht="51" x14ac:dyDescent="0.25">
      <c r="A231" s="78" t="s">
        <v>352</v>
      </c>
      <c r="B231" s="79" t="s">
        <v>346</v>
      </c>
      <c r="C231" s="80" t="s">
        <v>645</v>
      </c>
      <c r="D231" s="76">
        <v>5933749</v>
      </c>
      <c r="E231" s="76">
        <v>4455948.47</v>
      </c>
      <c r="F231" s="54">
        <f t="shared" ref="F231:F287" si="8">D231-E231</f>
        <v>1477800.5300000003</v>
      </c>
      <c r="G231" s="55">
        <f t="shared" ref="G231:G287" si="9">E231/D231</f>
        <v>0.7509499424394257</v>
      </c>
      <c r="H231" s="14"/>
    </row>
    <row r="232" spans="1:8" ht="25.5" x14ac:dyDescent="0.25">
      <c r="A232" s="78" t="s">
        <v>359</v>
      </c>
      <c r="B232" s="79" t="s">
        <v>346</v>
      </c>
      <c r="C232" s="80" t="s">
        <v>646</v>
      </c>
      <c r="D232" s="76">
        <v>5662793.3399999999</v>
      </c>
      <c r="E232" s="76">
        <v>3550147.52</v>
      </c>
      <c r="F232" s="54">
        <f t="shared" si="8"/>
        <v>2112645.8199999998</v>
      </c>
      <c r="G232" s="55">
        <f t="shared" si="9"/>
        <v>0.62692514221258866</v>
      </c>
      <c r="H232" s="14"/>
    </row>
    <row r="233" spans="1:8" ht="25.5" x14ac:dyDescent="0.25">
      <c r="A233" s="78" t="s">
        <v>361</v>
      </c>
      <c r="B233" s="79" t="s">
        <v>346</v>
      </c>
      <c r="C233" s="80" t="s">
        <v>647</v>
      </c>
      <c r="D233" s="76">
        <v>5662793.3399999999</v>
      </c>
      <c r="E233" s="76">
        <v>3550147.52</v>
      </c>
      <c r="F233" s="54">
        <f t="shared" si="8"/>
        <v>2112645.8199999998</v>
      </c>
      <c r="G233" s="55">
        <f t="shared" si="9"/>
        <v>0.62692514221258866</v>
      </c>
      <c r="H233" s="14"/>
    </row>
    <row r="234" spans="1:8" ht="25.5" x14ac:dyDescent="0.25">
      <c r="A234" s="78" t="s">
        <v>380</v>
      </c>
      <c r="B234" s="79" t="s">
        <v>346</v>
      </c>
      <c r="C234" s="80" t="s">
        <v>648</v>
      </c>
      <c r="D234" s="76">
        <v>947638.03</v>
      </c>
      <c r="E234" s="76">
        <v>632754.91</v>
      </c>
      <c r="F234" s="54">
        <f t="shared" si="8"/>
        <v>314883.12</v>
      </c>
      <c r="G234" s="55">
        <f t="shared" si="9"/>
        <v>0.66771793656276124</v>
      </c>
      <c r="H234" s="14"/>
    </row>
    <row r="235" spans="1:8" ht="25.5" x14ac:dyDescent="0.25">
      <c r="A235" s="78" t="s">
        <v>363</v>
      </c>
      <c r="B235" s="79" t="s">
        <v>346</v>
      </c>
      <c r="C235" s="80" t="s">
        <v>649</v>
      </c>
      <c r="D235" s="76">
        <v>4715155.3099999996</v>
      </c>
      <c r="E235" s="76">
        <v>2917392.61</v>
      </c>
      <c r="F235" s="54">
        <f t="shared" si="8"/>
        <v>1797762.6999999997</v>
      </c>
      <c r="G235" s="55">
        <f t="shared" si="9"/>
        <v>0.61872672652218541</v>
      </c>
      <c r="H235" s="14"/>
    </row>
    <row r="236" spans="1:8" x14ac:dyDescent="0.25">
      <c r="A236" s="78" t="s">
        <v>365</v>
      </c>
      <c r="B236" s="79" t="s">
        <v>346</v>
      </c>
      <c r="C236" s="80" t="s">
        <v>650</v>
      </c>
      <c r="D236" s="76">
        <v>207572</v>
      </c>
      <c r="E236" s="76">
        <v>201660.5</v>
      </c>
      <c r="F236" s="54">
        <f t="shared" si="8"/>
        <v>5911.5</v>
      </c>
      <c r="G236" s="55">
        <f t="shared" si="9"/>
        <v>0.97152072533867762</v>
      </c>
      <c r="H236" s="14"/>
    </row>
    <row r="237" spans="1:8" x14ac:dyDescent="0.25">
      <c r="A237" s="78" t="s">
        <v>367</v>
      </c>
      <c r="B237" s="79" t="s">
        <v>346</v>
      </c>
      <c r="C237" s="80" t="s">
        <v>651</v>
      </c>
      <c r="D237" s="76">
        <v>207572</v>
      </c>
      <c r="E237" s="76">
        <v>201660.5</v>
      </c>
      <c r="F237" s="54">
        <f t="shared" si="8"/>
        <v>5911.5</v>
      </c>
      <c r="G237" s="55">
        <f t="shared" si="9"/>
        <v>0.97152072533867762</v>
      </c>
      <c r="H237" s="14"/>
    </row>
    <row r="238" spans="1:8" ht="25.5" x14ac:dyDescent="0.25">
      <c r="A238" s="78" t="s">
        <v>369</v>
      </c>
      <c r="B238" s="79" t="s">
        <v>346</v>
      </c>
      <c r="C238" s="80" t="s">
        <v>652</v>
      </c>
      <c r="D238" s="76">
        <v>204300</v>
      </c>
      <c r="E238" s="76">
        <v>199020</v>
      </c>
      <c r="F238" s="54">
        <f t="shared" si="8"/>
        <v>5280</v>
      </c>
      <c r="G238" s="55">
        <f t="shared" si="9"/>
        <v>0.97415565345080768</v>
      </c>
      <c r="H238" s="14"/>
    </row>
    <row r="239" spans="1:8" x14ac:dyDescent="0.25">
      <c r="A239" s="78" t="s">
        <v>387</v>
      </c>
      <c r="B239" s="79" t="s">
        <v>346</v>
      </c>
      <c r="C239" s="80" t="s">
        <v>653</v>
      </c>
      <c r="D239" s="76">
        <v>3272</v>
      </c>
      <c r="E239" s="76">
        <v>2640.5</v>
      </c>
      <c r="F239" s="54">
        <f t="shared" si="8"/>
        <v>631.5</v>
      </c>
      <c r="G239" s="55">
        <f t="shared" si="9"/>
        <v>0.80699877750611249</v>
      </c>
      <c r="H239" s="14"/>
    </row>
    <row r="240" spans="1:8" x14ac:dyDescent="0.25">
      <c r="A240" s="94" t="s">
        <v>654</v>
      </c>
      <c r="B240" s="95" t="s">
        <v>346</v>
      </c>
      <c r="C240" s="96" t="s">
        <v>655</v>
      </c>
      <c r="D240" s="97">
        <v>112695218</v>
      </c>
      <c r="E240" s="97">
        <v>88986476.920000002</v>
      </c>
      <c r="F240" s="52">
        <f t="shared" si="8"/>
        <v>23708741.079999998</v>
      </c>
      <c r="G240" s="53">
        <f t="shared" si="9"/>
        <v>0.7896206999661689</v>
      </c>
      <c r="H240" s="14"/>
    </row>
    <row r="241" spans="1:8" x14ac:dyDescent="0.25">
      <c r="A241" s="78" t="s">
        <v>656</v>
      </c>
      <c r="B241" s="79" t="s">
        <v>346</v>
      </c>
      <c r="C241" s="80" t="s">
        <v>657</v>
      </c>
      <c r="D241" s="76">
        <v>83121533</v>
      </c>
      <c r="E241" s="76">
        <v>65311066</v>
      </c>
      <c r="F241" s="54">
        <f t="shared" si="8"/>
        <v>17810467</v>
      </c>
      <c r="G241" s="55">
        <f t="shared" si="9"/>
        <v>0.78572980601789433</v>
      </c>
      <c r="H241" s="14"/>
    </row>
    <row r="242" spans="1:8" x14ac:dyDescent="0.25">
      <c r="A242" s="78" t="s">
        <v>383</v>
      </c>
      <c r="B242" s="79" t="s">
        <v>346</v>
      </c>
      <c r="C242" s="80" t="s">
        <v>658</v>
      </c>
      <c r="D242" s="76">
        <v>2447830</v>
      </c>
      <c r="E242" s="76">
        <v>2447830</v>
      </c>
      <c r="F242" s="54">
        <f t="shared" si="8"/>
        <v>0</v>
      </c>
      <c r="G242" s="55">
        <f t="shared" si="9"/>
        <v>1</v>
      </c>
      <c r="H242" s="14"/>
    </row>
    <row r="243" spans="1:8" x14ac:dyDescent="0.25">
      <c r="A243" s="78" t="s">
        <v>513</v>
      </c>
      <c r="B243" s="79" t="s">
        <v>346</v>
      </c>
      <c r="C243" s="80" t="s">
        <v>659</v>
      </c>
      <c r="D243" s="76">
        <v>2447830</v>
      </c>
      <c r="E243" s="76">
        <v>2447830</v>
      </c>
      <c r="F243" s="54">
        <f t="shared" si="8"/>
        <v>0</v>
      </c>
      <c r="G243" s="55">
        <f t="shared" si="9"/>
        <v>1</v>
      </c>
      <c r="H243" s="14"/>
    </row>
    <row r="244" spans="1:8" ht="38.25" x14ac:dyDescent="0.25">
      <c r="A244" s="78" t="s">
        <v>515</v>
      </c>
      <c r="B244" s="79" t="s">
        <v>346</v>
      </c>
      <c r="C244" s="80" t="s">
        <v>660</v>
      </c>
      <c r="D244" s="76">
        <v>2447830</v>
      </c>
      <c r="E244" s="76">
        <v>2447830</v>
      </c>
      <c r="F244" s="54">
        <f t="shared" si="8"/>
        <v>0</v>
      </c>
      <c r="G244" s="55">
        <f t="shared" si="9"/>
        <v>1</v>
      </c>
      <c r="H244" s="14"/>
    </row>
    <row r="245" spans="1:8" ht="25.5" x14ac:dyDescent="0.25">
      <c r="A245" s="78" t="s">
        <v>436</v>
      </c>
      <c r="B245" s="79" t="s">
        <v>346</v>
      </c>
      <c r="C245" s="80" t="s">
        <v>661</v>
      </c>
      <c r="D245" s="76">
        <v>80673703</v>
      </c>
      <c r="E245" s="76">
        <v>62863236</v>
      </c>
      <c r="F245" s="54">
        <f t="shared" si="8"/>
        <v>17810467</v>
      </c>
      <c r="G245" s="55">
        <f t="shared" si="9"/>
        <v>0.77922834408630037</v>
      </c>
      <c r="H245" s="14"/>
    </row>
    <row r="246" spans="1:8" x14ac:dyDescent="0.25">
      <c r="A246" s="78" t="s">
        <v>589</v>
      </c>
      <c r="B246" s="79" t="s">
        <v>346</v>
      </c>
      <c r="C246" s="80" t="s">
        <v>662</v>
      </c>
      <c r="D246" s="76">
        <v>80673703</v>
      </c>
      <c r="E246" s="76">
        <v>62863236</v>
      </c>
      <c r="F246" s="54">
        <f t="shared" si="8"/>
        <v>17810467</v>
      </c>
      <c r="G246" s="55">
        <f t="shared" si="9"/>
        <v>0.77922834408630037</v>
      </c>
      <c r="H246" s="14"/>
    </row>
    <row r="247" spans="1:8" ht="51" x14ac:dyDescent="0.25">
      <c r="A247" s="78" t="s">
        <v>591</v>
      </c>
      <c r="B247" s="79" t="s">
        <v>346</v>
      </c>
      <c r="C247" s="80" t="s">
        <v>663</v>
      </c>
      <c r="D247" s="76">
        <v>79253313</v>
      </c>
      <c r="E247" s="76">
        <v>61442846</v>
      </c>
      <c r="F247" s="54">
        <f t="shared" si="8"/>
        <v>17810467</v>
      </c>
      <c r="G247" s="55">
        <f t="shared" si="9"/>
        <v>0.77527164069469245</v>
      </c>
      <c r="H247" s="14"/>
    </row>
    <row r="248" spans="1:8" x14ac:dyDescent="0.25">
      <c r="A248" s="78" t="s">
        <v>593</v>
      </c>
      <c r="B248" s="79" t="s">
        <v>346</v>
      </c>
      <c r="C248" s="80" t="s">
        <v>664</v>
      </c>
      <c r="D248" s="76">
        <v>1420390</v>
      </c>
      <c r="E248" s="76">
        <v>1420390</v>
      </c>
      <c r="F248" s="54">
        <f t="shared" si="8"/>
        <v>0</v>
      </c>
      <c r="G248" s="55">
        <f t="shared" si="9"/>
        <v>1</v>
      </c>
      <c r="H248" s="14"/>
    </row>
    <row r="249" spans="1:8" x14ac:dyDescent="0.25">
      <c r="A249" s="78" t="s">
        <v>665</v>
      </c>
      <c r="B249" s="79" t="s">
        <v>346</v>
      </c>
      <c r="C249" s="80" t="s">
        <v>666</v>
      </c>
      <c r="D249" s="76">
        <v>215985</v>
      </c>
      <c r="E249" s="76">
        <v>215985</v>
      </c>
      <c r="F249" s="54">
        <f t="shared" si="8"/>
        <v>0</v>
      </c>
      <c r="G249" s="55">
        <f t="shared" si="9"/>
        <v>1</v>
      </c>
      <c r="H249" s="14"/>
    </row>
    <row r="250" spans="1:8" x14ac:dyDescent="0.25">
      <c r="A250" s="78" t="s">
        <v>383</v>
      </c>
      <c r="B250" s="79" t="s">
        <v>346</v>
      </c>
      <c r="C250" s="80" t="s">
        <v>667</v>
      </c>
      <c r="D250" s="76">
        <v>215985</v>
      </c>
      <c r="E250" s="76">
        <v>215985</v>
      </c>
      <c r="F250" s="54">
        <f t="shared" si="8"/>
        <v>0</v>
      </c>
      <c r="G250" s="55">
        <f t="shared" si="9"/>
        <v>1</v>
      </c>
      <c r="H250" s="14"/>
    </row>
    <row r="251" spans="1:8" x14ac:dyDescent="0.25">
      <c r="A251" s="78" t="s">
        <v>513</v>
      </c>
      <c r="B251" s="79" t="s">
        <v>346</v>
      </c>
      <c r="C251" s="80" t="s">
        <v>668</v>
      </c>
      <c r="D251" s="76">
        <v>215985</v>
      </c>
      <c r="E251" s="76">
        <v>215985</v>
      </c>
      <c r="F251" s="54">
        <f t="shared" si="8"/>
        <v>0</v>
      </c>
      <c r="G251" s="55">
        <f t="shared" si="9"/>
        <v>1</v>
      </c>
      <c r="H251" s="14"/>
    </row>
    <row r="252" spans="1:8" ht="38.25" x14ac:dyDescent="0.25">
      <c r="A252" s="78" t="s">
        <v>515</v>
      </c>
      <c r="B252" s="79" t="s">
        <v>346</v>
      </c>
      <c r="C252" s="80" t="s">
        <v>669</v>
      </c>
      <c r="D252" s="76">
        <v>215985</v>
      </c>
      <c r="E252" s="76">
        <v>215985</v>
      </c>
      <c r="F252" s="54">
        <f t="shared" si="8"/>
        <v>0</v>
      </c>
      <c r="G252" s="55">
        <f t="shared" si="9"/>
        <v>1</v>
      </c>
      <c r="H252" s="14"/>
    </row>
    <row r="253" spans="1:8" ht="25.5" x14ac:dyDescent="0.25">
      <c r="A253" s="78" t="s">
        <v>670</v>
      </c>
      <c r="B253" s="79" t="s">
        <v>346</v>
      </c>
      <c r="C253" s="80" t="s">
        <v>671</v>
      </c>
      <c r="D253" s="76">
        <v>29357700</v>
      </c>
      <c r="E253" s="76">
        <v>23459425.920000002</v>
      </c>
      <c r="F253" s="54">
        <f t="shared" si="8"/>
        <v>5898274.0799999982</v>
      </c>
      <c r="G253" s="55">
        <f t="shared" si="9"/>
        <v>0.79908936735507219</v>
      </c>
      <c r="H253" s="14"/>
    </row>
    <row r="254" spans="1:8" ht="63.75" x14ac:dyDescent="0.25">
      <c r="A254" s="78" t="s">
        <v>348</v>
      </c>
      <c r="B254" s="79" t="s">
        <v>346</v>
      </c>
      <c r="C254" s="80" t="s">
        <v>672</v>
      </c>
      <c r="D254" s="76">
        <v>27265658.370000001</v>
      </c>
      <c r="E254" s="76">
        <v>22110501.239999998</v>
      </c>
      <c r="F254" s="54">
        <f t="shared" si="8"/>
        <v>5155157.1300000027</v>
      </c>
      <c r="G254" s="55">
        <f t="shared" si="9"/>
        <v>0.81092856588887119</v>
      </c>
      <c r="H254" s="14"/>
    </row>
    <row r="255" spans="1:8" ht="25.5" x14ac:dyDescent="0.25">
      <c r="A255" s="78" t="s">
        <v>460</v>
      </c>
      <c r="B255" s="79" t="s">
        <v>346</v>
      </c>
      <c r="C255" s="80" t="s">
        <v>673</v>
      </c>
      <c r="D255" s="76">
        <v>21801204.370000001</v>
      </c>
      <c r="E255" s="76">
        <v>18525339.969999999</v>
      </c>
      <c r="F255" s="54">
        <f t="shared" si="8"/>
        <v>3275864.4000000022</v>
      </c>
      <c r="G255" s="55">
        <f t="shared" si="9"/>
        <v>0.84973929217837973</v>
      </c>
      <c r="H255" s="14"/>
    </row>
    <row r="256" spans="1:8" x14ac:dyDescent="0.25">
      <c r="A256" s="78" t="s">
        <v>462</v>
      </c>
      <c r="B256" s="79" t="s">
        <v>346</v>
      </c>
      <c r="C256" s="80" t="s">
        <v>674</v>
      </c>
      <c r="D256" s="76">
        <v>16442960</v>
      </c>
      <c r="E256" s="76">
        <v>14007439.960000001</v>
      </c>
      <c r="F256" s="54">
        <f t="shared" si="8"/>
        <v>2435520.0399999991</v>
      </c>
      <c r="G256" s="55">
        <f t="shared" si="9"/>
        <v>0.85188068085064983</v>
      </c>
      <c r="H256" s="14"/>
    </row>
    <row r="257" spans="1:8" ht="25.5" x14ac:dyDescent="0.25">
      <c r="A257" s="78" t="s">
        <v>464</v>
      </c>
      <c r="B257" s="79" t="s">
        <v>346</v>
      </c>
      <c r="C257" s="80" t="s">
        <v>675</v>
      </c>
      <c r="D257" s="76">
        <v>392185.5</v>
      </c>
      <c r="E257" s="76">
        <v>283910.63</v>
      </c>
      <c r="F257" s="54">
        <f t="shared" si="8"/>
        <v>108274.87</v>
      </c>
      <c r="G257" s="55">
        <f t="shared" si="9"/>
        <v>0.72391924229733129</v>
      </c>
      <c r="H257" s="14"/>
    </row>
    <row r="258" spans="1:8" ht="38.25" x14ac:dyDescent="0.25">
      <c r="A258" s="78" t="s">
        <v>466</v>
      </c>
      <c r="B258" s="79" t="s">
        <v>346</v>
      </c>
      <c r="C258" s="80" t="s">
        <v>676</v>
      </c>
      <c r="D258" s="76">
        <v>4966058.87</v>
      </c>
      <c r="E258" s="76">
        <v>4233989.38</v>
      </c>
      <c r="F258" s="54">
        <f t="shared" si="8"/>
        <v>732069.49000000022</v>
      </c>
      <c r="G258" s="55">
        <f t="shared" si="9"/>
        <v>0.85258541850511727</v>
      </c>
      <c r="H258" s="14"/>
    </row>
    <row r="259" spans="1:8" ht="25.5" x14ac:dyDescent="0.25">
      <c r="A259" s="78" t="s">
        <v>349</v>
      </c>
      <c r="B259" s="79" t="s">
        <v>346</v>
      </c>
      <c r="C259" s="80" t="s">
        <v>677</v>
      </c>
      <c r="D259" s="76">
        <v>5464454</v>
      </c>
      <c r="E259" s="76">
        <v>3585161.27</v>
      </c>
      <c r="F259" s="54">
        <f t="shared" si="8"/>
        <v>1879292.73</v>
      </c>
      <c r="G259" s="55">
        <f t="shared" si="9"/>
        <v>0.65608773904950068</v>
      </c>
      <c r="H259" s="14"/>
    </row>
    <row r="260" spans="1:8" ht="25.5" x14ac:dyDescent="0.25">
      <c r="A260" s="78" t="s">
        <v>350</v>
      </c>
      <c r="B260" s="79" t="s">
        <v>346</v>
      </c>
      <c r="C260" s="80" t="s">
        <v>678</v>
      </c>
      <c r="D260" s="76">
        <v>4074192</v>
      </c>
      <c r="E260" s="76">
        <v>2584658.5299999998</v>
      </c>
      <c r="F260" s="54">
        <f t="shared" si="8"/>
        <v>1489533.4700000002</v>
      </c>
      <c r="G260" s="55">
        <f t="shared" si="9"/>
        <v>0.6343978217030517</v>
      </c>
      <c r="H260" s="14"/>
    </row>
    <row r="261" spans="1:8" ht="38.25" x14ac:dyDescent="0.25">
      <c r="A261" s="78" t="s">
        <v>351</v>
      </c>
      <c r="B261" s="79" t="s">
        <v>346</v>
      </c>
      <c r="C261" s="80" t="s">
        <v>679</v>
      </c>
      <c r="D261" s="76">
        <v>159860</v>
      </c>
      <c r="E261" s="76">
        <v>140916.29</v>
      </c>
      <c r="F261" s="54">
        <f t="shared" si="8"/>
        <v>18943.709999999992</v>
      </c>
      <c r="G261" s="55">
        <f t="shared" si="9"/>
        <v>0.8814981233579382</v>
      </c>
      <c r="H261" s="14"/>
    </row>
    <row r="262" spans="1:8" ht="51" x14ac:dyDescent="0.25">
      <c r="A262" s="78" t="s">
        <v>352</v>
      </c>
      <c r="B262" s="79" t="s">
        <v>346</v>
      </c>
      <c r="C262" s="80" t="s">
        <v>680</v>
      </c>
      <c r="D262" s="76">
        <v>1230402</v>
      </c>
      <c r="E262" s="76">
        <v>859586.45</v>
      </c>
      <c r="F262" s="54">
        <f t="shared" si="8"/>
        <v>370815.55000000005</v>
      </c>
      <c r="G262" s="55">
        <f t="shared" si="9"/>
        <v>0.69862244209616042</v>
      </c>
      <c r="H262" s="14"/>
    </row>
    <row r="263" spans="1:8" ht="25.5" x14ac:dyDescent="0.25">
      <c r="A263" s="78" t="s">
        <v>359</v>
      </c>
      <c r="B263" s="79" t="s">
        <v>346</v>
      </c>
      <c r="C263" s="80" t="s">
        <v>681</v>
      </c>
      <c r="D263" s="76">
        <v>1940274.5</v>
      </c>
      <c r="E263" s="76">
        <v>1226094.44</v>
      </c>
      <c r="F263" s="54">
        <f t="shared" si="8"/>
        <v>714180.06</v>
      </c>
      <c r="G263" s="55">
        <f t="shared" si="9"/>
        <v>0.63191803015501158</v>
      </c>
      <c r="H263" s="14"/>
    </row>
    <row r="264" spans="1:8" ht="25.5" x14ac:dyDescent="0.25">
      <c r="A264" s="78" t="s">
        <v>361</v>
      </c>
      <c r="B264" s="79" t="s">
        <v>346</v>
      </c>
      <c r="C264" s="80" t="s">
        <v>682</v>
      </c>
      <c r="D264" s="76">
        <v>1940274.5</v>
      </c>
      <c r="E264" s="76">
        <v>1226094.44</v>
      </c>
      <c r="F264" s="54">
        <f t="shared" si="8"/>
        <v>714180.06</v>
      </c>
      <c r="G264" s="55">
        <f t="shared" si="9"/>
        <v>0.63191803015501158</v>
      </c>
      <c r="H264" s="14"/>
    </row>
    <row r="265" spans="1:8" ht="25.5" x14ac:dyDescent="0.25">
      <c r="A265" s="78" t="s">
        <v>380</v>
      </c>
      <c r="B265" s="79" t="s">
        <v>346</v>
      </c>
      <c r="C265" s="80" t="s">
        <v>683</v>
      </c>
      <c r="D265" s="76">
        <v>267789.5</v>
      </c>
      <c r="E265" s="76">
        <v>205032.69</v>
      </c>
      <c r="F265" s="54">
        <f t="shared" si="8"/>
        <v>62756.81</v>
      </c>
      <c r="G265" s="55">
        <f t="shared" si="9"/>
        <v>0.76564872782540017</v>
      </c>
      <c r="H265" s="14"/>
    </row>
    <row r="266" spans="1:8" ht="25.5" x14ac:dyDescent="0.25">
      <c r="A266" s="78" t="s">
        <v>363</v>
      </c>
      <c r="B266" s="79" t="s">
        <v>346</v>
      </c>
      <c r="C266" s="80" t="s">
        <v>684</v>
      </c>
      <c r="D266" s="76">
        <v>1672485</v>
      </c>
      <c r="E266" s="76">
        <v>1021061.75</v>
      </c>
      <c r="F266" s="54">
        <f t="shared" si="8"/>
        <v>651423.25</v>
      </c>
      <c r="G266" s="55">
        <f t="shared" si="9"/>
        <v>0.61050577434177289</v>
      </c>
      <c r="H266" s="14"/>
    </row>
    <row r="267" spans="1:8" ht="25.5" x14ac:dyDescent="0.25">
      <c r="A267" s="78" t="s">
        <v>425</v>
      </c>
      <c r="B267" s="79" t="s">
        <v>346</v>
      </c>
      <c r="C267" s="80" t="s">
        <v>685</v>
      </c>
      <c r="D267" s="76">
        <v>110367.13</v>
      </c>
      <c r="E267" s="76">
        <v>105367.13</v>
      </c>
      <c r="F267" s="54">
        <f t="shared" si="8"/>
        <v>5000</v>
      </c>
      <c r="G267" s="55">
        <f t="shared" si="9"/>
        <v>0.95469665651358337</v>
      </c>
      <c r="H267" s="14"/>
    </row>
    <row r="268" spans="1:8" ht="25.5" x14ac:dyDescent="0.25">
      <c r="A268" s="78" t="s">
        <v>427</v>
      </c>
      <c r="B268" s="79" t="s">
        <v>346</v>
      </c>
      <c r="C268" s="80" t="s">
        <v>686</v>
      </c>
      <c r="D268" s="76">
        <v>90367.13</v>
      </c>
      <c r="E268" s="76">
        <v>90367.13</v>
      </c>
      <c r="F268" s="54">
        <f t="shared" si="8"/>
        <v>0</v>
      </c>
      <c r="G268" s="55">
        <f t="shared" si="9"/>
        <v>1</v>
      </c>
      <c r="H268" s="14"/>
    </row>
    <row r="269" spans="1:8" ht="38.25" x14ac:dyDescent="0.25">
      <c r="A269" s="78" t="s">
        <v>429</v>
      </c>
      <c r="B269" s="79" t="s">
        <v>346</v>
      </c>
      <c r="C269" s="80" t="s">
        <v>687</v>
      </c>
      <c r="D269" s="76">
        <v>90367.13</v>
      </c>
      <c r="E269" s="76">
        <v>90367.13</v>
      </c>
      <c r="F269" s="54">
        <f t="shared" si="8"/>
        <v>0</v>
      </c>
      <c r="G269" s="55">
        <f t="shared" si="9"/>
        <v>1</v>
      </c>
      <c r="H269" s="14"/>
    </row>
    <row r="270" spans="1:8" x14ac:dyDescent="0.25">
      <c r="A270" s="78" t="s">
        <v>605</v>
      </c>
      <c r="B270" s="79" t="s">
        <v>346</v>
      </c>
      <c r="C270" s="80" t="s">
        <v>688</v>
      </c>
      <c r="D270" s="76">
        <v>20000</v>
      </c>
      <c r="E270" s="76">
        <v>15000</v>
      </c>
      <c r="F270" s="54">
        <f t="shared" si="8"/>
        <v>5000</v>
      </c>
      <c r="G270" s="55">
        <f t="shared" si="9"/>
        <v>0.75</v>
      </c>
      <c r="H270" s="14"/>
    </row>
    <row r="271" spans="1:8" x14ac:dyDescent="0.25">
      <c r="A271" s="78" t="s">
        <v>365</v>
      </c>
      <c r="B271" s="79" t="s">
        <v>346</v>
      </c>
      <c r="C271" s="80" t="s">
        <v>689</v>
      </c>
      <c r="D271" s="76">
        <v>41400</v>
      </c>
      <c r="E271" s="76">
        <v>17463.11</v>
      </c>
      <c r="F271" s="54">
        <f t="shared" si="8"/>
        <v>23936.89</v>
      </c>
      <c r="G271" s="55">
        <f t="shared" si="9"/>
        <v>0.42181425120772947</v>
      </c>
      <c r="H271" s="14"/>
    </row>
    <row r="272" spans="1:8" x14ac:dyDescent="0.25">
      <c r="A272" s="78" t="s">
        <v>367</v>
      </c>
      <c r="B272" s="79" t="s">
        <v>346</v>
      </c>
      <c r="C272" s="80" t="s">
        <v>690</v>
      </c>
      <c r="D272" s="76">
        <v>41400</v>
      </c>
      <c r="E272" s="76">
        <v>17463.11</v>
      </c>
      <c r="F272" s="54">
        <f t="shared" si="8"/>
        <v>23936.89</v>
      </c>
      <c r="G272" s="55">
        <f t="shared" si="9"/>
        <v>0.42181425120772947</v>
      </c>
      <c r="H272" s="14"/>
    </row>
    <row r="273" spans="1:8" ht="25.5" x14ac:dyDescent="0.25">
      <c r="A273" s="78" t="s">
        <v>369</v>
      </c>
      <c r="B273" s="79" t="s">
        <v>346</v>
      </c>
      <c r="C273" s="80" t="s">
        <v>691</v>
      </c>
      <c r="D273" s="76">
        <v>26100</v>
      </c>
      <c r="E273" s="76">
        <v>15728.82</v>
      </c>
      <c r="F273" s="54">
        <f t="shared" si="8"/>
        <v>10371.18</v>
      </c>
      <c r="G273" s="55">
        <f t="shared" si="9"/>
        <v>0.60263678160919543</v>
      </c>
      <c r="H273" s="14"/>
    </row>
    <row r="274" spans="1:8" x14ac:dyDescent="0.25">
      <c r="A274" s="78" t="s">
        <v>387</v>
      </c>
      <c r="B274" s="79" t="s">
        <v>346</v>
      </c>
      <c r="C274" s="80" t="s">
        <v>692</v>
      </c>
      <c r="D274" s="76">
        <v>12754</v>
      </c>
      <c r="E274" s="76">
        <v>1100</v>
      </c>
      <c r="F274" s="54">
        <f t="shared" si="8"/>
        <v>11654</v>
      </c>
      <c r="G274" s="55">
        <f t="shared" si="9"/>
        <v>8.6247451779833784E-2</v>
      </c>
      <c r="H274" s="14"/>
    </row>
    <row r="275" spans="1:8" x14ac:dyDescent="0.25">
      <c r="A275" s="78" t="s">
        <v>389</v>
      </c>
      <c r="B275" s="79" t="s">
        <v>346</v>
      </c>
      <c r="C275" s="80" t="s">
        <v>693</v>
      </c>
      <c r="D275" s="76">
        <v>2546</v>
      </c>
      <c r="E275" s="76">
        <v>634.29</v>
      </c>
      <c r="F275" s="54">
        <f t="shared" si="8"/>
        <v>1911.71</v>
      </c>
      <c r="G275" s="55">
        <f t="shared" si="9"/>
        <v>0.24913197172034562</v>
      </c>
      <c r="H275" s="14"/>
    </row>
    <row r="276" spans="1:8" x14ac:dyDescent="0.25">
      <c r="A276" s="94" t="s">
        <v>694</v>
      </c>
      <c r="B276" s="95" t="s">
        <v>346</v>
      </c>
      <c r="C276" s="96" t="s">
        <v>695</v>
      </c>
      <c r="D276" s="97">
        <v>69333890</v>
      </c>
      <c r="E276" s="97">
        <v>49108771.979999997</v>
      </c>
      <c r="F276" s="52">
        <f t="shared" si="8"/>
        <v>20225118.020000003</v>
      </c>
      <c r="G276" s="53">
        <f t="shared" si="9"/>
        <v>0.70829390908255685</v>
      </c>
      <c r="H276" s="14"/>
    </row>
    <row r="277" spans="1:8" x14ac:dyDescent="0.25">
      <c r="A277" s="78" t="s">
        <v>696</v>
      </c>
      <c r="B277" s="79" t="s">
        <v>346</v>
      </c>
      <c r="C277" s="80" t="s">
        <v>697</v>
      </c>
      <c r="D277" s="76">
        <v>7835300</v>
      </c>
      <c r="E277" s="76">
        <v>5849378.5199999996</v>
      </c>
      <c r="F277" s="54">
        <f t="shared" si="8"/>
        <v>1985921.4800000004</v>
      </c>
      <c r="G277" s="55">
        <f t="shared" si="9"/>
        <v>0.74654174313682942</v>
      </c>
      <c r="H277" s="14"/>
    </row>
    <row r="278" spans="1:8" ht="25.5" x14ac:dyDescent="0.25">
      <c r="A278" s="78" t="s">
        <v>425</v>
      </c>
      <c r="B278" s="79" t="s">
        <v>346</v>
      </c>
      <c r="C278" s="80" t="s">
        <v>698</v>
      </c>
      <c r="D278" s="76">
        <v>7835300</v>
      </c>
      <c r="E278" s="76">
        <v>5849378.5199999996</v>
      </c>
      <c r="F278" s="54">
        <f t="shared" si="8"/>
        <v>1985921.4800000004</v>
      </c>
      <c r="G278" s="55">
        <f t="shared" si="9"/>
        <v>0.74654174313682942</v>
      </c>
      <c r="H278" s="14"/>
    </row>
    <row r="279" spans="1:8" ht="25.5" x14ac:dyDescent="0.25">
      <c r="A279" s="78" t="s">
        <v>699</v>
      </c>
      <c r="B279" s="79" t="s">
        <v>346</v>
      </c>
      <c r="C279" s="80" t="s">
        <v>700</v>
      </c>
      <c r="D279" s="76">
        <v>7835300</v>
      </c>
      <c r="E279" s="76">
        <v>5849378.5199999996</v>
      </c>
      <c r="F279" s="54">
        <f t="shared" si="8"/>
        <v>1985921.4800000004</v>
      </c>
      <c r="G279" s="55">
        <f t="shared" si="9"/>
        <v>0.74654174313682942</v>
      </c>
      <c r="H279" s="14"/>
    </row>
    <row r="280" spans="1:8" x14ac:dyDescent="0.25">
      <c r="A280" s="78" t="s">
        <v>701</v>
      </c>
      <c r="B280" s="79" t="s">
        <v>346</v>
      </c>
      <c r="C280" s="80" t="s">
        <v>702</v>
      </c>
      <c r="D280" s="76">
        <v>7835300</v>
      </c>
      <c r="E280" s="76">
        <v>5849378.5199999996</v>
      </c>
      <c r="F280" s="54">
        <f t="shared" si="8"/>
        <v>1985921.4800000004</v>
      </c>
      <c r="G280" s="55">
        <f t="shared" si="9"/>
        <v>0.74654174313682942</v>
      </c>
      <c r="H280" s="14"/>
    </row>
    <row r="281" spans="1:8" x14ac:dyDescent="0.25">
      <c r="A281" s="78" t="s">
        <v>703</v>
      </c>
      <c r="B281" s="79" t="s">
        <v>346</v>
      </c>
      <c r="C281" s="80" t="s">
        <v>704</v>
      </c>
      <c r="D281" s="76">
        <v>12506590</v>
      </c>
      <c r="E281" s="76">
        <v>9996708.8100000005</v>
      </c>
      <c r="F281" s="54">
        <f t="shared" si="8"/>
        <v>2509881.1899999995</v>
      </c>
      <c r="G281" s="55">
        <f t="shared" si="9"/>
        <v>0.79931530577079768</v>
      </c>
      <c r="H281" s="14"/>
    </row>
    <row r="282" spans="1:8" ht="25.5" x14ac:dyDescent="0.25">
      <c r="A282" s="78" t="s">
        <v>425</v>
      </c>
      <c r="B282" s="79" t="s">
        <v>346</v>
      </c>
      <c r="C282" s="80" t="s">
        <v>705</v>
      </c>
      <c r="D282" s="76">
        <v>11382490</v>
      </c>
      <c r="E282" s="76">
        <v>9438324.0099999998</v>
      </c>
      <c r="F282" s="54">
        <f t="shared" si="8"/>
        <v>1944165.9900000002</v>
      </c>
      <c r="G282" s="55">
        <f t="shared" si="9"/>
        <v>0.82919677592512708</v>
      </c>
      <c r="H282" s="14"/>
    </row>
    <row r="283" spans="1:8" ht="25.5" x14ac:dyDescent="0.25">
      <c r="A283" s="78" t="s">
        <v>699</v>
      </c>
      <c r="B283" s="79" t="s">
        <v>346</v>
      </c>
      <c r="C283" s="80" t="s">
        <v>706</v>
      </c>
      <c r="D283" s="76">
        <v>6652900</v>
      </c>
      <c r="E283" s="76">
        <v>5453538.0099999998</v>
      </c>
      <c r="F283" s="54">
        <f t="shared" si="8"/>
        <v>1199361.9900000002</v>
      </c>
      <c r="G283" s="55">
        <f t="shared" si="9"/>
        <v>0.8197234303837424</v>
      </c>
      <c r="H283" s="14"/>
    </row>
    <row r="284" spans="1:8" ht="25.5" x14ac:dyDescent="0.25">
      <c r="A284" s="78" t="s">
        <v>707</v>
      </c>
      <c r="B284" s="79" t="s">
        <v>346</v>
      </c>
      <c r="C284" s="80" t="s">
        <v>708</v>
      </c>
      <c r="D284" s="76">
        <v>6652900</v>
      </c>
      <c r="E284" s="76">
        <v>5453538.0099999998</v>
      </c>
      <c r="F284" s="54">
        <f t="shared" si="8"/>
        <v>1199361.9900000002</v>
      </c>
      <c r="G284" s="55">
        <f t="shared" si="9"/>
        <v>0.8197234303837424</v>
      </c>
      <c r="H284" s="14"/>
    </row>
    <row r="285" spans="1:8" ht="25.5" x14ac:dyDescent="0.25">
      <c r="A285" s="78" t="s">
        <v>427</v>
      </c>
      <c r="B285" s="79" t="s">
        <v>346</v>
      </c>
      <c r="C285" s="80" t="s">
        <v>709</v>
      </c>
      <c r="D285" s="76">
        <v>4729590</v>
      </c>
      <c r="E285" s="76">
        <v>3984786</v>
      </c>
      <c r="F285" s="54">
        <f t="shared" si="8"/>
        <v>744804</v>
      </c>
      <c r="G285" s="55">
        <f t="shared" si="9"/>
        <v>0.84252250195048617</v>
      </c>
      <c r="H285" s="14"/>
    </row>
    <row r="286" spans="1:8" ht="38.25" x14ac:dyDescent="0.25">
      <c r="A286" s="78" t="s">
        <v>429</v>
      </c>
      <c r="B286" s="79" t="s">
        <v>346</v>
      </c>
      <c r="C286" s="80" t="s">
        <v>710</v>
      </c>
      <c r="D286" s="76">
        <v>2234412</v>
      </c>
      <c r="E286" s="76">
        <v>1489608</v>
      </c>
      <c r="F286" s="54">
        <f t="shared" si="8"/>
        <v>744804</v>
      </c>
      <c r="G286" s="55">
        <f t="shared" si="9"/>
        <v>0.66666666666666663</v>
      </c>
      <c r="H286" s="14"/>
    </row>
    <row r="287" spans="1:8" x14ac:dyDescent="0.25">
      <c r="A287" s="78" t="s">
        <v>711</v>
      </c>
      <c r="B287" s="79" t="s">
        <v>346</v>
      </c>
      <c r="C287" s="80" t="s">
        <v>712</v>
      </c>
      <c r="D287" s="76">
        <v>2495178</v>
      </c>
      <c r="E287" s="76">
        <v>2495178</v>
      </c>
      <c r="F287" s="54">
        <f t="shared" si="8"/>
        <v>0</v>
      </c>
      <c r="G287" s="55">
        <f t="shared" si="9"/>
        <v>1</v>
      </c>
      <c r="H287" s="14"/>
    </row>
    <row r="288" spans="1:8" ht="25.5" x14ac:dyDescent="0.25">
      <c r="A288" s="78" t="s">
        <v>436</v>
      </c>
      <c r="B288" s="79" t="s">
        <v>346</v>
      </c>
      <c r="C288" s="80" t="s">
        <v>713</v>
      </c>
      <c r="D288" s="76">
        <v>1124100</v>
      </c>
      <c r="E288" s="76">
        <v>558384.80000000005</v>
      </c>
      <c r="F288" s="54">
        <f t="shared" ref="F288:F329" si="10">D288-E288</f>
        <v>565715.19999999995</v>
      </c>
      <c r="G288" s="55">
        <f t="shared" ref="G288:G329" si="11">E288/D288</f>
        <v>0.49673943599323905</v>
      </c>
      <c r="H288" s="14"/>
    </row>
    <row r="289" spans="1:8" x14ac:dyDescent="0.25">
      <c r="A289" s="78" t="s">
        <v>589</v>
      </c>
      <c r="B289" s="79" t="s">
        <v>346</v>
      </c>
      <c r="C289" s="80" t="s">
        <v>714</v>
      </c>
      <c r="D289" s="76">
        <v>1105300</v>
      </c>
      <c r="E289" s="76">
        <v>544335.80000000005</v>
      </c>
      <c r="F289" s="54">
        <f t="shared" si="10"/>
        <v>560964.19999999995</v>
      </c>
      <c r="G289" s="55">
        <f t="shared" si="11"/>
        <v>0.492477879308785</v>
      </c>
      <c r="H289" s="14"/>
    </row>
    <row r="290" spans="1:8" x14ac:dyDescent="0.25">
      <c r="A290" s="78" t="s">
        <v>593</v>
      </c>
      <c r="B290" s="79" t="s">
        <v>346</v>
      </c>
      <c r="C290" s="80" t="s">
        <v>715</v>
      </c>
      <c r="D290" s="76">
        <v>1105300</v>
      </c>
      <c r="E290" s="76">
        <v>544335.80000000005</v>
      </c>
      <c r="F290" s="54">
        <f t="shared" si="10"/>
        <v>560964.19999999995</v>
      </c>
      <c r="G290" s="55">
        <f t="shared" si="11"/>
        <v>0.492477879308785</v>
      </c>
      <c r="H290" s="14"/>
    </row>
    <row r="291" spans="1:8" x14ac:dyDescent="0.25">
      <c r="A291" s="78" t="s">
        <v>526</v>
      </c>
      <c r="B291" s="79" t="s">
        <v>346</v>
      </c>
      <c r="C291" s="80" t="s">
        <v>716</v>
      </c>
      <c r="D291" s="76">
        <v>18800</v>
      </c>
      <c r="E291" s="76">
        <v>14049</v>
      </c>
      <c r="F291" s="54">
        <f t="shared" si="10"/>
        <v>4751</v>
      </c>
      <c r="G291" s="55">
        <f t="shared" si="11"/>
        <v>0.74728723404255315</v>
      </c>
      <c r="H291" s="14"/>
    </row>
    <row r="292" spans="1:8" x14ac:dyDescent="0.25">
      <c r="A292" s="78" t="s">
        <v>597</v>
      </c>
      <c r="B292" s="79" t="s">
        <v>346</v>
      </c>
      <c r="C292" s="80" t="s">
        <v>717</v>
      </c>
      <c r="D292" s="76">
        <v>18800</v>
      </c>
      <c r="E292" s="76">
        <v>14049</v>
      </c>
      <c r="F292" s="54">
        <f t="shared" si="10"/>
        <v>4751</v>
      </c>
      <c r="G292" s="55">
        <f t="shared" si="11"/>
        <v>0.74728723404255315</v>
      </c>
      <c r="H292" s="14"/>
    </row>
    <row r="293" spans="1:8" x14ac:dyDescent="0.25">
      <c r="A293" s="78" t="s">
        <v>718</v>
      </c>
      <c r="B293" s="79" t="s">
        <v>346</v>
      </c>
      <c r="C293" s="80" t="s">
        <v>719</v>
      </c>
      <c r="D293" s="76">
        <v>48992000</v>
      </c>
      <c r="E293" s="76">
        <v>33262684.649999999</v>
      </c>
      <c r="F293" s="54">
        <f t="shared" si="10"/>
        <v>15729315.350000001</v>
      </c>
      <c r="G293" s="55">
        <f t="shared" si="11"/>
        <v>0.67894114651371651</v>
      </c>
      <c r="H293" s="14"/>
    </row>
    <row r="294" spans="1:8" ht="25.5" x14ac:dyDescent="0.25">
      <c r="A294" s="78" t="s">
        <v>425</v>
      </c>
      <c r="B294" s="79" t="s">
        <v>346</v>
      </c>
      <c r="C294" s="80" t="s">
        <v>720</v>
      </c>
      <c r="D294" s="76">
        <v>3165200</v>
      </c>
      <c r="E294" s="76">
        <v>1962637.4</v>
      </c>
      <c r="F294" s="54">
        <f t="shared" si="10"/>
        <v>1202562.6000000001</v>
      </c>
      <c r="G294" s="55">
        <f t="shared" si="11"/>
        <v>0.62006742070011367</v>
      </c>
      <c r="H294" s="14"/>
    </row>
    <row r="295" spans="1:8" ht="25.5" x14ac:dyDescent="0.25">
      <c r="A295" s="78" t="s">
        <v>699</v>
      </c>
      <c r="B295" s="79" t="s">
        <v>346</v>
      </c>
      <c r="C295" s="80" t="s">
        <v>721</v>
      </c>
      <c r="D295" s="76">
        <v>2800200</v>
      </c>
      <c r="E295" s="76">
        <v>1862665</v>
      </c>
      <c r="F295" s="54">
        <f t="shared" si="10"/>
        <v>937535</v>
      </c>
      <c r="G295" s="55">
        <f t="shared" si="11"/>
        <v>0.66518998642954075</v>
      </c>
      <c r="H295" s="14"/>
    </row>
    <row r="296" spans="1:8" ht="25.5" x14ac:dyDescent="0.25">
      <c r="A296" s="78" t="s">
        <v>707</v>
      </c>
      <c r="B296" s="79" t="s">
        <v>346</v>
      </c>
      <c r="C296" s="80" t="s">
        <v>722</v>
      </c>
      <c r="D296" s="76">
        <v>2800200</v>
      </c>
      <c r="E296" s="76">
        <v>1862665</v>
      </c>
      <c r="F296" s="54">
        <f t="shared" si="10"/>
        <v>937535</v>
      </c>
      <c r="G296" s="55">
        <f t="shared" si="11"/>
        <v>0.66518998642954075</v>
      </c>
      <c r="H296" s="14"/>
    </row>
    <row r="297" spans="1:8" ht="25.5" x14ac:dyDescent="0.25">
      <c r="A297" s="78" t="s">
        <v>427</v>
      </c>
      <c r="B297" s="79" t="s">
        <v>346</v>
      </c>
      <c r="C297" s="80" t="s">
        <v>723</v>
      </c>
      <c r="D297" s="76">
        <v>365000</v>
      </c>
      <c r="E297" s="76">
        <v>99972.4</v>
      </c>
      <c r="F297" s="54">
        <f t="shared" si="10"/>
        <v>265027.59999999998</v>
      </c>
      <c r="G297" s="55">
        <f t="shared" si="11"/>
        <v>0.27389698630136983</v>
      </c>
      <c r="H297" s="14"/>
    </row>
    <row r="298" spans="1:8" ht="38.25" x14ac:dyDescent="0.25">
      <c r="A298" s="78" t="s">
        <v>429</v>
      </c>
      <c r="B298" s="79" t="s">
        <v>346</v>
      </c>
      <c r="C298" s="80" t="s">
        <v>724</v>
      </c>
      <c r="D298" s="76">
        <v>365000</v>
      </c>
      <c r="E298" s="76">
        <v>99972.4</v>
      </c>
      <c r="F298" s="54">
        <f t="shared" si="10"/>
        <v>265027.59999999998</v>
      </c>
      <c r="G298" s="55">
        <f t="shared" si="11"/>
        <v>0.27389698630136983</v>
      </c>
      <c r="H298" s="14"/>
    </row>
    <row r="299" spans="1:8" ht="25.5" x14ac:dyDescent="0.25">
      <c r="A299" s="78" t="s">
        <v>542</v>
      </c>
      <c r="B299" s="79" t="s">
        <v>346</v>
      </c>
      <c r="C299" s="80" t="s">
        <v>725</v>
      </c>
      <c r="D299" s="76">
        <v>23918500</v>
      </c>
      <c r="E299" s="76">
        <v>23643080</v>
      </c>
      <c r="F299" s="54">
        <f t="shared" si="10"/>
        <v>275420</v>
      </c>
      <c r="G299" s="55">
        <f t="shared" si="11"/>
        <v>0.98848506386270041</v>
      </c>
      <c r="H299" s="14"/>
    </row>
    <row r="300" spans="1:8" x14ac:dyDescent="0.25">
      <c r="A300" s="78" t="s">
        <v>544</v>
      </c>
      <c r="B300" s="79" t="s">
        <v>346</v>
      </c>
      <c r="C300" s="80" t="s">
        <v>726</v>
      </c>
      <c r="D300" s="76">
        <v>23918500</v>
      </c>
      <c r="E300" s="76">
        <v>23643080</v>
      </c>
      <c r="F300" s="54">
        <f t="shared" si="10"/>
        <v>275420</v>
      </c>
      <c r="G300" s="55">
        <f t="shared" si="11"/>
        <v>0.98848506386270041</v>
      </c>
      <c r="H300" s="14"/>
    </row>
    <row r="301" spans="1:8" ht="38.25" x14ac:dyDescent="0.25">
      <c r="A301" s="78" t="s">
        <v>546</v>
      </c>
      <c r="B301" s="79" t="s">
        <v>346</v>
      </c>
      <c r="C301" s="80" t="s">
        <v>727</v>
      </c>
      <c r="D301" s="76">
        <v>23804320</v>
      </c>
      <c r="E301" s="76">
        <v>23528900</v>
      </c>
      <c r="F301" s="54">
        <f t="shared" si="10"/>
        <v>275420</v>
      </c>
      <c r="G301" s="55">
        <f t="shared" si="11"/>
        <v>0.98842983122391226</v>
      </c>
      <c r="H301" s="14"/>
    </row>
    <row r="302" spans="1:8" ht="38.25" x14ac:dyDescent="0.25">
      <c r="A302" s="78" t="s">
        <v>548</v>
      </c>
      <c r="B302" s="79" t="s">
        <v>346</v>
      </c>
      <c r="C302" s="80" t="s">
        <v>728</v>
      </c>
      <c r="D302" s="76">
        <v>114180</v>
      </c>
      <c r="E302" s="76">
        <v>114180</v>
      </c>
      <c r="F302" s="54">
        <f t="shared" si="10"/>
        <v>0</v>
      </c>
      <c r="G302" s="55">
        <f t="shared" si="11"/>
        <v>1</v>
      </c>
      <c r="H302" s="14"/>
    </row>
    <row r="303" spans="1:8" ht="25.5" x14ac:dyDescent="0.25">
      <c r="A303" s="78" t="s">
        <v>436</v>
      </c>
      <c r="B303" s="79" t="s">
        <v>346</v>
      </c>
      <c r="C303" s="80" t="s">
        <v>729</v>
      </c>
      <c r="D303" s="76">
        <v>21908300</v>
      </c>
      <c r="E303" s="76">
        <v>7656967.25</v>
      </c>
      <c r="F303" s="54">
        <f t="shared" si="10"/>
        <v>14251332.75</v>
      </c>
      <c r="G303" s="55">
        <f t="shared" si="11"/>
        <v>0.34950074857474106</v>
      </c>
      <c r="H303" s="14"/>
    </row>
    <row r="304" spans="1:8" x14ac:dyDescent="0.25">
      <c r="A304" s="78" t="s">
        <v>589</v>
      </c>
      <c r="B304" s="79" t="s">
        <v>346</v>
      </c>
      <c r="C304" s="80" t="s">
        <v>730</v>
      </c>
      <c r="D304" s="76">
        <v>3872300</v>
      </c>
      <c r="E304" s="76">
        <v>1801104.27</v>
      </c>
      <c r="F304" s="54">
        <f t="shared" si="10"/>
        <v>2071195.73</v>
      </c>
      <c r="G304" s="55">
        <f t="shared" si="11"/>
        <v>0.4651251891640627</v>
      </c>
      <c r="H304" s="14"/>
    </row>
    <row r="305" spans="1:8" x14ac:dyDescent="0.25">
      <c r="A305" s="78" t="s">
        <v>593</v>
      </c>
      <c r="B305" s="79" t="s">
        <v>346</v>
      </c>
      <c r="C305" s="80" t="s">
        <v>731</v>
      </c>
      <c r="D305" s="76">
        <v>3872300</v>
      </c>
      <c r="E305" s="76">
        <v>1801104.27</v>
      </c>
      <c r="F305" s="54">
        <f t="shared" si="10"/>
        <v>2071195.73</v>
      </c>
      <c r="G305" s="55">
        <f t="shared" si="11"/>
        <v>0.4651251891640627</v>
      </c>
      <c r="H305" s="14"/>
    </row>
    <row r="306" spans="1:8" x14ac:dyDescent="0.25">
      <c r="A306" s="78" t="s">
        <v>526</v>
      </c>
      <c r="B306" s="79" t="s">
        <v>346</v>
      </c>
      <c r="C306" s="80" t="s">
        <v>732</v>
      </c>
      <c r="D306" s="76">
        <v>18036000</v>
      </c>
      <c r="E306" s="76">
        <v>5855862.9800000004</v>
      </c>
      <c r="F306" s="54">
        <f t="shared" si="10"/>
        <v>12180137.02</v>
      </c>
      <c r="G306" s="55">
        <f t="shared" si="11"/>
        <v>0.32467636837436242</v>
      </c>
      <c r="H306" s="14"/>
    </row>
    <row r="307" spans="1:8" x14ac:dyDescent="0.25">
      <c r="A307" s="78" t="s">
        <v>597</v>
      </c>
      <c r="B307" s="79" t="s">
        <v>346</v>
      </c>
      <c r="C307" s="80" t="s">
        <v>733</v>
      </c>
      <c r="D307" s="76">
        <v>18036000</v>
      </c>
      <c r="E307" s="76">
        <v>5855862.9800000004</v>
      </c>
      <c r="F307" s="54">
        <f t="shared" si="10"/>
        <v>12180137.02</v>
      </c>
      <c r="G307" s="55">
        <f t="shared" si="11"/>
        <v>0.32467636837436242</v>
      </c>
      <c r="H307" s="14"/>
    </row>
    <row r="308" spans="1:8" x14ac:dyDescent="0.25">
      <c r="A308" s="94" t="s">
        <v>734</v>
      </c>
      <c r="B308" s="95" t="s">
        <v>346</v>
      </c>
      <c r="C308" s="96" t="s">
        <v>735</v>
      </c>
      <c r="D308" s="97">
        <v>60212239</v>
      </c>
      <c r="E308" s="97">
        <v>48961116.850000001</v>
      </c>
      <c r="F308" s="52">
        <f t="shared" si="10"/>
        <v>11251122.149999999</v>
      </c>
      <c r="G308" s="53">
        <f t="shared" si="11"/>
        <v>0.8131422724539441</v>
      </c>
      <c r="H308" s="14"/>
    </row>
    <row r="309" spans="1:8" x14ac:dyDescent="0.25">
      <c r="A309" s="78" t="s">
        <v>736</v>
      </c>
      <c r="B309" s="79" t="s">
        <v>346</v>
      </c>
      <c r="C309" s="80" t="s">
        <v>737</v>
      </c>
      <c r="D309" s="76">
        <v>60212239</v>
      </c>
      <c r="E309" s="76">
        <v>48961116.850000001</v>
      </c>
      <c r="F309" s="54">
        <f t="shared" si="10"/>
        <v>11251122.149999999</v>
      </c>
      <c r="G309" s="55">
        <f t="shared" si="11"/>
        <v>0.8131422724539441</v>
      </c>
      <c r="H309" s="14"/>
    </row>
    <row r="310" spans="1:8" ht="25.5" x14ac:dyDescent="0.25">
      <c r="A310" s="78" t="s">
        <v>359</v>
      </c>
      <c r="B310" s="79" t="s">
        <v>346</v>
      </c>
      <c r="C310" s="80" t="s">
        <v>738</v>
      </c>
      <c r="D310" s="76">
        <v>2740500</v>
      </c>
      <c r="E310" s="76">
        <v>2022792.25</v>
      </c>
      <c r="F310" s="54">
        <f t="shared" si="10"/>
        <v>717707.75</v>
      </c>
      <c r="G310" s="55">
        <f t="shared" si="11"/>
        <v>0.73811065498996531</v>
      </c>
      <c r="H310" s="14"/>
    </row>
    <row r="311" spans="1:8" ht="25.5" x14ac:dyDescent="0.25">
      <c r="A311" s="78" t="s">
        <v>361</v>
      </c>
      <c r="B311" s="79" t="s">
        <v>346</v>
      </c>
      <c r="C311" s="80" t="s">
        <v>739</v>
      </c>
      <c r="D311" s="76">
        <v>2740500</v>
      </c>
      <c r="E311" s="76">
        <v>2022792.25</v>
      </c>
      <c r="F311" s="54">
        <f t="shared" si="10"/>
        <v>717707.75</v>
      </c>
      <c r="G311" s="55">
        <f t="shared" si="11"/>
        <v>0.73811065498996531</v>
      </c>
      <c r="H311" s="14"/>
    </row>
    <row r="312" spans="1:8" ht="25.5" x14ac:dyDescent="0.25">
      <c r="A312" s="78" t="s">
        <v>363</v>
      </c>
      <c r="B312" s="79" t="s">
        <v>346</v>
      </c>
      <c r="C312" s="80" t="s">
        <v>740</v>
      </c>
      <c r="D312" s="76">
        <v>2740500</v>
      </c>
      <c r="E312" s="76">
        <v>2022792.25</v>
      </c>
      <c r="F312" s="54">
        <f t="shared" si="10"/>
        <v>717707.75</v>
      </c>
      <c r="G312" s="55">
        <f t="shared" si="11"/>
        <v>0.73811065498996531</v>
      </c>
      <c r="H312" s="14"/>
    </row>
    <row r="313" spans="1:8" ht="25.5" x14ac:dyDescent="0.25">
      <c r="A313" s="78" t="s">
        <v>436</v>
      </c>
      <c r="B313" s="79" t="s">
        <v>346</v>
      </c>
      <c r="C313" s="80" t="s">
        <v>741</v>
      </c>
      <c r="D313" s="76">
        <v>57471739</v>
      </c>
      <c r="E313" s="76">
        <v>46938324.600000001</v>
      </c>
      <c r="F313" s="54">
        <f t="shared" si="10"/>
        <v>10533414.399999999</v>
      </c>
      <c r="G313" s="55">
        <f t="shared" si="11"/>
        <v>0.81672010307535681</v>
      </c>
      <c r="H313" s="14"/>
    </row>
    <row r="314" spans="1:8" x14ac:dyDescent="0.25">
      <c r="A314" s="78" t="s">
        <v>526</v>
      </c>
      <c r="B314" s="79" t="s">
        <v>346</v>
      </c>
      <c r="C314" s="80" t="s">
        <v>742</v>
      </c>
      <c r="D314" s="76">
        <v>57471739</v>
      </c>
      <c r="E314" s="76">
        <v>46938324.600000001</v>
      </c>
      <c r="F314" s="54">
        <f t="shared" si="10"/>
        <v>10533414.399999999</v>
      </c>
      <c r="G314" s="55">
        <f t="shared" si="11"/>
        <v>0.81672010307535681</v>
      </c>
      <c r="H314" s="14"/>
    </row>
    <row r="315" spans="1:8" ht="51" x14ac:dyDescent="0.25">
      <c r="A315" s="78" t="s">
        <v>528</v>
      </c>
      <c r="B315" s="79" t="s">
        <v>346</v>
      </c>
      <c r="C315" s="80" t="s">
        <v>743</v>
      </c>
      <c r="D315" s="76">
        <v>56221019</v>
      </c>
      <c r="E315" s="76">
        <v>46120934</v>
      </c>
      <c r="F315" s="54">
        <f t="shared" si="10"/>
        <v>10100085</v>
      </c>
      <c r="G315" s="55">
        <f t="shared" si="11"/>
        <v>0.8203503746525832</v>
      </c>
      <c r="H315" s="14"/>
    </row>
    <row r="316" spans="1:8" x14ac:dyDescent="0.25">
      <c r="A316" s="78" t="s">
        <v>597</v>
      </c>
      <c r="B316" s="79" t="s">
        <v>346</v>
      </c>
      <c r="C316" s="80" t="s">
        <v>744</v>
      </c>
      <c r="D316" s="76">
        <v>1250720</v>
      </c>
      <c r="E316" s="76">
        <v>817390.6</v>
      </c>
      <c r="F316" s="54">
        <f t="shared" si="10"/>
        <v>433329.4</v>
      </c>
      <c r="G316" s="55">
        <f t="shared" si="11"/>
        <v>0.65353604323909431</v>
      </c>
      <c r="H316" s="14"/>
    </row>
    <row r="317" spans="1:8" ht="25.5" x14ac:dyDescent="0.25">
      <c r="A317" s="94" t="s">
        <v>745</v>
      </c>
      <c r="B317" s="95" t="s">
        <v>346</v>
      </c>
      <c r="C317" s="96" t="s">
        <v>746</v>
      </c>
      <c r="D317" s="97">
        <v>1555000</v>
      </c>
      <c r="E317" s="97">
        <v>0</v>
      </c>
      <c r="F317" s="52">
        <f t="shared" si="10"/>
        <v>1555000</v>
      </c>
      <c r="G317" s="53">
        <f t="shared" si="11"/>
        <v>0</v>
      </c>
      <c r="H317" s="14"/>
    </row>
    <row r="318" spans="1:8" ht="25.5" x14ac:dyDescent="0.25">
      <c r="A318" s="78" t="s">
        <v>747</v>
      </c>
      <c r="B318" s="79" t="s">
        <v>346</v>
      </c>
      <c r="C318" s="80" t="s">
        <v>748</v>
      </c>
      <c r="D318" s="76">
        <v>1555000</v>
      </c>
      <c r="E318" s="76">
        <v>0</v>
      </c>
      <c r="F318" s="54">
        <f t="shared" si="10"/>
        <v>1555000</v>
      </c>
      <c r="G318" s="55">
        <f t="shared" si="11"/>
        <v>0</v>
      </c>
      <c r="H318" s="14"/>
    </row>
    <row r="319" spans="1:8" ht="25.5" x14ac:dyDescent="0.25">
      <c r="A319" s="78" t="s">
        <v>749</v>
      </c>
      <c r="B319" s="79" t="s">
        <v>346</v>
      </c>
      <c r="C319" s="80" t="s">
        <v>750</v>
      </c>
      <c r="D319" s="76">
        <v>1555000</v>
      </c>
      <c r="E319" s="76">
        <v>0</v>
      </c>
      <c r="F319" s="54">
        <f t="shared" si="10"/>
        <v>1555000</v>
      </c>
      <c r="G319" s="55">
        <f t="shared" si="11"/>
        <v>0</v>
      </c>
      <c r="H319" s="14"/>
    </row>
    <row r="320" spans="1:8" x14ac:dyDescent="0.25">
      <c r="A320" s="78" t="s">
        <v>751</v>
      </c>
      <c r="B320" s="79" t="s">
        <v>346</v>
      </c>
      <c r="C320" s="80" t="s">
        <v>752</v>
      </c>
      <c r="D320" s="76">
        <v>1555000</v>
      </c>
      <c r="E320" s="76">
        <v>0</v>
      </c>
      <c r="F320" s="54">
        <f t="shared" si="10"/>
        <v>1555000</v>
      </c>
      <c r="G320" s="55">
        <f t="shared" si="11"/>
        <v>0</v>
      </c>
      <c r="H320" s="14"/>
    </row>
    <row r="321" spans="1:8" ht="51" x14ac:dyDescent="0.25">
      <c r="A321" s="94" t="s">
        <v>753</v>
      </c>
      <c r="B321" s="95" t="s">
        <v>346</v>
      </c>
      <c r="C321" s="96" t="s">
        <v>754</v>
      </c>
      <c r="D321" s="97">
        <v>25229200</v>
      </c>
      <c r="E321" s="97">
        <v>21024910</v>
      </c>
      <c r="F321" s="52">
        <f t="shared" si="10"/>
        <v>4204290</v>
      </c>
      <c r="G321" s="53">
        <f t="shared" si="11"/>
        <v>0.83335619044599119</v>
      </c>
      <c r="H321" s="14"/>
    </row>
    <row r="322" spans="1:8" ht="38.25" x14ac:dyDescent="0.25">
      <c r="A322" s="78" t="s">
        <v>755</v>
      </c>
      <c r="B322" s="79" t="s">
        <v>346</v>
      </c>
      <c r="C322" s="80" t="s">
        <v>756</v>
      </c>
      <c r="D322" s="76">
        <v>5021800</v>
      </c>
      <c r="E322" s="76">
        <v>4185510</v>
      </c>
      <c r="F322" s="54">
        <f t="shared" si="10"/>
        <v>836290</v>
      </c>
      <c r="G322" s="55">
        <f t="shared" si="11"/>
        <v>0.83346807917479793</v>
      </c>
      <c r="H322" s="14"/>
    </row>
    <row r="323" spans="1:8" x14ac:dyDescent="0.25">
      <c r="A323" s="78" t="s">
        <v>383</v>
      </c>
      <c r="B323" s="79" t="s">
        <v>346</v>
      </c>
      <c r="C323" s="80" t="s">
        <v>757</v>
      </c>
      <c r="D323" s="76">
        <v>5021800</v>
      </c>
      <c r="E323" s="76">
        <v>4185510</v>
      </c>
      <c r="F323" s="54">
        <f t="shared" si="10"/>
        <v>836290</v>
      </c>
      <c r="G323" s="55">
        <f t="shared" si="11"/>
        <v>0.83346807917479793</v>
      </c>
      <c r="H323" s="14"/>
    </row>
    <row r="324" spans="1:8" x14ac:dyDescent="0.25">
      <c r="A324" s="78" t="s">
        <v>758</v>
      </c>
      <c r="B324" s="79" t="s">
        <v>346</v>
      </c>
      <c r="C324" s="80" t="s">
        <v>759</v>
      </c>
      <c r="D324" s="76">
        <v>5021800</v>
      </c>
      <c r="E324" s="76">
        <v>4185510</v>
      </c>
      <c r="F324" s="54">
        <f t="shared" si="10"/>
        <v>836290</v>
      </c>
      <c r="G324" s="55">
        <f t="shared" si="11"/>
        <v>0.83346807917479793</v>
      </c>
      <c r="H324" s="14"/>
    </row>
    <row r="325" spans="1:8" ht="25.5" x14ac:dyDescent="0.25">
      <c r="A325" s="78" t="s">
        <v>248</v>
      </c>
      <c r="B325" s="79" t="s">
        <v>346</v>
      </c>
      <c r="C325" s="80" t="s">
        <v>760</v>
      </c>
      <c r="D325" s="76">
        <v>5021800</v>
      </c>
      <c r="E325" s="76">
        <v>4185510</v>
      </c>
      <c r="F325" s="54">
        <f t="shared" si="10"/>
        <v>836290</v>
      </c>
      <c r="G325" s="55">
        <f t="shared" si="11"/>
        <v>0.83346807917479793</v>
      </c>
      <c r="H325" s="14"/>
    </row>
    <row r="326" spans="1:8" x14ac:dyDescent="0.25">
      <c r="A326" s="78" t="s">
        <v>761</v>
      </c>
      <c r="B326" s="79" t="s">
        <v>346</v>
      </c>
      <c r="C326" s="80" t="s">
        <v>762</v>
      </c>
      <c r="D326" s="76">
        <v>20207400</v>
      </c>
      <c r="E326" s="76">
        <v>16839400</v>
      </c>
      <c r="F326" s="54">
        <f t="shared" si="10"/>
        <v>3368000</v>
      </c>
      <c r="G326" s="55">
        <f t="shared" si="11"/>
        <v>0.83332838465116743</v>
      </c>
      <c r="H326" s="14"/>
    </row>
    <row r="327" spans="1:8" x14ac:dyDescent="0.25">
      <c r="A327" s="78" t="s">
        <v>383</v>
      </c>
      <c r="B327" s="79" t="s">
        <v>346</v>
      </c>
      <c r="C327" s="80" t="s">
        <v>763</v>
      </c>
      <c r="D327" s="76">
        <v>20207400</v>
      </c>
      <c r="E327" s="76">
        <v>16839400</v>
      </c>
      <c r="F327" s="54">
        <f t="shared" si="10"/>
        <v>3368000</v>
      </c>
      <c r="G327" s="55">
        <f t="shared" si="11"/>
        <v>0.83332838465116743</v>
      </c>
      <c r="H327" s="14"/>
    </row>
    <row r="328" spans="1:8" x14ac:dyDescent="0.25">
      <c r="A328" s="78" t="s">
        <v>758</v>
      </c>
      <c r="B328" s="79" t="s">
        <v>346</v>
      </c>
      <c r="C328" s="80" t="s">
        <v>764</v>
      </c>
      <c r="D328" s="76">
        <v>20207400</v>
      </c>
      <c r="E328" s="76">
        <v>16839400</v>
      </c>
      <c r="F328" s="54">
        <f t="shared" si="10"/>
        <v>3368000</v>
      </c>
      <c r="G328" s="55">
        <f t="shared" si="11"/>
        <v>0.83332838465116743</v>
      </c>
      <c r="H328" s="14"/>
    </row>
    <row r="329" spans="1:8" ht="13.5" thickBot="1" x14ac:dyDescent="0.3">
      <c r="A329" s="78" t="s">
        <v>761</v>
      </c>
      <c r="B329" s="79" t="s">
        <v>346</v>
      </c>
      <c r="C329" s="80" t="s">
        <v>765</v>
      </c>
      <c r="D329" s="76">
        <v>20207400</v>
      </c>
      <c r="E329" s="76">
        <v>16839400</v>
      </c>
      <c r="F329" s="54">
        <f t="shared" si="10"/>
        <v>3368000</v>
      </c>
      <c r="G329" s="55">
        <f t="shared" si="11"/>
        <v>0.83332838465116743</v>
      </c>
      <c r="H329" s="14"/>
    </row>
    <row r="330" spans="1:8" ht="13.5" thickBot="1" x14ac:dyDescent="0.3">
      <c r="A330" s="81"/>
      <c r="B330" s="82"/>
      <c r="C330" s="82"/>
      <c r="D330" s="82"/>
      <c r="E330" s="82"/>
      <c r="F330" s="82"/>
      <c r="G330" s="82"/>
      <c r="H330" s="8"/>
    </row>
    <row r="331" spans="1:8" ht="26.25" thickBot="1" x14ac:dyDescent="0.3">
      <c r="A331" s="83" t="s">
        <v>766</v>
      </c>
      <c r="B331" s="84">
        <v>450</v>
      </c>
      <c r="C331" s="85" t="s">
        <v>25</v>
      </c>
      <c r="D331" s="86">
        <v>-268126600</v>
      </c>
      <c r="E331" s="86">
        <v>-122162201.31</v>
      </c>
      <c r="F331" s="86"/>
      <c r="G331" s="87"/>
      <c r="H331" s="14"/>
    </row>
    <row r="332" spans="1:8" x14ac:dyDescent="0.25">
      <c r="A332" s="8"/>
      <c r="B332" s="88"/>
      <c r="C332" s="88"/>
      <c r="D332" s="88"/>
      <c r="E332" s="88"/>
      <c r="F332" s="88"/>
      <c r="G332" s="88"/>
      <c r="H332" s="8"/>
    </row>
    <row r="333" spans="1:8" x14ac:dyDescent="0.25">
      <c r="A333" s="10"/>
      <c r="B333" s="10"/>
      <c r="C333" s="10"/>
      <c r="D333" s="23"/>
      <c r="E333" s="23"/>
      <c r="F333" s="23"/>
      <c r="G333" s="23"/>
      <c r="H333" s="8" t="s">
        <v>341</v>
      </c>
    </row>
  </sheetData>
  <autoFilter ref="A5:G329"/>
  <pageMargins left="0.39370078740157483" right="0" top="0" bottom="0" header="0" footer="0"/>
  <pageSetup paperSize="9" scale="70" fitToWidth="2" fitToHeight="0" orientation="portrait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Normal="100" workbookViewId="0">
      <selection activeCell="D15" sqref="D12:D15"/>
    </sheetView>
  </sheetViews>
  <sheetFormatPr defaultRowHeight="15" x14ac:dyDescent="0.25"/>
  <cols>
    <col min="1" max="1" width="45.28515625" style="103" customWidth="1"/>
    <col min="2" max="2" width="5" style="103" customWidth="1"/>
    <col min="3" max="3" width="25" style="103" customWidth="1"/>
    <col min="4" max="5" width="16.42578125" style="103" customWidth="1"/>
    <col min="6" max="6" width="14.140625" style="103" customWidth="1"/>
    <col min="7" max="7" width="10.140625" style="103" customWidth="1"/>
    <col min="8" max="8" width="9.7109375" style="103" customWidth="1"/>
    <col min="9" max="16384" width="9.140625" style="103"/>
  </cols>
  <sheetData>
    <row r="1" spans="1:8" x14ac:dyDescent="0.25">
      <c r="A1" s="98"/>
      <c r="B1" s="99"/>
      <c r="C1" s="100"/>
      <c r="D1" s="101"/>
      <c r="E1" s="102"/>
      <c r="F1" s="102"/>
      <c r="G1" s="102"/>
      <c r="H1" s="102"/>
    </row>
    <row r="2" spans="1:8" x14ac:dyDescent="0.25">
      <c r="A2" s="142" t="s">
        <v>767</v>
      </c>
      <c r="B2" s="143"/>
      <c r="C2" s="143"/>
      <c r="D2" s="104"/>
      <c r="E2" s="102"/>
      <c r="F2" s="102"/>
      <c r="G2" s="102"/>
      <c r="H2" s="102"/>
    </row>
    <row r="3" spans="1:8" x14ac:dyDescent="0.25">
      <c r="A3" s="105"/>
      <c r="B3" s="106"/>
      <c r="C3" s="107"/>
      <c r="D3" s="108"/>
      <c r="E3" s="109"/>
      <c r="F3" s="109"/>
      <c r="G3" s="109"/>
      <c r="H3" s="102"/>
    </row>
    <row r="4" spans="1:8" ht="38.25" x14ac:dyDescent="0.25">
      <c r="A4" s="133" t="s">
        <v>12</v>
      </c>
      <c r="B4" s="133" t="s">
        <v>13</v>
      </c>
      <c r="C4" s="133" t="s">
        <v>768</v>
      </c>
      <c r="D4" s="134" t="s">
        <v>14</v>
      </c>
      <c r="E4" s="51" t="s">
        <v>15</v>
      </c>
      <c r="F4" s="66" t="s">
        <v>817</v>
      </c>
      <c r="G4" s="66" t="s">
        <v>818</v>
      </c>
      <c r="H4" s="110"/>
    </row>
    <row r="5" spans="1:8" ht="15.75" thickBot="1" x14ac:dyDescent="0.3">
      <c r="A5" s="135" t="s">
        <v>16</v>
      </c>
      <c r="B5" s="68" t="s">
        <v>17</v>
      </c>
      <c r="C5" s="68" t="s">
        <v>18</v>
      </c>
      <c r="D5" s="136">
        <v>4</v>
      </c>
      <c r="E5" s="136">
        <v>5</v>
      </c>
      <c r="F5" s="136">
        <v>6</v>
      </c>
      <c r="G5" s="136">
        <v>7</v>
      </c>
      <c r="H5" s="110"/>
    </row>
    <row r="6" spans="1:8" ht="25.5" x14ac:dyDescent="0.25">
      <c r="A6" s="89" t="s">
        <v>769</v>
      </c>
      <c r="B6" s="58" t="s">
        <v>770</v>
      </c>
      <c r="C6" s="59" t="s">
        <v>25</v>
      </c>
      <c r="D6" s="60">
        <v>268126600</v>
      </c>
      <c r="E6" s="60">
        <v>122162201.31</v>
      </c>
      <c r="F6" s="49">
        <f>D6-E6</f>
        <v>145964398.69</v>
      </c>
      <c r="G6" s="50">
        <f>E6/D6</f>
        <v>0.45561388280759912</v>
      </c>
      <c r="H6" s="111"/>
    </row>
    <row r="7" spans="1:8" x14ac:dyDescent="0.25">
      <c r="A7" s="112" t="s">
        <v>771</v>
      </c>
      <c r="B7" s="16"/>
      <c r="C7" s="17"/>
      <c r="D7" s="17"/>
      <c r="E7" s="113"/>
      <c r="F7" s="51"/>
      <c r="G7" s="51"/>
      <c r="H7" s="111"/>
    </row>
    <row r="8" spans="1:8" x14ac:dyDescent="0.25">
      <c r="A8" s="125" t="s">
        <v>772</v>
      </c>
      <c r="B8" s="126" t="s">
        <v>773</v>
      </c>
      <c r="C8" s="96" t="s">
        <v>25</v>
      </c>
      <c r="D8" s="97">
        <v>62045000</v>
      </c>
      <c r="E8" s="97">
        <v>0</v>
      </c>
      <c r="F8" s="127">
        <f>D8-E8</f>
        <v>62045000</v>
      </c>
      <c r="G8" s="128">
        <f>E8/D8</f>
        <v>0</v>
      </c>
      <c r="H8" s="111"/>
    </row>
    <row r="9" spans="1:8" x14ac:dyDescent="0.25">
      <c r="A9" s="116" t="s">
        <v>774</v>
      </c>
      <c r="B9" s="16"/>
      <c r="C9" s="17"/>
      <c r="D9" s="17"/>
      <c r="E9" s="17"/>
      <c r="F9" s="131"/>
      <c r="G9" s="132"/>
      <c r="H9" s="111"/>
    </row>
    <row r="10" spans="1:8" ht="25.5" x14ac:dyDescent="0.25">
      <c r="A10" s="117" t="s">
        <v>775</v>
      </c>
      <c r="B10" s="118" t="s">
        <v>773</v>
      </c>
      <c r="C10" s="119" t="s">
        <v>776</v>
      </c>
      <c r="D10" s="76">
        <v>62045000</v>
      </c>
      <c r="E10" s="76">
        <v>0</v>
      </c>
      <c r="F10" s="129">
        <f t="shared" ref="F10" si="0">D10-E10</f>
        <v>62045000</v>
      </c>
      <c r="G10" s="130">
        <f t="shared" ref="G10" si="1">E10/D10</f>
        <v>0</v>
      </c>
      <c r="H10" s="111"/>
    </row>
    <row r="11" spans="1:8" ht="25.5" x14ac:dyDescent="0.25">
      <c r="A11" s="117" t="s">
        <v>777</v>
      </c>
      <c r="B11" s="118" t="s">
        <v>773</v>
      </c>
      <c r="C11" s="119" t="s">
        <v>778</v>
      </c>
      <c r="D11" s="76">
        <v>62045000</v>
      </c>
      <c r="E11" s="76">
        <v>0</v>
      </c>
      <c r="F11" s="54">
        <f t="shared" ref="F11:F28" si="2">D11-E11</f>
        <v>62045000</v>
      </c>
      <c r="G11" s="55">
        <f t="shared" ref="G11:G26" si="3">E11/D11</f>
        <v>0</v>
      </c>
      <c r="H11" s="111"/>
    </row>
    <row r="12" spans="1:8" ht="38.25" x14ac:dyDescent="0.25">
      <c r="A12" s="117" t="s">
        <v>779</v>
      </c>
      <c r="B12" s="118" t="s">
        <v>773</v>
      </c>
      <c r="C12" s="119" t="s">
        <v>780</v>
      </c>
      <c r="D12" s="76">
        <v>62045000</v>
      </c>
      <c r="E12" s="76">
        <v>0</v>
      </c>
      <c r="F12" s="54">
        <f t="shared" si="2"/>
        <v>62045000</v>
      </c>
      <c r="G12" s="55">
        <f t="shared" si="3"/>
        <v>0</v>
      </c>
      <c r="H12" s="111"/>
    </row>
    <row r="13" spans="1:8" x14ac:dyDescent="0.25">
      <c r="A13" s="114" t="s">
        <v>781</v>
      </c>
      <c r="B13" s="115" t="s">
        <v>782</v>
      </c>
      <c r="C13" s="80" t="s">
        <v>25</v>
      </c>
      <c r="D13" s="76">
        <v>0</v>
      </c>
      <c r="E13" s="76">
        <v>0</v>
      </c>
      <c r="F13" s="54">
        <f t="shared" si="2"/>
        <v>0</v>
      </c>
      <c r="G13" s="55">
        <v>0</v>
      </c>
      <c r="H13" s="111"/>
    </row>
    <row r="14" spans="1:8" x14ac:dyDescent="0.25">
      <c r="A14" s="116" t="s">
        <v>774</v>
      </c>
      <c r="B14" s="16"/>
      <c r="C14" s="17"/>
      <c r="D14" s="17"/>
      <c r="E14" s="17"/>
      <c r="F14" s="131"/>
      <c r="G14" s="132"/>
      <c r="H14" s="111"/>
    </row>
    <row r="15" spans="1:8" x14ac:dyDescent="0.25">
      <c r="A15" s="123" t="s">
        <v>783</v>
      </c>
      <c r="B15" s="124" t="s">
        <v>784</v>
      </c>
      <c r="C15" s="92" t="s">
        <v>25</v>
      </c>
      <c r="D15" s="93">
        <v>206081600</v>
      </c>
      <c r="E15" s="93">
        <v>122162201.31</v>
      </c>
      <c r="F15" s="137">
        <f t="shared" si="2"/>
        <v>83919398.689999998</v>
      </c>
      <c r="G15" s="138">
        <f t="shared" si="3"/>
        <v>0.59278558255564784</v>
      </c>
      <c r="H15" s="111"/>
    </row>
    <row r="16" spans="1:8" ht="25.5" x14ac:dyDescent="0.25">
      <c r="A16" s="117" t="s">
        <v>785</v>
      </c>
      <c r="B16" s="118" t="s">
        <v>784</v>
      </c>
      <c r="C16" s="119" t="s">
        <v>786</v>
      </c>
      <c r="D16" s="76">
        <v>206081600</v>
      </c>
      <c r="E16" s="76">
        <v>122162201.31</v>
      </c>
      <c r="F16" s="54">
        <f t="shared" si="2"/>
        <v>83919398.689999998</v>
      </c>
      <c r="G16" s="55">
        <f t="shared" si="3"/>
        <v>0.59278558255564784</v>
      </c>
      <c r="H16" s="111"/>
    </row>
    <row r="17" spans="1:8" x14ac:dyDescent="0.25">
      <c r="A17" s="114" t="s">
        <v>787</v>
      </c>
      <c r="B17" s="115" t="s">
        <v>788</v>
      </c>
      <c r="C17" s="80" t="s">
        <v>25</v>
      </c>
      <c r="D17" s="76">
        <v>-1895915932.8599999</v>
      </c>
      <c r="E17" s="76">
        <v>-1648927359.49</v>
      </c>
      <c r="F17" s="54">
        <f t="shared" si="2"/>
        <v>-246988573.36999989</v>
      </c>
      <c r="G17" s="55">
        <f t="shared" si="3"/>
        <v>0.86972598885362162</v>
      </c>
      <c r="H17" s="111"/>
    </row>
    <row r="18" spans="1:8" x14ac:dyDescent="0.25">
      <c r="A18" s="117" t="s">
        <v>789</v>
      </c>
      <c r="B18" s="118" t="s">
        <v>788</v>
      </c>
      <c r="C18" s="119" t="s">
        <v>790</v>
      </c>
      <c r="D18" s="76">
        <v>-1895915932.8599999</v>
      </c>
      <c r="E18" s="76">
        <v>-1648927359.49</v>
      </c>
      <c r="F18" s="54">
        <f t="shared" si="2"/>
        <v>-246988573.36999989</v>
      </c>
      <c r="G18" s="55">
        <f t="shared" si="3"/>
        <v>0.86972598885362162</v>
      </c>
      <c r="H18" s="111"/>
    </row>
    <row r="19" spans="1:8" ht="25.5" x14ac:dyDescent="0.25">
      <c r="A19" s="117" t="s">
        <v>791</v>
      </c>
      <c r="B19" s="118" t="s">
        <v>788</v>
      </c>
      <c r="C19" s="119" t="s">
        <v>792</v>
      </c>
      <c r="D19" s="76">
        <v>-1895915932.8599999</v>
      </c>
      <c r="E19" s="76">
        <v>-1648927359.49</v>
      </c>
      <c r="F19" s="54">
        <f t="shared" si="2"/>
        <v>-246988573.36999989</v>
      </c>
      <c r="G19" s="55">
        <f t="shared" si="3"/>
        <v>0.86972598885362162</v>
      </c>
      <c r="H19" s="111"/>
    </row>
    <row r="20" spans="1:8" ht="25.5" x14ac:dyDescent="0.25">
      <c r="A20" s="117" t="s">
        <v>793</v>
      </c>
      <c r="B20" s="118" t="s">
        <v>788</v>
      </c>
      <c r="C20" s="119" t="s">
        <v>794</v>
      </c>
      <c r="D20" s="76">
        <v>-1895915932.8599999</v>
      </c>
      <c r="E20" s="76">
        <v>-1648927359.49</v>
      </c>
      <c r="F20" s="54">
        <f t="shared" si="2"/>
        <v>-246988573.36999989</v>
      </c>
      <c r="G20" s="55">
        <f t="shared" si="3"/>
        <v>0.86972598885362162</v>
      </c>
      <c r="H20" s="111"/>
    </row>
    <row r="21" spans="1:8" ht="25.5" x14ac:dyDescent="0.25">
      <c r="A21" s="117" t="s">
        <v>795</v>
      </c>
      <c r="B21" s="118" t="s">
        <v>788</v>
      </c>
      <c r="C21" s="119" t="s">
        <v>796</v>
      </c>
      <c r="D21" s="76">
        <v>0</v>
      </c>
      <c r="E21" s="76">
        <v>0</v>
      </c>
      <c r="F21" s="54">
        <f t="shared" si="2"/>
        <v>0</v>
      </c>
      <c r="G21" s="55">
        <v>0</v>
      </c>
      <c r="H21" s="111"/>
    </row>
    <row r="22" spans="1:8" ht="25.5" x14ac:dyDescent="0.25">
      <c r="A22" s="117" t="s">
        <v>797</v>
      </c>
      <c r="B22" s="118" t="s">
        <v>788</v>
      </c>
      <c r="C22" s="119" t="s">
        <v>798</v>
      </c>
      <c r="D22" s="76">
        <v>0</v>
      </c>
      <c r="E22" s="76">
        <v>0</v>
      </c>
      <c r="F22" s="54">
        <f t="shared" si="2"/>
        <v>0</v>
      </c>
      <c r="G22" s="55">
        <v>0</v>
      </c>
      <c r="H22" s="111"/>
    </row>
    <row r="23" spans="1:8" x14ac:dyDescent="0.25">
      <c r="A23" s="114" t="s">
        <v>799</v>
      </c>
      <c r="B23" s="115" t="s">
        <v>800</v>
      </c>
      <c r="C23" s="80" t="s">
        <v>25</v>
      </c>
      <c r="D23" s="76">
        <v>2101997532.8599999</v>
      </c>
      <c r="E23" s="76">
        <v>1771089560.8</v>
      </c>
      <c r="F23" s="54">
        <f t="shared" si="2"/>
        <v>330907972.05999994</v>
      </c>
      <c r="G23" s="55">
        <f t="shared" si="3"/>
        <v>0.84257451929081806</v>
      </c>
      <c r="H23" s="111"/>
    </row>
    <row r="24" spans="1:8" x14ac:dyDescent="0.25">
      <c r="A24" s="117" t="s">
        <v>801</v>
      </c>
      <c r="B24" s="118" t="s">
        <v>800</v>
      </c>
      <c r="C24" s="119" t="s">
        <v>802</v>
      </c>
      <c r="D24" s="76">
        <v>2101997532.8599999</v>
      </c>
      <c r="E24" s="76">
        <v>1771089560.8</v>
      </c>
      <c r="F24" s="54">
        <f t="shared" si="2"/>
        <v>330907972.05999994</v>
      </c>
      <c r="G24" s="55">
        <f t="shared" si="3"/>
        <v>0.84257451929081806</v>
      </c>
      <c r="H24" s="111"/>
    </row>
    <row r="25" spans="1:8" ht="25.5" x14ac:dyDescent="0.25">
      <c r="A25" s="117" t="s">
        <v>803</v>
      </c>
      <c r="B25" s="118" t="s">
        <v>800</v>
      </c>
      <c r="C25" s="119" t="s">
        <v>804</v>
      </c>
      <c r="D25" s="76">
        <v>2101997532.8599999</v>
      </c>
      <c r="E25" s="76">
        <v>1771089560.8</v>
      </c>
      <c r="F25" s="54">
        <f t="shared" si="2"/>
        <v>330907972.05999994</v>
      </c>
      <c r="G25" s="55">
        <f t="shared" si="3"/>
        <v>0.84257451929081806</v>
      </c>
      <c r="H25" s="111"/>
    </row>
    <row r="26" spans="1:8" ht="25.5" x14ac:dyDescent="0.25">
      <c r="A26" s="117" t="s">
        <v>805</v>
      </c>
      <c r="B26" s="118" t="s">
        <v>800</v>
      </c>
      <c r="C26" s="119" t="s">
        <v>806</v>
      </c>
      <c r="D26" s="76">
        <v>2101997532.8599999</v>
      </c>
      <c r="E26" s="76">
        <v>1771089560.8</v>
      </c>
      <c r="F26" s="54">
        <f t="shared" si="2"/>
        <v>330907972.05999994</v>
      </c>
      <c r="G26" s="55">
        <f t="shared" si="3"/>
        <v>0.84257451929081806</v>
      </c>
      <c r="H26" s="111"/>
    </row>
    <row r="27" spans="1:8" ht="25.5" x14ac:dyDescent="0.25">
      <c r="A27" s="117" t="s">
        <v>807</v>
      </c>
      <c r="B27" s="118" t="s">
        <v>800</v>
      </c>
      <c r="C27" s="119" t="s">
        <v>808</v>
      </c>
      <c r="D27" s="76">
        <v>0</v>
      </c>
      <c r="E27" s="76">
        <v>0</v>
      </c>
      <c r="F27" s="54">
        <f t="shared" si="2"/>
        <v>0</v>
      </c>
      <c r="G27" s="55">
        <v>0</v>
      </c>
      <c r="H27" s="111"/>
    </row>
    <row r="28" spans="1:8" ht="26.25" thickBot="1" x14ac:dyDescent="0.3">
      <c r="A28" s="117" t="s">
        <v>809</v>
      </c>
      <c r="B28" s="118" t="s">
        <v>800</v>
      </c>
      <c r="C28" s="119" t="s">
        <v>810</v>
      </c>
      <c r="D28" s="76">
        <v>0</v>
      </c>
      <c r="E28" s="76">
        <v>0</v>
      </c>
      <c r="F28" s="54">
        <f t="shared" si="2"/>
        <v>0</v>
      </c>
      <c r="G28" s="55">
        <v>0</v>
      </c>
      <c r="H28" s="111"/>
    </row>
    <row r="29" spans="1:8" x14ac:dyDescent="0.25">
      <c r="A29" s="120"/>
      <c r="B29" s="88"/>
      <c r="C29" s="88"/>
      <c r="D29" s="88"/>
      <c r="E29" s="88"/>
      <c r="F29" s="88"/>
      <c r="G29" s="88"/>
      <c r="H29" s="102"/>
    </row>
    <row r="30" spans="1:8" x14ac:dyDescent="0.25">
      <c r="A30" s="121"/>
      <c r="B30" s="121"/>
      <c r="C30" s="121"/>
      <c r="D30" s="122"/>
      <c r="E30" s="122"/>
      <c r="F30" s="122"/>
      <c r="G30" s="122"/>
      <c r="H30" s="102" t="s">
        <v>341</v>
      </c>
    </row>
  </sheetData>
  <mergeCells count="1">
    <mergeCell ref="A2:C2"/>
  </mergeCells>
  <pageMargins left="0.39370078740157483" right="0" top="0" bottom="0" header="0" footer="0"/>
  <pageSetup paperSize="9" scale="74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B8BEE5D-EAB7-4EA9-8964-6B22A556EE7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zinovkina\Администратор</dc:creator>
  <cp:lastModifiedBy>1</cp:lastModifiedBy>
  <cp:lastPrinted>2017-11-15T14:52:48Z</cp:lastPrinted>
  <dcterms:created xsi:type="dcterms:W3CDTF">2017-11-15T14:29:29Z</dcterms:created>
  <dcterms:modified xsi:type="dcterms:W3CDTF">2017-11-28T07:49:28Z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C:\Users\Администратор\AppData\Local\Кейсистемс\Свод-СМАРТ\ReportManager\0503317G_20160101._.xlsx</vt:lpwstr>
  </property>
  <property fmtid="{D5CDD505-2E9C-101B-9397-08002B2CF9AE}" pid="3" name="Report Name">
    <vt:lpwstr>C__Users_Администратор_AppData_Local_Кейсистемс_Свод-СМАРТ_ReportManager_0503317G_20160101._.xlsx</vt:lpwstr>
  </property>
</Properties>
</file>